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205" yWindow="105" windowWidth="14805" windowHeight="8025" firstSheet="2" activeTab="8"/>
  </bookViews>
  <sheets>
    <sheet name="Q550C10-1" sheetId="1" r:id="rId1"/>
    <sheet name="Q550C10-2" sheetId="2" r:id="rId2"/>
    <sheet name="Q550C10-3" sheetId="4" r:id="rId3"/>
    <sheet name="Q690C10-1" sheetId="3" r:id="rId4"/>
    <sheet name="Q690C10-2" sheetId="5" r:id="rId5"/>
    <sheet name="Q690C-10-3" sheetId="6" r:id="rId6"/>
    <sheet name="Q890C20-1" sheetId="7" r:id="rId7"/>
    <sheet name="Q890C20-2" sheetId="8" r:id="rId8"/>
    <sheet name="Q890C20-3" sheetId="9" r:id="rId9"/>
    <sheet name="Sheet1" sheetId="10" r:id="rId10"/>
  </sheets>
  <calcPr calcId="152511"/>
</workbook>
</file>

<file path=xl/calcChain.xml><?xml version="1.0" encoding="utf-8"?>
<calcChain xmlns="http://schemas.openxmlformats.org/spreadsheetml/2006/main">
  <c r="H1" i="9" l="1"/>
  <c r="H2" i="9" s="1"/>
  <c r="H1" i="8"/>
  <c r="H2" i="8" s="1"/>
  <c r="H2" i="7"/>
  <c r="H1" i="7"/>
  <c r="D463" i="9" l="1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C463" i="9"/>
  <c r="E463" i="9" s="1"/>
  <c r="C464" i="9"/>
  <c r="E464" i="9" s="1"/>
  <c r="C465" i="9"/>
  <c r="E465" i="9" s="1"/>
  <c r="C466" i="9"/>
  <c r="E466" i="9" s="1"/>
  <c r="C467" i="9"/>
  <c r="E467" i="9" s="1"/>
  <c r="C468" i="9"/>
  <c r="E468" i="9" s="1"/>
  <c r="C469" i="9"/>
  <c r="E469" i="9" s="1"/>
  <c r="C470" i="9"/>
  <c r="E470" i="9" s="1"/>
  <c r="C471" i="9"/>
  <c r="E471" i="9" s="1"/>
  <c r="C472" i="9"/>
  <c r="E472" i="9" s="1"/>
  <c r="C473" i="9"/>
  <c r="E473" i="9" s="1"/>
  <c r="C474" i="9"/>
  <c r="E474" i="9" s="1"/>
  <c r="C475" i="9"/>
  <c r="E475" i="9" s="1"/>
  <c r="C476" i="9"/>
  <c r="E476" i="9" s="1"/>
  <c r="C477" i="9"/>
  <c r="E477" i="9" s="1"/>
  <c r="C478" i="9"/>
  <c r="E478" i="9" s="1"/>
  <c r="C479" i="9"/>
  <c r="E479" i="9" s="1"/>
  <c r="C480" i="9"/>
  <c r="E480" i="9" s="1"/>
  <c r="C481" i="9"/>
  <c r="E481" i="9" s="1"/>
  <c r="C482" i="9"/>
  <c r="E482" i="9" s="1"/>
  <c r="C483" i="9"/>
  <c r="E483" i="9" s="1"/>
  <c r="C484" i="9"/>
  <c r="E484" i="9" s="1"/>
  <c r="C485" i="9"/>
  <c r="E485" i="9" s="1"/>
  <c r="C486" i="9"/>
  <c r="E486" i="9" s="1"/>
  <c r="C487" i="9"/>
  <c r="E487" i="9" s="1"/>
  <c r="C488" i="9"/>
  <c r="E488" i="9" s="1"/>
  <c r="C489" i="9"/>
  <c r="E489" i="9" s="1"/>
  <c r="C490" i="9"/>
  <c r="E490" i="9" s="1"/>
  <c r="C491" i="9"/>
  <c r="E491" i="9" s="1"/>
  <c r="C492" i="9"/>
  <c r="E492" i="9" s="1"/>
  <c r="C493" i="9"/>
  <c r="E493" i="9" s="1"/>
  <c r="C494" i="9"/>
  <c r="E494" i="9" s="1"/>
  <c r="C495" i="9"/>
  <c r="E495" i="9" s="1"/>
  <c r="C496" i="9"/>
  <c r="E496" i="9" s="1"/>
  <c r="C497" i="9"/>
  <c r="E497" i="9" s="1"/>
  <c r="C498" i="9"/>
  <c r="E498" i="9" s="1"/>
  <c r="C499" i="9"/>
  <c r="E499" i="9" s="1"/>
  <c r="C500" i="9"/>
  <c r="E500" i="9" s="1"/>
  <c r="C501" i="9"/>
  <c r="E501" i="9" s="1"/>
  <c r="C502" i="9"/>
  <c r="E502" i="9" s="1"/>
  <c r="C503" i="9"/>
  <c r="E503" i="9" s="1"/>
  <c r="C504" i="9"/>
  <c r="E504" i="9" s="1"/>
  <c r="C505" i="9"/>
  <c r="E505" i="9" s="1"/>
  <c r="C506" i="9"/>
  <c r="E506" i="9" s="1"/>
  <c r="C507" i="9"/>
  <c r="E507" i="9" s="1"/>
  <c r="C508" i="9"/>
  <c r="E508" i="9" s="1"/>
  <c r="C509" i="9"/>
  <c r="E509" i="9" s="1"/>
  <c r="C510" i="9"/>
  <c r="E510" i="9" s="1"/>
  <c r="C511" i="9"/>
  <c r="E511" i="9" s="1"/>
  <c r="C512" i="9"/>
  <c r="E512" i="9" s="1"/>
  <c r="C513" i="9"/>
  <c r="E513" i="9" s="1"/>
  <c r="C514" i="9"/>
  <c r="E514" i="9" s="1"/>
  <c r="C515" i="9"/>
  <c r="E515" i="9" s="1"/>
  <c r="C516" i="9"/>
  <c r="E516" i="9" s="1"/>
  <c r="C517" i="9"/>
  <c r="E517" i="9" s="1"/>
  <c r="C518" i="9"/>
  <c r="E518" i="9" s="1"/>
  <c r="C519" i="9"/>
  <c r="E519" i="9" s="1"/>
  <c r="C520" i="9"/>
  <c r="E520" i="9" s="1"/>
  <c r="C521" i="9"/>
  <c r="E521" i="9" s="1"/>
  <c r="C522" i="9"/>
  <c r="E522" i="9" s="1"/>
  <c r="C523" i="9"/>
  <c r="E523" i="9" s="1"/>
  <c r="C524" i="9"/>
  <c r="E524" i="9" s="1"/>
  <c r="C525" i="9"/>
  <c r="E525" i="9" s="1"/>
  <c r="C526" i="9"/>
  <c r="E526" i="9" s="1"/>
  <c r="C527" i="9"/>
  <c r="E527" i="9" s="1"/>
  <c r="C528" i="9"/>
  <c r="E528" i="9" s="1"/>
  <c r="C529" i="9"/>
  <c r="E529" i="9" s="1"/>
  <c r="C530" i="9"/>
  <c r="E530" i="9" s="1"/>
  <c r="C531" i="9"/>
  <c r="E531" i="9" s="1"/>
  <c r="C532" i="9"/>
  <c r="E532" i="9" s="1"/>
  <c r="C533" i="9"/>
  <c r="E533" i="9" s="1"/>
  <c r="C534" i="9"/>
  <c r="E534" i="9" s="1"/>
  <c r="C535" i="9"/>
  <c r="E535" i="9" s="1"/>
  <c r="C536" i="9"/>
  <c r="E536" i="9" s="1"/>
  <c r="C537" i="9"/>
  <c r="E537" i="9" s="1"/>
  <c r="C538" i="9"/>
  <c r="E538" i="9" s="1"/>
  <c r="C539" i="9"/>
  <c r="E539" i="9" s="1"/>
  <c r="C540" i="9"/>
  <c r="E540" i="9" s="1"/>
  <c r="C541" i="9"/>
  <c r="E541" i="9" s="1"/>
  <c r="C542" i="9"/>
  <c r="E542" i="9" s="1"/>
  <c r="C543" i="9"/>
  <c r="E543" i="9" s="1"/>
  <c r="C544" i="9"/>
  <c r="E544" i="9" s="1"/>
  <c r="C545" i="9"/>
  <c r="E545" i="9" s="1"/>
  <c r="C546" i="9"/>
  <c r="E546" i="9" s="1"/>
  <c r="C547" i="9"/>
  <c r="E547" i="9" s="1"/>
  <c r="C548" i="9"/>
  <c r="E548" i="9" s="1"/>
  <c r="C549" i="9"/>
  <c r="E549" i="9" s="1"/>
  <c r="C550" i="9"/>
  <c r="E550" i="9" s="1"/>
  <c r="C551" i="9"/>
  <c r="E551" i="9" s="1"/>
  <c r="C552" i="9"/>
  <c r="E552" i="9" s="1"/>
  <c r="C553" i="9"/>
  <c r="E553" i="9" s="1"/>
  <c r="C554" i="9"/>
  <c r="E554" i="9" s="1"/>
  <c r="C555" i="9"/>
  <c r="E555" i="9" s="1"/>
  <c r="C556" i="9"/>
  <c r="E556" i="9" s="1"/>
  <c r="C557" i="9"/>
  <c r="E557" i="9" s="1"/>
  <c r="C558" i="9"/>
  <c r="E558" i="9" s="1"/>
  <c r="C559" i="9"/>
  <c r="E559" i="9" s="1"/>
  <c r="C560" i="9"/>
  <c r="E560" i="9" s="1"/>
  <c r="C561" i="9"/>
  <c r="E561" i="9" s="1"/>
  <c r="C562" i="9"/>
  <c r="E562" i="9" s="1"/>
  <c r="C563" i="9"/>
  <c r="E563" i="9" s="1"/>
  <c r="C564" i="9"/>
  <c r="E564" i="9" s="1"/>
  <c r="C565" i="9"/>
  <c r="E565" i="9" s="1"/>
  <c r="C566" i="9"/>
  <c r="E566" i="9" s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2" i="9"/>
  <c r="F520" i="8"/>
  <c r="E510" i="8"/>
  <c r="E542" i="8"/>
  <c r="D501" i="8"/>
  <c r="D502" i="8"/>
  <c r="D503" i="8"/>
  <c r="D504" i="8"/>
  <c r="F504" i="8" s="1"/>
  <c r="D505" i="8"/>
  <c r="D506" i="8"/>
  <c r="F506" i="8" s="1"/>
  <c r="D507" i="8"/>
  <c r="D508" i="8"/>
  <c r="D509" i="8"/>
  <c r="D510" i="8"/>
  <c r="D511" i="8"/>
  <c r="D512" i="8"/>
  <c r="F512" i="8" s="1"/>
  <c r="D513" i="8"/>
  <c r="D514" i="8"/>
  <c r="F514" i="8" s="1"/>
  <c r="D515" i="8"/>
  <c r="D516" i="8"/>
  <c r="D517" i="8"/>
  <c r="D518" i="8"/>
  <c r="D519" i="8"/>
  <c r="D520" i="8"/>
  <c r="D521" i="8"/>
  <c r="D522" i="8"/>
  <c r="F522" i="8" s="1"/>
  <c r="D523" i="8"/>
  <c r="D524" i="8"/>
  <c r="D525" i="8"/>
  <c r="D526" i="8"/>
  <c r="D527" i="8"/>
  <c r="D528" i="8"/>
  <c r="F528" i="8" s="1"/>
  <c r="D529" i="8"/>
  <c r="D530" i="8"/>
  <c r="F530" i="8" s="1"/>
  <c r="D531" i="8"/>
  <c r="D532" i="8"/>
  <c r="D533" i="8"/>
  <c r="D534" i="8"/>
  <c r="D535" i="8"/>
  <c r="D536" i="8"/>
  <c r="F536" i="8" s="1"/>
  <c r="D537" i="8"/>
  <c r="D538" i="8"/>
  <c r="F538" i="8" s="1"/>
  <c r="D539" i="8"/>
  <c r="D540" i="8"/>
  <c r="D541" i="8"/>
  <c r="D542" i="8"/>
  <c r="D543" i="8"/>
  <c r="D544" i="8"/>
  <c r="F544" i="8" s="1"/>
  <c r="D545" i="8"/>
  <c r="D546" i="8"/>
  <c r="F546" i="8" s="1"/>
  <c r="D547" i="8"/>
  <c r="D548" i="8"/>
  <c r="D549" i="8"/>
  <c r="D550" i="8"/>
  <c r="D551" i="8"/>
  <c r="D552" i="8"/>
  <c r="F552" i="8" s="1"/>
  <c r="D553" i="8"/>
  <c r="D554" i="8"/>
  <c r="F554" i="8" s="1"/>
  <c r="D555" i="8"/>
  <c r="D556" i="8"/>
  <c r="D557" i="8"/>
  <c r="C501" i="8"/>
  <c r="E501" i="8" s="1"/>
  <c r="C502" i="8"/>
  <c r="E502" i="8" s="1"/>
  <c r="C503" i="8"/>
  <c r="E503" i="8" s="1"/>
  <c r="C504" i="8"/>
  <c r="E504" i="8" s="1"/>
  <c r="C505" i="8"/>
  <c r="E505" i="8" s="1"/>
  <c r="C506" i="8"/>
  <c r="E506" i="8" s="1"/>
  <c r="C507" i="8"/>
  <c r="F507" i="8" s="1"/>
  <c r="C508" i="8"/>
  <c r="C509" i="8"/>
  <c r="E509" i="8" s="1"/>
  <c r="C510" i="8"/>
  <c r="C511" i="8"/>
  <c r="E511" i="8" s="1"/>
  <c r="C512" i="8"/>
  <c r="E512" i="8" s="1"/>
  <c r="C513" i="8"/>
  <c r="E513" i="8" s="1"/>
  <c r="C514" i="8"/>
  <c r="C515" i="8"/>
  <c r="F515" i="8" s="1"/>
  <c r="C516" i="8"/>
  <c r="C517" i="8"/>
  <c r="E517" i="8" s="1"/>
  <c r="C518" i="8"/>
  <c r="E518" i="8" s="1"/>
  <c r="C519" i="8"/>
  <c r="E519" i="8" s="1"/>
  <c r="C520" i="8"/>
  <c r="E520" i="8" s="1"/>
  <c r="C521" i="8"/>
  <c r="E521" i="8" s="1"/>
  <c r="C522" i="8"/>
  <c r="E522" i="8" s="1"/>
  <c r="C523" i="8"/>
  <c r="F523" i="8" s="1"/>
  <c r="C524" i="8"/>
  <c r="C525" i="8"/>
  <c r="C526" i="8"/>
  <c r="E526" i="8" s="1"/>
  <c r="C527" i="8"/>
  <c r="E527" i="8" s="1"/>
  <c r="C528" i="8"/>
  <c r="E528" i="8" s="1"/>
  <c r="C529" i="8"/>
  <c r="E529" i="8" s="1"/>
  <c r="C530" i="8"/>
  <c r="E530" i="8" s="1"/>
  <c r="C531" i="8"/>
  <c r="F531" i="8" s="1"/>
  <c r="C532" i="8"/>
  <c r="C533" i="8"/>
  <c r="C534" i="8"/>
  <c r="E534" i="8" s="1"/>
  <c r="C535" i="8"/>
  <c r="E535" i="8" s="1"/>
  <c r="C536" i="8"/>
  <c r="E536" i="8" s="1"/>
  <c r="C537" i="8"/>
  <c r="E537" i="8" s="1"/>
  <c r="C538" i="8"/>
  <c r="E538" i="8" s="1"/>
  <c r="C539" i="8"/>
  <c r="F539" i="8" s="1"/>
  <c r="C540" i="8"/>
  <c r="E540" i="8" s="1"/>
  <c r="C541" i="8"/>
  <c r="C542" i="8"/>
  <c r="C543" i="8"/>
  <c r="E543" i="8" s="1"/>
  <c r="C544" i="8"/>
  <c r="E544" i="8" s="1"/>
  <c r="C545" i="8"/>
  <c r="E545" i="8" s="1"/>
  <c r="C546" i="8"/>
  <c r="C547" i="8"/>
  <c r="F547" i="8" s="1"/>
  <c r="C548" i="8"/>
  <c r="E548" i="8" s="1"/>
  <c r="C549" i="8"/>
  <c r="C550" i="8"/>
  <c r="E550" i="8" s="1"/>
  <c r="C551" i="8"/>
  <c r="E551" i="8" s="1"/>
  <c r="C552" i="8"/>
  <c r="E552" i="8" s="1"/>
  <c r="C553" i="8"/>
  <c r="E553" i="8" s="1"/>
  <c r="C554" i="8"/>
  <c r="E554" i="8" s="1"/>
  <c r="C555" i="8"/>
  <c r="F555" i="8" s="1"/>
  <c r="C556" i="8"/>
  <c r="E556" i="8" s="1"/>
  <c r="C557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2" i="8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F505" i="7" s="1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C481" i="7"/>
  <c r="C482" i="7"/>
  <c r="E482" i="7" s="1"/>
  <c r="C483" i="7"/>
  <c r="E483" i="7" s="1"/>
  <c r="C484" i="7"/>
  <c r="E484" i="7" s="1"/>
  <c r="C485" i="7"/>
  <c r="E485" i="7" s="1"/>
  <c r="C486" i="7"/>
  <c r="E486" i="7" s="1"/>
  <c r="C487" i="7"/>
  <c r="C488" i="7"/>
  <c r="C489" i="7"/>
  <c r="C490" i="7"/>
  <c r="E490" i="7" s="1"/>
  <c r="C491" i="7"/>
  <c r="E491" i="7" s="1"/>
  <c r="C492" i="7"/>
  <c r="E492" i="7" s="1"/>
  <c r="C493" i="7"/>
  <c r="E493" i="7" s="1"/>
  <c r="C494" i="7"/>
  <c r="E494" i="7" s="1"/>
  <c r="C495" i="7"/>
  <c r="C496" i="7"/>
  <c r="C497" i="7"/>
  <c r="C498" i="7"/>
  <c r="E498" i="7" s="1"/>
  <c r="C499" i="7"/>
  <c r="E499" i="7" s="1"/>
  <c r="C500" i="7"/>
  <c r="E500" i="7" s="1"/>
  <c r="C501" i="7"/>
  <c r="E501" i="7" s="1"/>
  <c r="C502" i="7"/>
  <c r="E502" i="7" s="1"/>
  <c r="C503" i="7"/>
  <c r="C504" i="7"/>
  <c r="C505" i="7"/>
  <c r="C506" i="7"/>
  <c r="E506" i="7" s="1"/>
  <c r="C507" i="7"/>
  <c r="E507" i="7" s="1"/>
  <c r="C508" i="7"/>
  <c r="E508" i="7" s="1"/>
  <c r="C509" i="7"/>
  <c r="E509" i="7" s="1"/>
  <c r="C510" i="7"/>
  <c r="E510" i="7" s="1"/>
  <c r="C511" i="7"/>
  <c r="C512" i="7"/>
  <c r="C513" i="7"/>
  <c r="C514" i="7"/>
  <c r="E514" i="7" s="1"/>
  <c r="C515" i="7"/>
  <c r="E515" i="7" s="1"/>
  <c r="C516" i="7"/>
  <c r="E516" i="7" s="1"/>
  <c r="C517" i="7"/>
  <c r="E517" i="7" s="1"/>
  <c r="C518" i="7"/>
  <c r="E518" i="7" s="1"/>
  <c r="C519" i="7"/>
  <c r="C520" i="7"/>
  <c r="C521" i="7"/>
  <c r="C522" i="7"/>
  <c r="E522" i="7" s="1"/>
  <c r="C523" i="7"/>
  <c r="E523" i="7" s="1"/>
  <c r="C524" i="7"/>
  <c r="E524" i="7" s="1"/>
  <c r="C525" i="7"/>
  <c r="E525" i="7" s="1"/>
  <c r="C526" i="7"/>
  <c r="E526" i="7" s="1"/>
  <c r="C527" i="7"/>
  <c r="C528" i="7"/>
  <c r="C529" i="7"/>
  <c r="C530" i="7"/>
  <c r="E530" i="7" s="1"/>
  <c r="C531" i="7"/>
  <c r="E531" i="7" s="1"/>
  <c r="C532" i="7"/>
  <c r="E532" i="7" s="1"/>
  <c r="C533" i="7"/>
  <c r="E533" i="7" s="1"/>
  <c r="C534" i="7"/>
  <c r="E534" i="7" s="1"/>
  <c r="C535" i="7"/>
  <c r="C536" i="7"/>
  <c r="C537" i="7"/>
  <c r="C538" i="7"/>
  <c r="E538" i="7" s="1"/>
  <c r="C539" i="7"/>
  <c r="E539" i="7" s="1"/>
  <c r="C540" i="7"/>
  <c r="E540" i="7" s="1"/>
  <c r="C541" i="7"/>
  <c r="E541" i="7" s="1"/>
  <c r="C542" i="7"/>
  <c r="E542" i="7" s="1"/>
  <c r="C543" i="7"/>
  <c r="C544" i="7"/>
  <c r="C545" i="7"/>
  <c r="C546" i="7"/>
  <c r="E546" i="7" s="1"/>
  <c r="C547" i="7"/>
  <c r="E547" i="7" s="1"/>
  <c r="C548" i="7"/>
  <c r="E548" i="7" s="1"/>
  <c r="C549" i="7"/>
  <c r="E549" i="7" s="1"/>
  <c r="C550" i="7"/>
  <c r="E550" i="7" s="1"/>
  <c r="C551" i="7"/>
  <c r="C552" i="7"/>
  <c r="C553" i="7"/>
  <c r="C554" i="7"/>
  <c r="E554" i="7" s="1"/>
  <c r="C555" i="7"/>
  <c r="E555" i="7" s="1"/>
  <c r="C556" i="7"/>
  <c r="E556" i="7" s="1"/>
  <c r="C557" i="7"/>
  <c r="E557" i="7" s="1"/>
  <c r="C558" i="7"/>
  <c r="E558" i="7" s="1"/>
  <c r="C559" i="7"/>
  <c r="C560" i="7"/>
  <c r="C561" i="7"/>
  <c r="C562" i="7"/>
  <c r="E562" i="7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2" i="7"/>
  <c r="F565" i="9" l="1"/>
  <c r="F557" i="9"/>
  <c r="F549" i="9"/>
  <c r="F541" i="9"/>
  <c r="F533" i="9"/>
  <c r="F525" i="9"/>
  <c r="F517" i="9"/>
  <c r="F509" i="9"/>
  <c r="F501" i="9"/>
  <c r="F493" i="9"/>
  <c r="F485" i="9"/>
  <c r="F477" i="9"/>
  <c r="F469" i="9"/>
  <c r="F564" i="9"/>
  <c r="F556" i="9"/>
  <c r="F548" i="9"/>
  <c r="F540" i="9"/>
  <c r="F532" i="9"/>
  <c r="F524" i="9"/>
  <c r="F516" i="9"/>
  <c r="F508" i="9"/>
  <c r="F500" i="9"/>
  <c r="F492" i="9"/>
  <c r="F484" i="9"/>
  <c r="F476" i="9"/>
  <c r="F468" i="9"/>
  <c r="F563" i="9"/>
  <c r="F555" i="9"/>
  <c r="F547" i="9"/>
  <c r="F539" i="9"/>
  <c r="F531" i="9"/>
  <c r="F523" i="9"/>
  <c r="F515" i="9"/>
  <c r="F507" i="9"/>
  <c r="F499" i="9"/>
  <c r="F491" i="9"/>
  <c r="F483" i="9"/>
  <c r="F475" i="9"/>
  <c r="F467" i="9"/>
  <c r="F562" i="9"/>
  <c r="F554" i="9"/>
  <c r="F546" i="9"/>
  <c r="F538" i="9"/>
  <c r="F530" i="9"/>
  <c r="F522" i="9"/>
  <c r="F514" i="9"/>
  <c r="F506" i="9"/>
  <c r="F498" i="9"/>
  <c r="F490" i="9"/>
  <c r="F482" i="9"/>
  <c r="F474" i="9"/>
  <c r="F466" i="9"/>
  <c r="F561" i="9"/>
  <c r="F553" i="9"/>
  <c r="F545" i="9"/>
  <c r="F537" i="9"/>
  <c r="F529" i="9"/>
  <c r="F521" i="9"/>
  <c r="F513" i="9"/>
  <c r="F505" i="9"/>
  <c r="F497" i="9"/>
  <c r="F489" i="9"/>
  <c r="F481" i="9"/>
  <c r="F473" i="9"/>
  <c r="F465" i="9"/>
  <c r="F560" i="9"/>
  <c r="F552" i="9"/>
  <c r="F544" i="9"/>
  <c r="F536" i="9"/>
  <c r="F528" i="9"/>
  <c r="F520" i="9"/>
  <c r="F512" i="9"/>
  <c r="F504" i="9"/>
  <c r="F496" i="9"/>
  <c r="F488" i="9"/>
  <c r="F480" i="9"/>
  <c r="F472" i="9"/>
  <c r="F464" i="9"/>
  <c r="F559" i="9"/>
  <c r="F551" i="9"/>
  <c r="F543" i="9"/>
  <c r="F535" i="9"/>
  <c r="F527" i="9"/>
  <c r="F519" i="9"/>
  <c r="F511" i="9"/>
  <c r="F503" i="9"/>
  <c r="F495" i="9"/>
  <c r="F487" i="9"/>
  <c r="F479" i="9"/>
  <c r="F471" i="9"/>
  <c r="F463" i="9"/>
  <c r="E514" i="8"/>
  <c r="F553" i="8"/>
  <c r="F545" i="8"/>
  <c r="F537" i="8"/>
  <c r="F529" i="8"/>
  <c r="F521" i="8"/>
  <c r="F513" i="8"/>
  <c r="F505" i="8"/>
  <c r="F551" i="8"/>
  <c r="F543" i="8"/>
  <c r="F535" i="8"/>
  <c r="F527" i="8"/>
  <c r="F519" i="8"/>
  <c r="F511" i="8"/>
  <c r="F503" i="8"/>
  <c r="F550" i="8"/>
  <c r="F542" i="8"/>
  <c r="F534" i="8"/>
  <c r="F526" i="8"/>
  <c r="F518" i="8"/>
  <c r="F510" i="8"/>
  <c r="F502" i="8"/>
  <c r="F557" i="8"/>
  <c r="F549" i="8"/>
  <c r="F541" i="8"/>
  <c r="F533" i="8"/>
  <c r="F525" i="8"/>
  <c r="F517" i="8"/>
  <c r="F509" i="8"/>
  <c r="F501" i="8"/>
  <c r="E546" i="8"/>
  <c r="E561" i="7"/>
  <c r="E553" i="7"/>
  <c r="E545" i="7"/>
  <c r="E537" i="7"/>
  <c r="E529" i="7"/>
  <c r="E521" i="7"/>
  <c r="E513" i="7"/>
  <c r="E505" i="7"/>
  <c r="E497" i="7"/>
  <c r="E489" i="7"/>
  <c r="E481" i="7"/>
  <c r="E488" i="7"/>
  <c r="F566" i="9"/>
  <c r="F558" i="9"/>
  <c r="F550" i="9"/>
  <c r="F542" i="9"/>
  <c r="F534" i="9"/>
  <c r="F526" i="9"/>
  <c r="F518" i="9"/>
  <c r="F510" i="9"/>
  <c r="F502" i="9"/>
  <c r="F494" i="9"/>
  <c r="F486" i="9"/>
  <c r="F478" i="9"/>
  <c r="F470" i="9"/>
  <c r="E557" i="8"/>
  <c r="E549" i="8"/>
  <c r="E541" i="8"/>
  <c r="E533" i="8"/>
  <c r="E525" i="8"/>
  <c r="F516" i="8"/>
  <c r="E516" i="8"/>
  <c r="F508" i="8"/>
  <c r="E508" i="8"/>
  <c r="F524" i="8"/>
  <c r="E524" i="8"/>
  <c r="F556" i="8"/>
  <c r="F548" i="8"/>
  <c r="F540" i="8"/>
  <c r="F532" i="8"/>
  <c r="E532" i="8"/>
  <c r="E555" i="8"/>
  <c r="E547" i="8"/>
  <c r="E539" i="8"/>
  <c r="E531" i="8"/>
  <c r="E523" i="8"/>
  <c r="E515" i="8"/>
  <c r="E507" i="8"/>
  <c r="F561" i="7"/>
  <c r="F553" i="7"/>
  <c r="F545" i="7"/>
  <c r="F537" i="7"/>
  <c r="F529" i="7"/>
  <c r="F521" i="7"/>
  <c r="F513" i="7"/>
  <c r="F497" i="7"/>
  <c r="F489" i="7"/>
  <c r="F481" i="7"/>
  <c r="F560" i="7"/>
  <c r="F552" i="7"/>
  <c r="F544" i="7"/>
  <c r="F536" i="7"/>
  <c r="F528" i="7"/>
  <c r="F520" i="7"/>
  <c r="F512" i="7"/>
  <c r="F504" i="7"/>
  <c r="F496" i="7"/>
  <c r="F488" i="7"/>
  <c r="F559" i="7"/>
  <c r="F551" i="7"/>
  <c r="F543" i="7"/>
  <c r="F535" i="7"/>
  <c r="F527" i="7"/>
  <c r="F519" i="7"/>
  <c r="F511" i="7"/>
  <c r="F503" i="7"/>
  <c r="F495" i="7"/>
  <c r="F487" i="7"/>
  <c r="F555" i="7"/>
  <c r="F547" i="7"/>
  <c r="F539" i="7"/>
  <c r="F531" i="7"/>
  <c r="F523" i="7"/>
  <c r="F515" i="7"/>
  <c r="F507" i="7"/>
  <c r="F499" i="7"/>
  <c r="F491" i="7"/>
  <c r="F483" i="7"/>
  <c r="E560" i="7"/>
  <c r="E552" i="7"/>
  <c r="E544" i="7"/>
  <c r="E536" i="7"/>
  <c r="E528" i="7"/>
  <c r="E520" i="7"/>
  <c r="E512" i="7"/>
  <c r="E504" i="7"/>
  <c r="E496" i="7"/>
  <c r="E559" i="7"/>
  <c r="E551" i="7"/>
  <c r="E543" i="7"/>
  <c r="E535" i="7"/>
  <c r="E527" i="7"/>
  <c r="E519" i="7"/>
  <c r="E511" i="7"/>
  <c r="E503" i="7"/>
  <c r="E495" i="7"/>
  <c r="E487" i="7"/>
  <c r="F558" i="7"/>
  <c r="F550" i="7"/>
  <c r="F542" i="7"/>
  <c r="F534" i="7"/>
  <c r="F526" i="7"/>
  <c r="F518" i="7"/>
  <c r="F510" i="7"/>
  <c r="F502" i="7"/>
  <c r="F494" i="7"/>
  <c r="F486" i="7"/>
  <c r="F557" i="7"/>
  <c r="F549" i="7"/>
  <c r="F541" i="7"/>
  <c r="F533" i="7"/>
  <c r="F525" i="7"/>
  <c r="F517" i="7"/>
  <c r="F509" i="7"/>
  <c r="F501" i="7"/>
  <c r="F493" i="7"/>
  <c r="F485" i="7"/>
  <c r="F556" i="7"/>
  <c r="F548" i="7"/>
  <c r="F540" i="7"/>
  <c r="F532" i="7"/>
  <c r="F524" i="7"/>
  <c r="F516" i="7"/>
  <c r="F508" i="7"/>
  <c r="F500" i="7"/>
  <c r="F492" i="7"/>
  <c r="F484" i="7"/>
  <c r="F562" i="7"/>
  <c r="F554" i="7"/>
  <c r="F546" i="7"/>
  <c r="F538" i="7"/>
  <c r="F530" i="7"/>
  <c r="F522" i="7"/>
  <c r="F514" i="7"/>
  <c r="F506" i="7"/>
  <c r="F498" i="7"/>
  <c r="F490" i="7"/>
  <c r="F482" i="7"/>
  <c r="D3" i="9"/>
  <c r="F3" i="9" s="1"/>
  <c r="D4" i="9"/>
  <c r="F4" i="9" s="1"/>
  <c r="D5" i="9"/>
  <c r="F5" i="9" s="1"/>
  <c r="D6" i="9"/>
  <c r="F6" i="9" s="1"/>
  <c r="D7" i="9"/>
  <c r="F7" i="9" s="1"/>
  <c r="D8" i="9"/>
  <c r="F8" i="9" s="1"/>
  <c r="D9" i="9"/>
  <c r="F9" i="9" s="1"/>
  <c r="D10" i="9"/>
  <c r="F10" i="9" s="1"/>
  <c r="D11" i="9"/>
  <c r="F11" i="9" s="1"/>
  <c r="D12" i="9"/>
  <c r="F12" i="9" s="1"/>
  <c r="D13" i="9"/>
  <c r="F13" i="9" s="1"/>
  <c r="D14" i="9"/>
  <c r="F14" i="9" s="1"/>
  <c r="D15" i="9"/>
  <c r="F15" i="9" s="1"/>
  <c r="D16" i="9"/>
  <c r="F16" i="9" s="1"/>
  <c r="D17" i="9"/>
  <c r="F17" i="9" s="1"/>
  <c r="D18" i="9"/>
  <c r="F18" i="9" s="1"/>
  <c r="D19" i="9"/>
  <c r="F19" i="9" s="1"/>
  <c r="D20" i="9"/>
  <c r="F20" i="9" s="1"/>
  <c r="D21" i="9"/>
  <c r="F21" i="9" s="1"/>
  <c r="D22" i="9"/>
  <c r="F22" i="9" s="1"/>
  <c r="D23" i="9"/>
  <c r="F23" i="9" s="1"/>
  <c r="D24" i="9"/>
  <c r="F24" i="9" s="1"/>
  <c r="D25" i="9"/>
  <c r="F25" i="9" s="1"/>
  <c r="D26" i="9"/>
  <c r="F26" i="9" s="1"/>
  <c r="D27" i="9"/>
  <c r="F27" i="9" s="1"/>
  <c r="D28" i="9"/>
  <c r="F28" i="9" s="1"/>
  <c r="D29" i="9"/>
  <c r="F29" i="9" s="1"/>
  <c r="D30" i="9"/>
  <c r="F30" i="9" s="1"/>
  <c r="D31" i="9"/>
  <c r="F31" i="9" s="1"/>
  <c r="D32" i="9"/>
  <c r="F32" i="9" s="1"/>
  <c r="D33" i="9"/>
  <c r="F33" i="9" s="1"/>
  <c r="D34" i="9"/>
  <c r="F34" i="9" s="1"/>
  <c r="D35" i="9"/>
  <c r="F35" i="9" s="1"/>
  <c r="D36" i="9"/>
  <c r="F36" i="9" s="1"/>
  <c r="D37" i="9"/>
  <c r="F37" i="9" s="1"/>
  <c r="D38" i="9"/>
  <c r="F38" i="9" s="1"/>
  <c r="D39" i="9"/>
  <c r="F39" i="9" s="1"/>
  <c r="D40" i="9"/>
  <c r="F40" i="9" s="1"/>
  <c r="D41" i="9"/>
  <c r="F41" i="9" s="1"/>
  <c r="D42" i="9"/>
  <c r="F42" i="9" s="1"/>
  <c r="D43" i="9"/>
  <c r="F43" i="9" s="1"/>
  <c r="D44" i="9"/>
  <c r="F44" i="9" s="1"/>
  <c r="D45" i="9"/>
  <c r="F45" i="9" s="1"/>
  <c r="D46" i="9"/>
  <c r="F46" i="9" s="1"/>
  <c r="D47" i="9"/>
  <c r="F47" i="9" s="1"/>
  <c r="D48" i="9"/>
  <c r="F48" i="9" s="1"/>
  <c r="D49" i="9"/>
  <c r="F49" i="9" s="1"/>
  <c r="D50" i="9"/>
  <c r="F50" i="9" s="1"/>
  <c r="D51" i="9"/>
  <c r="F51" i="9" s="1"/>
  <c r="D52" i="9"/>
  <c r="F52" i="9" s="1"/>
  <c r="D53" i="9"/>
  <c r="F53" i="9" s="1"/>
  <c r="D54" i="9"/>
  <c r="F54" i="9" s="1"/>
  <c r="D55" i="9"/>
  <c r="F55" i="9" s="1"/>
  <c r="D56" i="9"/>
  <c r="F56" i="9" s="1"/>
  <c r="D57" i="9"/>
  <c r="F57" i="9" s="1"/>
  <c r="D58" i="9"/>
  <c r="F58" i="9" s="1"/>
  <c r="D59" i="9"/>
  <c r="F59" i="9" s="1"/>
  <c r="D60" i="9"/>
  <c r="F60" i="9" s="1"/>
  <c r="D61" i="9"/>
  <c r="F61" i="9" s="1"/>
  <c r="D62" i="9"/>
  <c r="F62" i="9" s="1"/>
  <c r="D63" i="9"/>
  <c r="F63" i="9" s="1"/>
  <c r="D64" i="9"/>
  <c r="F64" i="9" s="1"/>
  <c r="D65" i="9"/>
  <c r="F65" i="9" s="1"/>
  <c r="D66" i="9"/>
  <c r="F66" i="9" s="1"/>
  <c r="D67" i="9"/>
  <c r="F67" i="9" s="1"/>
  <c r="D68" i="9"/>
  <c r="F68" i="9" s="1"/>
  <c r="D69" i="9"/>
  <c r="F69" i="9" s="1"/>
  <c r="D70" i="9"/>
  <c r="F70" i="9" s="1"/>
  <c r="D71" i="9"/>
  <c r="F71" i="9" s="1"/>
  <c r="D72" i="9"/>
  <c r="F72" i="9" s="1"/>
  <c r="D73" i="9"/>
  <c r="F73" i="9" s="1"/>
  <c r="D74" i="9"/>
  <c r="F74" i="9" s="1"/>
  <c r="D75" i="9"/>
  <c r="F75" i="9" s="1"/>
  <c r="D76" i="9"/>
  <c r="F76" i="9" s="1"/>
  <c r="D77" i="9"/>
  <c r="F77" i="9" s="1"/>
  <c r="D78" i="9"/>
  <c r="F78" i="9" s="1"/>
  <c r="D79" i="9"/>
  <c r="F79" i="9" s="1"/>
  <c r="D80" i="9"/>
  <c r="F80" i="9" s="1"/>
  <c r="D81" i="9"/>
  <c r="F81" i="9" s="1"/>
  <c r="D82" i="9"/>
  <c r="F82" i="9" s="1"/>
  <c r="D83" i="9"/>
  <c r="F83" i="9" s="1"/>
  <c r="D84" i="9"/>
  <c r="F84" i="9" s="1"/>
  <c r="D85" i="9"/>
  <c r="F85" i="9" s="1"/>
  <c r="D86" i="9"/>
  <c r="F86" i="9" s="1"/>
  <c r="D87" i="9"/>
  <c r="F87" i="9" s="1"/>
  <c r="D88" i="9"/>
  <c r="F88" i="9" s="1"/>
  <c r="D89" i="9"/>
  <c r="F89" i="9" s="1"/>
  <c r="D90" i="9"/>
  <c r="F90" i="9" s="1"/>
  <c r="D91" i="9"/>
  <c r="F91" i="9" s="1"/>
  <c r="D92" i="9"/>
  <c r="F92" i="9" s="1"/>
  <c r="D93" i="9"/>
  <c r="F93" i="9" s="1"/>
  <c r="D94" i="9"/>
  <c r="F94" i="9" s="1"/>
  <c r="D95" i="9"/>
  <c r="F95" i="9" s="1"/>
  <c r="D96" i="9"/>
  <c r="F96" i="9" s="1"/>
  <c r="D97" i="9"/>
  <c r="F97" i="9" s="1"/>
  <c r="D98" i="9"/>
  <c r="F98" i="9" s="1"/>
  <c r="D99" i="9"/>
  <c r="F99" i="9" s="1"/>
  <c r="D100" i="9"/>
  <c r="F100" i="9" s="1"/>
  <c r="D101" i="9"/>
  <c r="F101" i="9" s="1"/>
  <c r="D102" i="9"/>
  <c r="F102" i="9" s="1"/>
  <c r="D103" i="9"/>
  <c r="F103" i="9" s="1"/>
  <c r="D104" i="9"/>
  <c r="F104" i="9" s="1"/>
  <c r="D105" i="9"/>
  <c r="F105" i="9" s="1"/>
  <c r="D106" i="9"/>
  <c r="F106" i="9" s="1"/>
  <c r="D107" i="9"/>
  <c r="F107" i="9" s="1"/>
  <c r="D108" i="9"/>
  <c r="F108" i="9" s="1"/>
  <c r="D109" i="9"/>
  <c r="F109" i="9" s="1"/>
  <c r="D110" i="9"/>
  <c r="F110" i="9" s="1"/>
  <c r="D111" i="9"/>
  <c r="F111" i="9" s="1"/>
  <c r="D112" i="9"/>
  <c r="F112" i="9" s="1"/>
  <c r="D113" i="9"/>
  <c r="F113" i="9" s="1"/>
  <c r="D114" i="9"/>
  <c r="F114" i="9" s="1"/>
  <c r="D115" i="9"/>
  <c r="F115" i="9" s="1"/>
  <c r="D116" i="9"/>
  <c r="F116" i="9" s="1"/>
  <c r="D117" i="9"/>
  <c r="F117" i="9" s="1"/>
  <c r="D118" i="9"/>
  <c r="F118" i="9" s="1"/>
  <c r="D119" i="9"/>
  <c r="F119" i="9" s="1"/>
  <c r="D120" i="9"/>
  <c r="F120" i="9" s="1"/>
  <c r="D121" i="9"/>
  <c r="F121" i="9" s="1"/>
  <c r="D122" i="9"/>
  <c r="F122" i="9" s="1"/>
  <c r="D123" i="9"/>
  <c r="F123" i="9" s="1"/>
  <c r="D124" i="9"/>
  <c r="F124" i="9" s="1"/>
  <c r="D125" i="9"/>
  <c r="F125" i="9" s="1"/>
  <c r="D126" i="9"/>
  <c r="F126" i="9" s="1"/>
  <c r="D127" i="9"/>
  <c r="F127" i="9" s="1"/>
  <c r="D128" i="9"/>
  <c r="F128" i="9" s="1"/>
  <c r="D129" i="9"/>
  <c r="F129" i="9" s="1"/>
  <c r="D130" i="9"/>
  <c r="F130" i="9" s="1"/>
  <c r="D131" i="9"/>
  <c r="F131" i="9" s="1"/>
  <c r="D132" i="9"/>
  <c r="F132" i="9" s="1"/>
  <c r="D133" i="9"/>
  <c r="F133" i="9" s="1"/>
  <c r="D134" i="9"/>
  <c r="F134" i="9" s="1"/>
  <c r="D135" i="9"/>
  <c r="F135" i="9" s="1"/>
  <c r="D136" i="9"/>
  <c r="F136" i="9" s="1"/>
  <c r="D137" i="9"/>
  <c r="F137" i="9" s="1"/>
  <c r="D138" i="9"/>
  <c r="F138" i="9" s="1"/>
  <c r="D139" i="9"/>
  <c r="F139" i="9" s="1"/>
  <c r="D140" i="9"/>
  <c r="F140" i="9" s="1"/>
  <c r="D141" i="9"/>
  <c r="F141" i="9" s="1"/>
  <c r="D142" i="9"/>
  <c r="F142" i="9" s="1"/>
  <c r="D143" i="9"/>
  <c r="F143" i="9" s="1"/>
  <c r="D144" i="9"/>
  <c r="F144" i="9" s="1"/>
  <c r="D145" i="9"/>
  <c r="F145" i="9" s="1"/>
  <c r="D146" i="9"/>
  <c r="F146" i="9" s="1"/>
  <c r="D147" i="9"/>
  <c r="F147" i="9" s="1"/>
  <c r="D148" i="9"/>
  <c r="F148" i="9" s="1"/>
  <c r="D149" i="9"/>
  <c r="F149" i="9" s="1"/>
  <c r="D150" i="9"/>
  <c r="F150" i="9" s="1"/>
  <c r="D151" i="9"/>
  <c r="F151" i="9" s="1"/>
  <c r="D152" i="9"/>
  <c r="F152" i="9" s="1"/>
  <c r="D153" i="9"/>
  <c r="F153" i="9" s="1"/>
  <c r="D154" i="9"/>
  <c r="F154" i="9" s="1"/>
  <c r="D155" i="9"/>
  <c r="F155" i="9" s="1"/>
  <c r="D156" i="9"/>
  <c r="F156" i="9" s="1"/>
  <c r="D157" i="9"/>
  <c r="F157" i="9" s="1"/>
  <c r="D158" i="9"/>
  <c r="F158" i="9" s="1"/>
  <c r="D159" i="9"/>
  <c r="F159" i="9" s="1"/>
  <c r="D160" i="9"/>
  <c r="F160" i="9" s="1"/>
  <c r="D161" i="9"/>
  <c r="F161" i="9" s="1"/>
  <c r="D162" i="9"/>
  <c r="F162" i="9" s="1"/>
  <c r="D163" i="9"/>
  <c r="F163" i="9" s="1"/>
  <c r="D164" i="9"/>
  <c r="F164" i="9" s="1"/>
  <c r="D165" i="9"/>
  <c r="F165" i="9" s="1"/>
  <c r="D166" i="9"/>
  <c r="F166" i="9" s="1"/>
  <c r="D167" i="9"/>
  <c r="F167" i="9" s="1"/>
  <c r="D168" i="9"/>
  <c r="F168" i="9" s="1"/>
  <c r="D169" i="9"/>
  <c r="F169" i="9" s="1"/>
  <c r="D170" i="9"/>
  <c r="F170" i="9" s="1"/>
  <c r="D171" i="9"/>
  <c r="F171" i="9" s="1"/>
  <c r="D172" i="9"/>
  <c r="F172" i="9" s="1"/>
  <c r="D173" i="9"/>
  <c r="F173" i="9" s="1"/>
  <c r="D174" i="9"/>
  <c r="F174" i="9" s="1"/>
  <c r="D175" i="9"/>
  <c r="F175" i="9" s="1"/>
  <c r="D176" i="9"/>
  <c r="F176" i="9" s="1"/>
  <c r="D177" i="9"/>
  <c r="F177" i="9" s="1"/>
  <c r="D178" i="9"/>
  <c r="F178" i="9" s="1"/>
  <c r="D179" i="9"/>
  <c r="F179" i="9" s="1"/>
  <c r="D180" i="9"/>
  <c r="F180" i="9" s="1"/>
  <c r="D181" i="9"/>
  <c r="F181" i="9" s="1"/>
  <c r="D182" i="9"/>
  <c r="F182" i="9" s="1"/>
  <c r="D183" i="9"/>
  <c r="F183" i="9" s="1"/>
  <c r="D184" i="9"/>
  <c r="F184" i="9" s="1"/>
  <c r="D185" i="9"/>
  <c r="F185" i="9" s="1"/>
  <c r="D186" i="9"/>
  <c r="F186" i="9" s="1"/>
  <c r="D187" i="9"/>
  <c r="F187" i="9" s="1"/>
  <c r="D188" i="9"/>
  <c r="F188" i="9" s="1"/>
  <c r="D189" i="9"/>
  <c r="F189" i="9" s="1"/>
  <c r="D190" i="9"/>
  <c r="F190" i="9" s="1"/>
  <c r="D191" i="9"/>
  <c r="F191" i="9" s="1"/>
  <c r="D192" i="9"/>
  <c r="F192" i="9" s="1"/>
  <c r="D193" i="9"/>
  <c r="F193" i="9" s="1"/>
  <c r="D194" i="9"/>
  <c r="F194" i="9" s="1"/>
  <c r="D195" i="9"/>
  <c r="F195" i="9" s="1"/>
  <c r="D196" i="9"/>
  <c r="F196" i="9" s="1"/>
  <c r="D197" i="9"/>
  <c r="F197" i="9" s="1"/>
  <c r="D198" i="9"/>
  <c r="F198" i="9" s="1"/>
  <c r="D199" i="9"/>
  <c r="F199" i="9" s="1"/>
  <c r="D200" i="9"/>
  <c r="F200" i="9" s="1"/>
  <c r="D201" i="9"/>
  <c r="F201" i="9" s="1"/>
  <c r="D202" i="9"/>
  <c r="F202" i="9" s="1"/>
  <c r="D203" i="9"/>
  <c r="F203" i="9" s="1"/>
  <c r="D204" i="9"/>
  <c r="F204" i="9" s="1"/>
  <c r="D205" i="9"/>
  <c r="F205" i="9" s="1"/>
  <c r="D206" i="9"/>
  <c r="F206" i="9" s="1"/>
  <c r="D207" i="9"/>
  <c r="F207" i="9" s="1"/>
  <c r="D208" i="9"/>
  <c r="F208" i="9" s="1"/>
  <c r="D209" i="9"/>
  <c r="F209" i="9" s="1"/>
  <c r="D210" i="9"/>
  <c r="F210" i="9" s="1"/>
  <c r="D211" i="9"/>
  <c r="F211" i="9" s="1"/>
  <c r="D212" i="9"/>
  <c r="F212" i="9" s="1"/>
  <c r="D213" i="9"/>
  <c r="F213" i="9" s="1"/>
  <c r="D214" i="9"/>
  <c r="F214" i="9" s="1"/>
  <c r="D215" i="9"/>
  <c r="F215" i="9" s="1"/>
  <c r="D216" i="9"/>
  <c r="F216" i="9" s="1"/>
  <c r="D217" i="9"/>
  <c r="F217" i="9" s="1"/>
  <c r="D218" i="9"/>
  <c r="F218" i="9" s="1"/>
  <c r="D219" i="9"/>
  <c r="F219" i="9" s="1"/>
  <c r="D220" i="9"/>
  <c r="F220" i="9" s="1"/>
  <c r="D221" i="9"/>
  <c r="F221" i="9" s="1"/>
  <c r="D222" i="9"/>
  <c r="F222" i="9" s="1"/>
  <c r="D223" i="9"/>
  <c r="F223" i="9" s="1"/>
  <c r="D224" i="9"/>
  <c r="F224" i="9" s="1"/>
  <c r="D225" i="9"/>
  <c r="F225" i="9" s="1"/>
  <c r="D226" i="9"/>
  <c r="F226" i="9" s="1"/>
  <c r="D227" i="9"/>
  <c r="F227" i="9" s="1"/>
  <c r="D228" i="9"/>
  <c r="F228" i="9" s="1"/>
  <c r="D229" i="9"/>
  <c r="F229" i="9" s="1"/>
  <c r="D230" i="9"/>
  <c r="F230" i="9" s="1"/>
  <c r="D231" i="9"/>
  <c r="F231" i="9" s="1"/>
  <c r="D232" i="9"/>
  <c r="F232" i="9" s="1"/>
  <c r="D233" i="9"/>
  <c r="F233" i="9" s="1"/>
  <c r="D234" i="9"/>
  <c r="F234" i="9" s="1"/>
  <c r="D235" i="9"/>
  <c r="F235" i="9" s="1"/>
  <c r="D236" i="9"/>
  <c r="F236" i="9" s="1"/>
  <c r="D237" i="9"/>
  <c r="F237" i="9" s="1"/>
  <c r="D238" i="9"/>
  <c r="F238" i="9" s="1"/>
  <c r="D239" i="9"/>
  <c r="F239" i="9" s="1"/>
  <c r="D240" i="9"/>
  <c r="F240" i="9" s="1"/>
  <c r="D241" i="9"/>
  <c r="F241" i="9" s="1"/>
  <c r="D242" i="9"/>
  <c r="F242" i="9" s="1"/>
  <c r="D243" i="9"/>
  <c r="F243" i="9" s="1"/>
  <c r="D244" i="9"/>
  <c r="F244" i="9" s="1"/>
  <c r="D245" i="9"/>
  <c r="F245" i="9" s="1"/>
  <c r="D246" i="9"/>
  <c r="F246" i="9" s="1"/>
  <c r="D247" i="9"/>
  <c r="F247" i="9" s="1"/>
  <c r="D248" i="9"/>
  <c r="F248" i="9" s="1"/>
  <c r="D249" i="9"/>
  <c r="F249" i="9" s="1"/>
  <c r="D250" i="9"/>
  <c r="F250" i="9" s="1"/>
  <c r="D251" i="9"/>
  <c r="F251" i="9" s="1"/>
  <c r="D252" i="9"/>
  <c r="F252" i="9" s="1"/>
  <c r="D253" i="9"/>
  <c r="F253" i="9" s="1"/>
  <c r="D254" i="9"/>
  <c r="F254" i="9" s="1"/>
  <c r="D255" i="9"/>
  <c r="F255" i="9" s="1"/>
  <c r="D256" i="9"/>
  <c r="F256" i="9" s="1"/>
  <c r="D257" i="9"/>
  <c r="F257" i="9" s="1"/>
  <c r="D258" i="9"/>
  <c r="F258" i="9" s="1"/>
  <c r="D259" i="9"/>
  <c r="F259" i="9" s="1"/>
  <c r="D260" i="9"/>
  <c r="F260" i="9" s="1"/>
  <c r="D261" i="9"/>
  <c r="F261" i="9" s="1"/>
  <c r="D262" i="9"/>
  <c r="F262" i="9" s="1"/>
  <c r="D263" i="9"/>
  <c r="F263" i="9" s="1"/>
  <c r="D264" i="9"/>
  <c r="F264" i="9" s="1"/>
  <c r="D265" i="9"/>
  <c r="F265" i="9" s="1"/>
  <c r="D266" i="9"/>
  <c r="F266" i="9" s="1"/>
  <c r="D267" i="9"/>
  <c r="F267" i="9" s="1"/>
  <c r="D268" i="9"/>
  <c r="F268" i="9" s="1"/>
  <c r="D269" i="9"/>
  <c r="F269" i="9" s="1"/>
  <c r="D270" i="9"/>
  <c r="F270" i="9" s="1"/>
  <c r="D271" i="9"/>
  <c r="F271" i="9" s="1"/>
  <c r="D272" i="9"/>
  <c r="F272" i="9" s="1"/>
  <c r="D273" i="9"/>
  <c r="F273" i="9" s="1"/>
  <c r="D274" i="9"/>
  <c r="F274" i="9" s="1"/>
  <c r="D275" i="9"/>
  <c r="F275" i="9" s="1"/>
  <c r="D276" i="9"/>
  <c r="F276" i="9" s="1"/>
  <c r="D277" i="9"/>
  <c r="F277" i="9" s="1"/>
  <c r="D278" i="9"/>
  <c r="F278" i="9" s="1"/>
  <c r="D279" i="9"/>
  <c r="F279" i="9" s="1"/>
  <c r="D280" i="9"/>
  <c r="F280" i="9" s="1"/>
  <c r="D281" i="9"/>
  <c r="F281" i="9" s="1"/>
  <c r="D282" i="9"/>
  <c r="F282" i="9" s="1"/>
  <c r="D283" i="9"/>
  <c r="F283" i="9" s="1"/>
  <c r="D284" i="9"/>
  <c r="F284" i="9" s="1"/>
  <c r="D285" i="9"/>
  <c r="F285" i="9" s="1"/>
  <c r="D286" i="9"/>
  <c r="F286" i="9" s="1"/>
  <c r="D287" i="9"/>
  <c r="F287" i="9" s="1"/>
  <c r="D288" i="9"/>
  <c r="F288" i="9" s="1"/>
  <c r="D289" i="9"/>
  <c r="F289" i="9" s="1"/>
  <c r="D290" i="9"/>
  <c r="F290" i="9" s="1"/>
  <c r="D291" i="9"/>
  <c r="F291" i="9" s="1"/>
  <c r="D292" i="9"/>
  <c r="F292" i="9" s="1"/>
  <c r="D293" i="9"/>
  <c r="F293" i="9" s="1"/>
  <c r="D294" i="9"/>
  <c r="F294" i="9" s="1"/>
  <c r="D295" i="9"/>
  <c r="F295" i="9" s="1"/>
  <c r="D296" i="9"/>
  <c r="F296" i="9" s="1"/>
  <c r="D297" i="9"/>
  <c r="F297" i="9" s="1"/>
  <c r="D298" i="9"/>
  <c r="F298" i="9" s="1"/>
  <c r="D299" i="9"/>
  <c r="F299" i="9" s="1"/>
  <c r="D300" i="9"/>
  <c r="F300" i="9" s="1"/>
  <c r="D301" i="9"/>
  <c r="F301" i="9" s="1"/>
  <c r="D302" i="9"/>
  <c r="F302" i="9" s="1"/>
  <c r="D303" i="9"/>
  <c r="F303" i="9" s="1"/>
  <c r="D304" i="9"/>
  <c r="F304" i="9" s="1"/>
  <c r="D305" i="9"/>
  <c r="F305" i="9" s="1"/>
  <c r="D306" i="9"/>
  <c r="F306" i="9" s="1"/>
  <c r="D307" i="9"/>
  <c r="F307" i="9" s="1"/>
  <c r="D308" i="9"/>
  <c r="F308" i="9" s="1"/>
  <c r="D309" i="9"/>
  <c r="F309" i="9" s="1"/>
  <c r="D310" i="9"/>
  <c r="F310" i="9" s="1"/>
  <c r="D311" i="9"/>
  <c r="F311" i="9" s="1"/>
  <c r="D312" i="9"/>
  <c r="F312" i="9" s="1"/>
  <c r="D313" i="9"/>
  <c r="F313" i="9" s="1"/>
  <c r="D314" i="9"/>
  <c r="F314" i="9" s="1"/>
  <c r="D315" i="9"/>
  <c r="F315" i="9" s="1"/>
  <c r="D316" i="9"/>
  <c r="F316" i="9" s="1"/>
  <c r="D317" i="9"/>
  <c r="F317" i="9" s="1"/>
  <c r="D318" i="9"/>
  <c r="F318" i="9" s="1"/>
  <c r="D319" i="9"/>
  <c r="F319" i="9" s="1"/>
  <c r="D320" i="9"/>
  <c r="F320" i="9" s="1"/>
  <c r="D321" i="9"/>
  <c r="F321" i="9" s="1"/>
  <c r="D322" i="9"/>
  <c r="F322" i="9" s="1"/>
  <c r="D323" i="9"/>
  <c r="F323" i="9" s="1"/>
  <c r="D324" i="9"/>
  <c r="F324" i="9" s="1"/>
  <c r="D325" i="9"/>
  <c r="F325" i="9" s="1"/>
  <c r="D326" i="9"/>
  <c r="F326" i="9" s="1"/>
  <c r="D327" i="9"/>
  <c r="F327" i="9" s="1"/>
  <c r="D328" i="9"/>
  <c r="F328" i="9" s="1"/>
  <c r="D329" i="9"/>
  <c r="F329" i="9" s="1"/>
  <c r="D330" i="9"/>
  <c r="F330" i="9" s="1"/>
  <c r="D331" i="9"/>
  <c r="F331" i="9" s="1"/>
  <c r="D332" i="9"/>
  <c r="F332" i="9" s="1"/>
  <c r="D333" i="9"/>
  <c r="F333" i="9" s="1"/>
  <c r="D334" i="9"/>
  <c r="F334" i="9" s="1"/>
  <c r="D335" i="9"/>
  <c r="F335" i="9" s="1"/>
  <c r="D336" i="9"/>
  <c r="F336" i="9" s="1"/>
  <c r="D337" i="9"/>
  <c r="F337" i="9" s="1"/>
  <c r="D338" i="9"/>
  <c r="F338" i="9" s="1"/>
  <c r="D339" i="9"/>
  <c r="F339" i="9" s="1"/>
  <c r="D340" i="9"/>
  <c r="F340" i="9" s="1"/>
  <c r="D341" i="9"/>
  <c r="F341" i="9" s="1"/>
  <c r="D342" i="9"/>
  <c r="F342" i="9" s="1"/>
  <c r="D343" i="9"/>
  <c r="F343" i="9" s="1"/>
  <c r="D344" i="9"/>
  <c r="F344" i="9" s="1"/>
  <c r="D345" i="9"/>
  <c r="F345" i="9" s="1"/>
  <c r="D346" i="9"/>
  <c r="F346" i="9" s="1"/>
  <c r="D347" i="9"/>
  <c r="F347" i="9" s="1"/>
  <c r="D348" i="9"/>
  <c r="F348" i="9" s="1"/>
  <c r="D349" i="9"/>
  <c r="F349" i="9" s="1"/>
  <c r="D350" i="9"/>
  <c r="F350" i="9" s="1"/>
  <c r="D351" i="9"/>
  <c r="F351" i="9" s="1"/>
  <c r="D352" i="9"/>
  <c r="F352" i="9" s="1"/>
  <c r="D353" i="9"/>
  <c r="F353" i="9" s="1"/>
  <c r="D354" i="9"/>
  <c r="F354" i="9" s="1"/>
  <c r="D355" i="9"/>
  <c r="F355" i="9" s="1"/>
  <c r="D356" i="9"/>
  <c r="F356" i="9" s="1"/>
  <c r="D357" i="9"/>
  <c r="F357" i="9" s="1"/>
  <c r="D358" i="9"/>
  <c r="F358" i="9" s="1"/>
  <c r="D359" i="9"/>
  <c r="F359" i="9" s="1"/>
  <c r="D360" i="9"/>
  <c r="F360" i="9" s="1"/>
  <c r="D361" i="9"/>
  <c r="F361" i="9" s="1"/>
  <c r="D362" i="9"/>
  <c r="F362" i="9" s="1"/>
  <c r="D363" i="9"/>
  <c r="F363" i="9" s="1"/>
  <c r="D364" i="9"/>
  <c r="F364" i="9" s="1"/>
  <c r="D365" i="9"/>
  <c r="F365" i="9" s="1"/>
  <c r="D366" i="9"/>
  <c r="F366" i="9" s="1"/>
  <c r="D367" i="9"/>
  <c r="F367" i="9" s="1"/>
  <c r="D368" i="9"/>
  <c r="F368" i="9" s="1"/>
  <c r="D369" i="9"/>
  <c r="F369" i="9" s="1"/>
  <c r="D370" i="9"/>
  <c r="F370" i="9" s="1"/>
  <c r="D371" i="9"/>
  <c r="F371" i="9" s="1"/>
  <c r="D372" i="9"/>
  <c r="F372" i="9" s="1"/>
  <c r="D373" i="9"/>
  <c r="F373" i="9" s="1"/>
  <c r="D374" i="9"/>
  <c r="F374" i="9" s="1"/>
  <c r="D375" i="9"/>
  <c r="F375" i="9" s="1"/>
  <c r="D376" i="9"/>
  <c r="F376" i="9" s="1"/>
  <c r="D377" i="9"/>
  <c r="F377" i="9" s="1"/>
  <c r="D378" i="9"/>
  <c r="F378" i="9" s="1"/>
  <c r="D379" i="9"/>
  <c r="F379" i="9" s="1"/>
  <c r="D380" i="9"/>
  <c r="F380" i="9" s="1"/>
  <c r="D381" i="9"/>
  <c r="F381" i="9" s="1"/>
  <c r="D382" i="9"/>
  <c r="F382" i="9" s="1"/>
  <c r="D383" i="9"/>
  <c r="F383" i="9" s="1"/>
  <c r="D384" i="9"/>
  <c r="F384" i="9" s="1"/>
  <c r="D385" i="9"/>
  <c r="F385" i="9" s="1"/>
  <c r="D386" i="9"/>
  <c r="F386" i="9" s="1"/>
  <c r="D387" i="9"/>
  <c r="F387" i="9" s="1"/>
  <c r="D388" i="9"/>
  <c r="F388" i="9" s="1"/>
  <c r="D389" i="9"/>
  <c r="F389" i="9" s="1"/>
  <c r="D390" i="9"/>
  <c r="F390" i="9" s="1"/>
  <c r="D391" i="9"/>
  <c r="F391" i="9" s="1"/>
  <c r="D392" i="9"/>
  <c r="F392" i="9" s="1"/>
  <c r="D393" i="9"/>
  <c r="F393" i="9" s="1"/>
  <c r="D394" i="9"/>
  <c r="F394" i="9" s="1"/>
  <c r="D395" i="9"/>
  <c r="F395" i="9" s="1"/>
  <c r="D396" i="9"/>
  <c r="F396" i="9" s="1"/>
  <c r="D397" i="9"/>
  <c r="F397" i="9" s="1"/>
  <c r="D398" i="9"/>
  <c r="F398" i="9" s="1"/>
  <c r="D399" i="9"/>
  <c r="F399" i="9" s="1"/>
  <c r="D400" i="9"/>
  <c r="F400" i="9" s="1"/>
  <c r="D401" i="9"/>
  <c r="F401" i="9" s="1"/>
  <c r="D402" i="9"/>
  <c r="F402" i="9" s="1"/>
  <c r="D403" i="9"/>
  <c r="F403" i="9" s="1"/>
  <c r="D404" i="9"/>
  <c r="F404" i="9" s="1"/>
  <c r="D405" i="9"/>
  <c r="F405" i="9" s="1"/>
  <c r="D406" i="9"/>
  <c r="F406" i="9" s="1"/>
  <c r="D407" i="9"/>
  <c r="F407" i="9" s="1"/>
  <c r="D408" i="9"/>
  <c r="F408" i="9" s="1"/>
  <c r="D409" i="9"/>
  <c r="F409" i="9" s="1"/>
  <c r="D410" i="9"/>
  <c r="F410" i="9" s="1"/>
  <c r="D411" i="9"/>
  <c r="F411" i="9" s="1"/>
  <c r="D412" i="9"/>
  <c r="F412" i="9" s="1"/>
  <c r="D413" i="9"/>
  <c r="F413" i="9" s="1"/>
  <c r="D414" i="9"/>
  <c r="F414" i="9" s="1"/>
  <c r="D415" i="9"/>
  <c r="F415" i="9" s="1"/>
  <c r="D416" i="9"/>
  <c r="F416" i="9" s="1"/>
  <c r="D417" i="9"/>
  <c r="F417" i="9" s="1"/>
  <c r="D418" i="9"/>
  <c r="F418" i="9" s="1"/>
  <c r="D419" i="9"/>
  <c r="F419" i="9" s="1"/>
  <c r="D420" i="9"/>
  <c r="F420" i="9" s="1"/>
  <c r="D421" i="9"/>
  <c r="F421" i="9" s="1"/>
  <c r="D422" i="9"/>
  <c r="F422" i="9" s="1"/>
  <c r="D423" i="9"/>
  <c r="F423" i="9" s="1"/>
  <c r="D424" i="9"/>
  <c r="F424" i="9" s="1"/>
  <c r="D425" i="9"/>
  <c r="F425" i="9" s="1"/>
  <c r="D426" i="9"/>
  <c r="F426" i="9" s="1"/>
  <c r="D427" i="9"/>
  <c r="F427" i="9" s="1"/>
  <c r="D428" i="9"/>
  <c r="F428" i="9" s="1"/>
  <c r="D429" i="9"/>
  <c r="F429" i="9" s="1"/>
  <c r="D430" i="9"/>
  <c r="F430" i="9" s="1"/>
  <c r="D431" i="9"/>
  <c r="F431" i="9" s="1"/>
  <c r="D432" i="9"/>
  <c r="F432" i="9" s="1"/>
  <c r="D433" i="9"/>
  <c r="F433" i="9" s="1"/>
  <c r="D434" i="9"/>
  <c r="F434" i="9" s="1"/>
  <c r="D435" i="9"/>
  <c r="F435" i="9" s="1"/>
  <c r="D436" i="9"/>
  <c r="F436" i="9" s="1"/>
  <c r="D437" i="9"/>
  <c r="F437" i="9" s="1"/>
  <c r="D438" i="9"/>
  <c r="F438" i="9" s="1"/>
  <c r="D439" i="9"/>
  <c r="F439" i="9" s="1"/>
  <c r="D440" i="9"/>
  <c r="F440" i="9" s="1"/>
  <c r="D441" i="9"/>
  <c r="F441" i="9" s="1"/>
  <c r="D442" i="9"/>
  <c r="F442" i="9" s="1"/>
  <c r="D443" i="9"/>
  <c r="F443" i="9" s="1"/>
  <c r="D444" i="9"/>
  <c r="F444" i="9" s="1"/>
  <c r="D445" i="9"/>
  <c r="F445" i="9" s="1"/>
  <c r="D446" i="9"/>
  <c r="F446" i="9" s="1"/>
  <c r="D447" i="9"/>
  <c r="F447" i="9" s="1"/>
  <c r="D448" i="9"/>
  <c r="F448" i="9" s="1"/>
  <c r="D449" i="9"/>
  <c r="F449" i="9" s="1"/>
  <c r="D450" i="9"/>
  <c r="F450" i="9" s="1"/>
  <c r="D451" i="9"/>
  <c r="F451" i="9" s="1"/>
  <c r="D452" i="9"/>
  <c r="F452" i="9" s="1"/>
  <c r="D453" i="9"/>
  <c r="F453" i="9" s="1"/>
  <c r="D454" i="9"/>
  <c r="F454" i="9" s="1"/>
  <c r="D455" i="9"/>
  <c r="F455" i="9" s="1"/>
  <c r="D456" i="9"/>
  <c r="F456" i="9" s="1"/>
  <c r="D457" i="9"/>
  <c r="F457" i="9" s="1"/>
  <c r="D458" i="9"/>
  <c r="F458" i="9" s="1"/>
  <c r="D459" i="9"/>
  <c r="F459" i="9" s="1"/>
  <c r="D460" i="9"/>
  <c r="F460" i="9" s="1"/>
  <c r="D461" i="9"/>
  <c r="F461" i="9" s="1"/>
  <c r="D462" i="9"/>
  <c r="F462" i="9" s="1"/>
  <c r="D2" i="9"/>
  <c r="F2" i="9" s="1"/>
  <c r="D3" i="8"/>
  <c r="F3" i="8" s="1"/>
  <c r="D4" i="8"/>
  <c r="F4" i="8" s="1"/>
  <c r="D5" i="8"/>
  <c r="F5" i="8" s="1"/>
  <c r="D6" i="8"/>
  <c r="F6" i="8" s="1"/>
  <c r="D7" i="8"/>
  <c r="F7" i="8" s="1"/>
  <c r="D8" i="8"/>
  <c r="F8" i="8" s="1"/>
  <c r="D9" i="8"/>
  <c r="F9" i="8" s="1"/>
  <c r="D10" i="8"/>
  <c r="F10" i="8" s="1"/>
  <c r="D11" i="8"/>
  <c r="F11" i="8" s="1"/>
  <c r="D12" i="8"/>
  <c r="F12" i="8" s="1"/>
  <c r="D13" i="8"/>
  <c r="F13" i="8" s="1"/>
  <c r="D14" i="8"/>
  <c r="F14" i="8" s="1"/>
  <c r="D15" i="8"/>
  <c r="F15" i="8" s="1"/>
  <c r="D16" i="8"/>
  <c r="F16" i="8" s="1"/>
  <c r="D17" i="8"/>
  <c r="F17" i="8" s="1"/>
  <c r="D18" i="8"/>
  <c r="F18" i="8" s="1"/>
  <c r="D19" i="8"/>
  <c r="F19" i="8" s="1"/>
  <c r="D20" i="8"/>
  <c r="F20" i="8" s="1"/>
  <c r="D21" i="8"/>
  <c r="F21" i="8" s="1"/>
  <c r="D22" i="8"/>
  <c r="F22" i="8" s="1"/>
  <c r="D23" i="8"/>
  <c r="F23" i="8" s="1"/>
  <c r="D24" i="8"/>
  <c r="F24" i="8" s="1"/>
  <c r="D25" i="8"/>
  <c r="F25" i="8" s="1"/>
  <c r="D26" i="8"/>
  <c r="F26" i="8" s="1"/>
  <c r="D27" i="8"/>
  <c r="F27" i="8" s="1"/>
  <c r="D28" i="8"/>
  <c r="F28" i="8" s="1"/>
  <c r="D29" i="8"/>
  <c r="F29" i="8" s="1"/>
  <c r="D30" i="8"/>
  <c r="F30" i="8" s="1"/>
  <c r="D31" i="8"/>
  <c r="F31" i="8" s="1"/>
  <c r="D32" i="8"/>
  <c r="F32" i="8" s="1"/>
  <c r="D33" i="8"/>
  <c r="F33" i="8" s="1"/>
  <c r="D34" i="8"/>
  <c r="F34" i="8" s="1"/>
  <c r="D35" i="8"/>
  <c r="F35" i="8" s="1"/>
  <c r="D36" i="8"/>
  <c r="F36" i="8" s="1"/>
  <c r="D37" i="8"/>
  <c r="F37" i="8" s="1"/>
  <c r="D38" i="8"/>
  <c r="F38" i="8" s="1"/>
  <c r="D39" i="8"/>
  <c r="F39" i="8" s="1"/>
  <c r="D40" i="8"/>
  <c r="F40" i="8" s="1"/>
  <c r="D41" i="8"/>
  <c r="F41" i="8" s="1"/>
  <c r="D42" i="8"/>
  <c r="F42" i="8" s="1"/>
  <c r="D43" i="8"/>
  <c r="F43" i="8" s="1"/>
  <c r="D44" i="8"/>
  <c r="F44" i="8" s="1"/>
  <c r="D45" i="8"/>
  <c r="F45" i="8" s="1"/>
  <c r="D46" i="8"/>
  <c r="F46" i="8" s="1"/>
  <c r="D47" i="8"/>
  <c r="F47" i="8" s="1"/>
  <c r="D48" i="8"/>
  <c r="F48" i="8" s="1"/>
  <c r="D49" i="8"/>
  <c r="F49" i="8" s="1"/>
  <c r="D50" i="8"/>
  <c r="F50" i="8" s="1"/>
  <c r="D51" i="8"/>
  <c r="F51" i="8" s="1"/>
  <c r="D52" i="8"/>
  <c r="F52" i="8" s="1"/>
  <c r="D53" i="8"/>
  <c r="F53" i="8" s="1"/>
  <c r="D54" i="8"/>
  <c r="F54" i="8" s="1"/>
  <c r="D55" i="8"/>
  <c r="F55" i="8" s="1"/>
  <c r="D56" i="8"/>
  <c r="F56" i="8" s="1"/>
  <c r="D57" i="8"/>
  <c r="F57" i="8" s="1"/>
  <c r="D58" i="8"/>
  <c r="F58" i="8" s="1"/>
  <c r="D59" i="8"/>
  <c r="F59" i="8" s="1"/>
  <c r="D60" i="8"/>
  <c r="F60" i="8" s="1"/>
  <c r="D61" i="8"/>
  <c r="F61" i="8" s="1"/>
  <c r="D62" i="8"/>
  <c r="F62" i="8" s="1"/>
  <c r="D63" i="8"/>
  <c r="F63" i="8" s="1"/>
  <c r="D64" i="8"/>
  <c r="F64" i="8" s="1"/>
  <c r="D65" i="8"/>
  <c r="F65" i="8" s="1"/>
  <c r="D66" i="8"/>
  <c r="F66" i="8" s="1"/>
  <c r="D67" i="8"/>
  <c r="F67" i="8" s="1"/>
  <c r="D68" i="8"/>
  <c r="F68" i="8" s="1"/>
  <c r="D69" i="8"/>
  <c r="F69" i="8" s="1"/>
  <c r="D70" i="8"/>
  <c r="F70" i="8" s="1"/>
  <c r="D71" i="8"/>
  <c r="F71" i="8" s="1"/>
  <c r="D72" i="8"/>
  <c r="F72" i="8" s="1"/>
  <c r="D73" i="8"/>
  <c r="F73" i="8" s="1"/>
  <c r="D74" i="8"/>
  <c r="F74" i="8" s="1"/>
  <c r="D75" i="8"/>
  <c r="F75" i="8" s="1"/>
  <c r="D76" i="8"/>
  <c r="F76" i="8" s="1"/>
  <c r="D77" i="8"/>
  <c r="F77" i="8" s="1"/>
  <c r="D78" i="8"/>
  <c r="F78" i="8" s="1"/>
  <c r="D79" i="8"/>
  <c r="F79" i="8" s="1"/>
  <c r="D80" i="8"/>
  <c r="F80" i="8" s="1"/>
  <c r="D81" i="8"/>
  <c r="F81" i="8" s="1"/>
  <c r="D82" i="8"/>
  <c r="F82" i="8" s="1"/>
  <c r="D83" i="8"/>
  <c r="F83" i="8" s="1"/>
  <c r="D84" i="8"/>
  <c r="F84" i="8" s="1"/>
  <c r="D85" i="8"/>
  <c r="F85" i="8" s="1"/>
  <c r="D86" i="8"/>
  <c r="F86" i="8" s="1"/>
  <c r="D87" i="8"/>
  <c r="F87" i="8" s="1"/>
  <c r="D88" i="8"/>
  <c r="F88" i="8" s="1"/>
  <c r="D89" i="8"/>
  <c r="F89" i="8" s="1"/>
  <c r="D90" i="8"/>
  <c r="F90" i="8" s="1"/>
  <c r="D91" i="8"/>
  <c r="F91" i="8" s="1"/>
  <c r="D92" i="8"/>
  <c r="F92" i="8" s="1"/>
  <c r="D93" i="8"/>
  <c r="F93" i="8" s="1"/>
  <c r="D94" i="8"/>
  <c r="F94" i="8" s="1"/>
  <c r="D95" i="8"/>
  <c r="F95" i="8" s="1"/>
  <c r="D96" i="8"/>
  <c r="F96" i="8" s="1"/>
  <c r="D97" i="8"/>
  <c r="F97" i="8" s="1"/>
  <c r="D98" i="8"/>
  <c r="F98" i="8" s="1"/>
  <c r="D99" i="8"/>
  <c r="F99" i="8" s="1"/>
  <c r="D100" i="8"/>
  <c r="F100" i="8" s="1"/>
  <c r="D101" i="8"/>
  <c r="F101" i="8" s="1"/>
  <c r="D102" i="8"/>
  <c r="F102" i="8" s="1"/>
  <c r="D103" i="8"/>
  <c r="F103" i="8" s="1"/>
  <c r="D104" i="8"/>
  <c r="F104" i="8" s="1"/>
  <c r="D105" i="8"/>
  <c r="F105" i="8" s="1"/>
  <c r="D106" i="8"/>
  <c r="F106" i="8" s="1"/>
  <c r="D107" i="8"/>
  <c r="F107" i="8" s="1"/>
  <c r="D108" i="8"/>
  <c r="F108" i="8" s="1"/>
  <c r="D109" i="8"/>
  <c r="F109" i="8" s="1"/>
  <c r="D110" i="8"/>
  <c r="F110" i="8" s="1"/>
  <c r="D111" i="8"/>
  <c r="F111" i="8" s="1"/>
  <c r="D112" i="8"/>
  <c r="F112" i="8" s="1"/>
  <c r="D113" i="8"/>
  <c r="F113" i="8" s="1"/>
  <c r="D114" i="8"/>
  <c r="F114" i="8" s="1"/>
  <c r="D115" i="8"/>
  <c r="F115" i="8" s="1"/>
  <c r="D116" i="8"/>
  <c r="F116" i="8" s="1"/>
  <c r="D117" i="8"/>
  <c r="F117" i="8" s="1"/>
  <c r="D118" i="8"/>
  <c r="F118" i="8" s="1"/>
  <c r="D119" i="8"/>
  <c r="F119" i="8" s="1"/>
  <c r="D120" i="8"/>
  <c r="F120" i="8" s="1"/>
  <c r="D121" i="8"/>
  <c r="F121" i="8" s="1"/>
  <c r="D122" i="8"/>
  <c r="F122" i="8" s="1"/>
  <c r="D123" i="8"/>
  <c r="F123" i="8" s="1"/>
  <c r="D124" i="8"/>
  <c r="F124" i="8" s="1"/>
  <c r="D125" i="8"/>
  <c r="F125" i="8" s="1"/>
  <c r="D126" i="8"/>
  <c r="F126" i="8" s="1"/>
  <c r="D127" i="8"/>
  <c r="F127" i="8" s="1"/>
  <c r="D128" i="8"/>
  <c r="F128" i="8" s="1"/>
  <c r="D129" i="8"/>
  <c r="F129" i="8" s="1"/>
  <c r="D130" i="8"/>
  <c r="F130" i="8" s="1"/>
  <c r="D131" i="8"/>
  <c r="F131" i="8" s="1"/>
  <c r="D132" i="8"/>
  <c r="F132" i="8" s="1"/>
  <c r="D133" i="8"/>
  <c r="F133" i="8" s="1"/>
  <c r="D134" i="8"/>
  <c r="F134" i="8" s="1"/>
  <c r="D135" i="8"/>
  <c r="F135" i="8" s="1"/>
  <c r="D136" i="8"/>
  <c r="F136" i="8" s="1"/>
  <c r="D137" i="8"/>
  <c r="F137" i="8" s="1"/>
  <c r="D138" i="8"/>
  <c r="F138" i="8" s="1"/>
  <c r="D139" i="8"/>
  <c r="F139" i="8" s="1"/>
  <c r="D140" i="8"/>
  <c r="F140" i="8" s="1"/>
  <c r="D141" i="8"/>
  <c r="F141" i="8" s="1"/>
  <c r="D142" i="8"/>
  <c r="F142" i="8" s="1"/>
  <c r="D143" i="8"/>
  <c r="F143" i="8" s="1"/>
  <c r="D144" i="8"/>
  <c r="F144" i="8" s="1"/>
  <c r="D145" i="8"/>
  <c r="F145" i="8" s="1"/>
  <c r="D146" i="8"/>
  <c r="F146" i="8" s="1"/>
  <c r="D147" i="8"/>
  <c r="F147" i="8" s="1"/>
  <c r="D148" i="8"/>
  <c r="F148" i="8" s="1"/>
  <c r="D149" i="8"/>
  <c r="F149" i="8" s="1"/>
  <c r="D150" i="8"/>
  <c r="F150" i="8" s="1"/>
  <c r="D151" i="8"/>
  <c r="F151" i="8" s="1"/>
  <c r="D152" i="8"/>
  <c r="F152" i="8" s="1"/>
  <c r="D153" i="8"/>
  <c r="F153" i="8" s="1"/>
  <c r="D154" i="8"/>
  <c r="F154" i="8" s="1"/>
  <c r="D155" i="8"/>
  <c r="F155" i="8" s="1"/>
  <c r="D156" i="8"/>
  <c r="F156" i="8" s="1"/>
  <c r="D157" i="8"/>
  <c r="F157" i="8" s="1"/>
  <c r="D158" i="8"/>
  <c r="F158" i="8" s="1"/>
  <c r="D159" i="8"/>
  <c r="F159" i="8" s="1"/>
  <c r="D160" i="8"/>
  <c r="F160" i="8" s="1"/>
  <c r="D161" i="8"/>
  <c r="F161" i="8" s="1"/>
  <c r="D162" i="8"/>
  <c r="F162" i="8" s="1"/>
  <c r="D163" i="8"/>
  <c r="F163" i="8" s="1"/>
  <c r="D164" i="8"/>
  <c r="F164" i="8" s="1"/>
  <c r="D165" i="8"/>
  <c r="F165" i="8" s="1"/>
  <c r="D166" i="8"/>
  <c r="F166" i="8" s="1"/>
  <c r="D167" i="8"/>
  <c r="F167" i="8" s="1"/>
  <c r="D168" i="8"/>
  <c r="F168" i="8" s="1"/>
  <c r="D169" i="8"/>
  <c r="F169" i="8" s="1"/>
  <c r="D170" i="8"/>
  <c r="F170" i="8" s="1"/>
  <c r="D171" i="8"/>
  <c r="F171" i="8" s="1"/>
  <c r="D172" i="8"/>
  <c r="F172" i="8" s="1"/>
  <c r="D173" i="8"/>
  <c r="F173" i="8" s="1"/>
  <c r="D174" i="8"/>
  <c r="F174" i="8" s="1"/>
  <c r="D175" i="8"/>
  <c r="F175" i="8" s="1"/>
  <c r="D176" i="8"/>
  <c r="F176" i="8" s="1"/>
  <c r="D177" i="8"/>
  <c r="F177" i="8" s="1"/>
  <c r="D178" i="8"/>
  <c r="F178" i="8" s="1"/>
  <c r="D179" i="8"/>
  <c r="F179" i="8" s="1"/>
  <c r="D180" i="8"/>
  <c r="F180" i="8" s="1"/>
  <c r="D181" i="8"/>
  <c r="F181" i="8" s="1"/>
  <c r="D182" i="8"/>
  <c r="F182" i="8" s="1"/>
  <c r="D183" i="8"/>
  <c r="F183" i="8" s="1"/>
  <c r="D184" i="8"/>
  <c r="F184" i="8" s="1"/>
  <c r="D185" i="8"/>
  <c r="F185" i="8" s="1"/>
  <c r="D186" i="8"/>
  <c r="F186" i="8" s="1"/>
  <c r="D187" i="8"/>
  <c r="F187" i="8" s="1"/>
  <c r="D188" i="8"/>
  <c r="F188" i="8" s="1"/>
  <c r="D189" i="8"/>
  <c r="F189" i="8" s="1"/>
  <c r="D190" i="8"/>
  <c r="F190" i="8" s="1"/>
  <c r="D191" i="8"/>
  <c r="F191" i="8" s="1"/>
  <c r="D192" i="8"/>
  <c r="F192" i="8" s="1"/>
  <c r="D193" i="8"/>
  <c r="F193" i="8" s="1"/>
  <c r="D194" i="8"/>
  <c r="F194" i="8" s="1"/>
  <c r="D195" i="8"/>
  <c r="F195" i="8" s="1"/>
  <c r="D196" i="8"/>
  <c r="F196" i="8" s="1"/>
  <c r="D197" i="8"/>
  <c r="F197" i="8" s="1"/>
  <c r="D198" i="8"/>
  <c r="F198" i="8" s="1"/>
  <c r="D199" i="8"/>
  <c r="F199" i="8" s="1"/>
  <c r="D200" i="8"/>
  <c r="F200" i="8" s="1"/>
  <c r="D201" i="8"/>
  <c r="F201" i="8" s="1"/>
  <c r="D202" i="8"/>
  <c r="F202" i="8" s="1"/>
  <c r="D203" i="8"/>
  <c r="F203" i="8" s="1"/>
  <c r="D204" i="8"/>
  <c r="F204" i="8" s="1"/>
  <c r="D205" i="8"/>
  <c r="F205" i="8" s="1"/>
  <c r="D206" i="8"/>
  <c r="F206" i="8" s="1"/>
  <c r="D207" i="8"/>
  <c r="F207" i="8" s="1"/>
  <c r="D208" i="8"/>
  <c r="F208" i="8" s="1"/>
  <c r="D209" i="8"/>
  <c r="F209" i="8" s="1"/>
  <c r="D210" i="8"/>
  <c r="F210" i="8" s="1"/>
  <c r="D211" i="8"/>
  <c r="F211" i="8" s="1"/>
  <c r="D212" i="8"/>
  <c r="F212" i="8" s="1"/>
  <c r="D213" i="8"/>
  <c r="F213" i="8" s="1"/>
  <c r="D214" i="8"/>
  <c r="F214" i="8" s="1"/>
  <c r="D215" i="8"/>
  <c r="F215" i="8" s="1"/>
  <c r="D216" i="8"/>
  <c r="F216" i="8" s="1"/>
  <c r="D217" i="8"/>
  <c r="F217" i="8" s="1"/>
  <c r="D218" i="8"/>
  <c r="F218" i="8" s="1"/>
  <c r="D219" i="8"/>
  <c r="F219" i="8" s="1"/>
  <c r="D220" i="8"/>
  <c r="F220" i="8" s="1"/>
  <c r="D221" i="8"/>
  <c r="F221" i="8" s="1"/>
  <c r="D222" i="8"/>
  <c r="F222" i="8" s="1"/>
  <c r="D223" i="8"/>
  <c r="F223" i="8" s="1"/>
  <c r="D224" i="8"/>
  <c r="F224" i="8" s="1"/>
  <c r="D225" i="8"/>
  <c r="F225" i="8" s="1"/>
  <c r="D226" i="8"/>
  <c r="F226" i="8" s="1"/>
  <c r="D227" i="8"/>
  <c r="F227" i="8" s="1"/>
  <c r="D228" i="8"/>
  <c r="F228" i="8" s="1"/>
  <c r="D229" i="8"/>
  <c r="F229" i="8" s="1"/>
  <c r="D230" i="8"/>
  <c r="F230" i="8" s="1"/>
  <c r="D231" i="8"/>
  <c r="F231" i="8" s="1"/>
  <c r="D232" i="8"/>
  <c r="F232" i="8" s="1"/>
  <c r="D233" i="8"/>
  <c r="F233" i="8" s="1"/>
  <c r="D234" i="8"/>
  <c r="F234" i="8" s="1"/>
  <c r="D235" i="8"/>
  <c r="F235" i="8" s="1"/>
  <c r="D236" i="8"/>
  <c r="F236" i="8" s="1"/>
  <c r="D237" i="8"/>
  <c r="F237" i="8" s="1"/>
  <c r="D238" i="8"/>
  <c r="F238" i="8" s="1"/>
  <c r="D239" i="8"/>
  <c r="F239" i="8" s="1"/>
  <c r="D240" i="8"/>
  <c r="F240" i="8" s="1"/>
  <c r="D241" i="8"/>
  <c r="F241" i="8" s="1"/>
  <c r="D242" i="8"/>
  <c r="F242" i="8" s="1"/>
  <c r="D243" i="8"/>
  <c r="F243" i="8" s="1"/>
  <c r="D244" i="8"/>
  <c r="F244" i="8" s="1"/>
  <c r="D245" i="8"/>
  <c r="F245" i="8" s="1"/>
  <c r="D246" i="8"/>
  <c r="F246" i="8" s="1"/>
  <c r="D247" i="8"/>
  <c r="F247" i="8" s="1"/>
  <c r="D248" i="8"/>
  <c r="F248" i="8" s="1"/>
  <c r="D249" i="8"/>
  <c r="F249" i="8" s="1"/>
  <c r="D250" i="8"/>
  <c r="F250" i="8" s="1"/>
  <c r="D251" i="8"/>
  <c r="F251" i="8" s="1"/>
  <c r="D252" i="8"/>
  <c r="F252" i="8" s="1"/>
  <c r="D253" i="8"/>
  <c r="F253" i="8" s="1"/>
  <c r="D254" i="8"/>
  <c r="F254" i="8" s="1"/>
  <c r="D255" i="8"/>
  <c r="F255" i="8" s="1"/>
  <c r="D256" i="8"/>
  <c r="F256" i="8" s="1"/>
  <c r="D257" i="8"/>
  <c r="F257" i="8" s="1"/>
  <c r="D258" i="8"/>
  <c r="F258" i="8" s="1"/>
  <c r="D259" i="8"/>
  <c r="F259" i="8" s="1"/>
  <c r="D260" i="8"/>
  <c r="F260" i="8" s="1"/>
  <c r="D261" i="8"/>
  <c r="F261" i="8" s="1"/>
  <c r="D262" i="8"/>
  <c r="F262" i="8" s="1"/>
  <c r="D263" i="8"/>
  <c r="F263" i="8" s="1"/>
  <c r="D264" i="8"/>
  <c r="F264" i="8" s="1"/>
  <c r="D265" i="8"/>
  <c r="F265" i="8" s="1"/>
  <c r="D266" i="8"/>
  <c r="F266" i="8" s="1"/>
  <c r="D267" i="8"/>
  <c r="F267" i="8" s="1"/>
  <c r="D268" i="8"/>
  <c r="F268" i="8" s="1"/>
  <c r="D269" i="8"/>
  <c r="F269" i="8" s="1"/>
  <c r="D270" i="8"/>
  <c r="F270" i="8" s="1"/>
  <c r="D271" i="8"/>
  <c r="F271" i="8" s="1"/>
  <c r="D272" i="8"/>
  <c r="F272" i="8" s="1"/>
  <c r="D273" i="8"/>
  <c r="F273" i="8" s="1"/>
  <c r="D274" i="8"/>
  <c r="F274" i="8" s="1"/>
  <c r="D275" i="8"/>
  <c r="F275" i="8" s="1"/>
  <c r="D276" i="8"/>
  <c r="F276" i="8" s="1"/>
  <c r="D277" i="8"/>
  <c r="F277" i="8" s="1"/>
  <c r="D278" i="8"/>
  <c r="F278" i="8" s="1"/>
  <c r="D279" i="8"/>
  <c r="F279" i="8" s="1"/>
  <c r="D280" i="8"/>
  <c r="F280" i="8" s="1"/>
  <c r="D281" i="8"/>
  <c r="F281" i="8" s="1"/>
  <c r="D282" i="8"/>
  <c r="F282" i="8" s="1"/>
  <c r="D283" i="8"/>
  <c r="F283" i="8" s="1"/>
  <c r="D284" i="8"/>
  <c r="F284" i="8" s="1"/>
  <c r="D285" i="8"/>
  <c r="F285" i="8" s="1"/>
  <c r="D286" i="8"/>
  <c r="F286" i="8" s="1"/>
  <c r="D287" i="8"/>
  <c r="F287" i="8" s="1"/>
  <c r="D288" i="8"/>
  <c r="F288" i="8" s="1"/>
  <c r="D289" i="8"/>
  <c r="F289" i="8" s="1"/>
  <c r="D290" i="8"/>
  <c r="F290" i="8" s="1"/>
  <c r="D291" i="8"/>
  <c r="F291" i="8" s="1"/>
  <c r="D292" i="8"/>
  <c r="F292" i="8" s="1"/>
  <c r="D293" i="8"/>
  <c r="F293" i="8" s="1"/>
  <c r="D294" i="8"/>
  <c r="F294" i="8" s="1"/>
  <c r="D295" i="8"/>
  <c r="F295" i="8" s="1"/>
  <c r="D296" i="8"/>
  <c r="F296" i="8" s="1"/>
  <c r="D297" i="8"/>
  <c r="F297" i="8" s="1"/>
  <c r="D298" i="8"/>
  <c r="F298" i="8" s="1"/>
  <c r="D299" i="8"/>
  <c r="F299" i="8" s="1"/>
  <c r="D300" i="8"/>
  <c r="F300" i="8" s="1"/>
  <c r="D301" i="8"/>
  <c r="F301" i="8" s="1"/>
  <c r="D302" i="8"/>
  <c r="F302" i="8" s="1"/>
  <c r="D303" i="8"/>
  <c r="F303" i="8" s="1"/>
  <c r="D304" i="8"/>
  <c r="F304" i="8" s="1"/>
  <c r="D305" i="8"/>
  <c r="F305" i="8" s="1"/>
  <c r="D306" i="8"/>
  <c r="F306" i="8" s="1"/>
  <c r="D307" i="8"/>
  <c r="F307" i="8" s="1"/>
  <c r="D308" i="8"/>
  <c r="F308" i="8" s="1"/>
  <c r="D309" i="8"/>
  <c r="F309" i="8" s="1"/>
  <c r="D310" i="8"/>
  <c r="F310" i="8" s="1"/>
  <c r="D311" i="8"/>
  <c r="F311" i="8" s="1"/>
  <c r="D312" i="8"/>
  <c r="F312" i="8" s="1"/>
  <c r="D313" i="8"/>
  <c r="F313" i="8" s="1"/>
  <c r="D314" i="8"/>
  <c r="F314" i="8" s="1"/>
  <c r="D315" i="8"/>
  <c r="F315" i="8" s="1"/>
  <c r="D316" i="8"/>
  <c r="F316" i="8" s="1"/>
  <c r="D317" i="8"/>
  <c r="F317" i="8" s="1"/>
  <c r="D318" i="8"/>
  <c r="F318" i="8" s="1"/>
  <c r="D319" i="8"/>
  <c r="F319" i="8" s="1"/>
  <c r="D320" i="8"/>
  <c r="F320" i="8" s="1"/>
  <c r="D321" i="8"/>
  <c r="F321" i="8" s="1"/>
  <c r="D322" i="8"/>
  <c r="F322" i="8" s="1"/>
  <c r="D323" i="8"/>
  <c r="F323" i="8" s="1"/>
  <c r="D324" i="8"/>
  <c r="F324" i="8" s="1"/>
  <c r="D325" i="8"/>
  <c r="F325" i="8" s="1"/>
  <c r="D326" i="8"/>
  <c r="F326" i="8" s="1"/>
  <c r="D327" i="8"/>
  <c r="F327" i="8" s="1"/>
  <c r="D328" i="8"/>
  <c r="F328" i="8" s="1"/>
  <c r="D329" i="8"/>
  <c r="F329" i="8" s="1"/>
  <c r="D330" i="8"/>
  <c r="F330" i="8" s="1"/>
  <c r="D331" i="8"/>
  <c r="F331" i="8" s="1"/>
  <c r="D332" i="8"/>
  <c r="F332" i="8" s="1"/>
  <c r="D333" i="8"/>
  <c r="F333" i="8" s="1"/>
  <c r="D334" i="8"/>
  <c r="F334" i="8" s="1"/>
  <c r="D335" i="8"/>
  <c r="F335" i="8" s="1"/>
  <c r="D336" i="8"/>
  <c r="F336" i="8" s="1"/>
  <c r="D337" i="8"/>
  <c r="F337" i="8" s="1"/>
  <c r="D338" i="8"/>
  <c r="F338" i="8" s="1"/>
  <c r="D339" i="8"/>
  <c r="F339" i="8" s="1"/>
  <c r="D340" i="8"/>
  <c r="F340" i="8" s="1"/>
  <c r="D341" i="8"/>
  <c r="F341" i="8" s="1"/>
  <c r="D342" i="8"/>
  <c r="F342" i="8" s="1"/>
  <c r="D343" i="8"/>
  <c r="F343" i="8" s="1"/>
  <c r="D344" i="8"/>
  <c r="F344" i="8" s="1"/>
  <c r="D345" i="8"/>
  <c r="F345" i="8" s="1"/>
  <c r="D346" i="8"/>
  <c r="F346" i="8" s="1"/>
  <c r="D347" i="8"/>
  <c r="F347" i="8" s="1"/>
  <c r="D348" i="8"/>
  <c r="F348" i="8" s="1"/>
  <c r="D349" i="8"/>
  <c r="F349" i="8" s="1"/>
  <c r="D350" i="8"/>
  <c r="F350" i="8" s="1"/>
  <c r="D351" i="8"/>
  <c r="F351" i="8" s="1"/>
  <c r="D352" i="8"/>
  <c r="F352" i="8" s="1"/>
  <c r="D353" i="8"/>
  <c r="F353" i="8" s="1"/>
  <c r="D354" i="8"/>
  <c r="F354" i="8" s="1"/>
  <c r="D355" i="8"/>
  <c r="F355" i="8" s="1"/>
  <c r="D356" i="8"/>
  <c r="F356" i="8" s="1"/>
  <c r="D357" i="8"/>
  <c r="F357" i="8" s="1"/>
  <c r="D358" i="8"/>
  <c r="F358" i="8" s="1"/>
  <c r="D359" i="8"/>
  <c r="F359" i="8" s="1"/>
  <c r="D360" i="8"/>
  <c r="F360" i="8" s="1"/>
  <c r="D361" i="8"/>
  <c r="F361" i="8" s="1"/>
  <c r="D362" i="8"/>
  <c r="F362" i="8" s="1"/>
  <c r="D363" i="8"/>
  <c r="F363" i="8" s="1"/>
  <c r="D364" i="8"/>
  <c r="F364" i="8" s="1"/>
  <c r="D365" i="8"/>
  <c r="F365" i="8" s="1"/>
  <c r="D366" i="8"/>
  <c r="F366" i="8" s="1"/>
  <c r="D367" i="8"/>
  <c r="F367" i="8" s="1"/>
  <c r="D368" i="8"/>
  <c r="F368" i="8" s="1"/>
  <c r="D369" i="8"/>
  <c r="F369" i="8" s="1"/>
  <c r="D370" i="8"/>
  <c r="F370" i="8" s="1"/>
  <c r="D371" i="8"/>
  <c r="F371" i="8" s="1"/>
  <c r="D372" i="8"/>
  <c r="F372" i="8" s="1"/>
  <c r="D373" i="8"/>
  <c r="F373" i="8" s="1"/>
  <c r="D374" i="8"/>
  <c r="F374" i="8" s="1"/>
  <c r="D375" i="8"/>
  <c r="F375" i="8" s="1"/>
  <c r="D376" i="8"/>
  <c r="F376" i="8" s="1"/>
  <c r="D377" i="8"/>
  <c r="F377" i="8" s="1"/>
  <c r="D378" i="8"/>
  <c r="F378" i="8" s="1"/>
  <c r="D379" i="8"/>
  <c r="F379" i="8" s="1"/>
  <c r="D380" i="8"/>
  <c r="F380" i="8" s="1"/>
  <c r="D381" i="8"/>
  <c r="F381" i="8" s="1"/>
  <c r="D382" i="8"/>
  <c r="F382" i="8" s="1"/>
  <c r="D383" i="8"/>
  <c r="F383" i="8" s="1"/>
  <c r="D384" i="8"/>
  <c r="F384" i="8" s="1"/>
  <c r="D385" i="8"/>
  <c r="F385" i="8" s="1"/>
  <c r="D386" i="8"/>
  <c r="F386" i="8" s="1"/>
  <c r="D387" i="8"/>
  <c r="F387" i="8" s="1"/>
  <c r="D388" i="8"/>
  <c r="F388" i="8" s="1"/>
  <c r="D389" i="8"/>
  <c r="F389" i="8" s="1"/>
  <c r="D390" i="8"/>
  <c r="F390" i="8" s="1"/>
  <c r="D391" i="8"/>
  <c r="F391" i="8" s="1"/>
  <c r="D392" i="8"/>
  <c r="F392" i="8" s="1"/>
  <c r="D393" i="8"/>
  <c r="F393" i="8" s="1"/>
  <c r="D394" i="8"/>
  <c r="F394" i="8" s="1"/>
  <c r="D395" i="8"/>
  <c r="F395" i="8" s="1"/>
  <c r="D396" i="8"/>
  <c r="F396" i="8" s="1"/>
  <c r="D397" i="8"/>
  <c r="F397" i="8" s="1"/>
  <c r="D398" i="8"/>
  <c r="F398" i="8" s="1"/>
  <c r="D399" i="8"/>
  <c r="F399" i="8" s="1"/>
  <c r="D400" i="8"/>
  <c r="F400" i="8" s="1"/>
  <c r="D401" i="8"/>
  <c r="F401" i="8" s="1"/>
  <c r="D402" i="8"/>
  <c r="F402" i="8" s="1"/>
  <c r="D403" i="8"/>
  <c r="F403" i="8" s="1"/>
  <c r="D404" i="8"/>
  <c r="F404" i="8" s="1"/>
  <c r="D405" i="8"/>
  <c r="F405" i="8" s="1"/>
  <c r="D406" i="8"/>
  <c r="F406" i="8" s="1"/>
  <c r="D407" i="8"/>
  <c r="F407" i="8" s="1"/>
  <c r="D408" i="8"/>
  <c r="F408" i="8" s="1"/>
  <c r="D409" i="8"/>
  <c r="F409" i="8" s="1"/>
  <c r="D410" i="8"/>
  <c r="F410" i="8" s="1"/>
  <c r="D411" i="8"/>
  <c r="F411" i="8" s="1"/>
  <c r="D412" i="8"/>
  <c r="F412" i="8" s="1"/>
  <c r="D413" i="8"/>
  <c r="F413" i="8" s="1"/>
  <c r="D414" i="8"/>
  <c r="F414" i="8" s="1"/>
  <c r="D415" i="8"/>
  <c r="F415" i="8" s="1"/>
  <c r="D416" i="8"/>
  <c r="F416" i="8" s="1"/>
  <c r="D417" i="8"/>
  <c r="F417" i="8" s="1"/>
  <c r="D418" i="8"/>
  <c r="F418" i="8" s="1"/>
  <c r="D419" i="8"/>
  <c r="F419" i="8" s="1"/>
  <c r="D420" i="8"/>
  <c r="F420" i="8" s="1"/>
  <c r="D421" i="8"/>
  <c r="F421" i="8" s="1"/>
  <c r="D422" i="8"/>
  <c r="F422" i="8" s="1"/>
  <c r="D423" i="8"/>
  <c r="F423" i="8" s="1"/>
  <c r="D424" i="8"/>
  <c r="F424" i="8" s="1"/>
  <c r="D425" i="8"/>
  <c r="F425" i="8" s="1"/>
  <c r="D426" i="8"/>
  <c r="F426" i="8" s="1"/>
  <c r="D427" i="8"/>
  <c r="F427" i="8" s="1"/>
  <c r="D428" i="8"/>
  <c r="F428" i="8" s="1"/>
  <c r="D429" i="8"/>
  <c r="F429" i="8" s="1"/>
  <c r="D430" i="8"/>
  <c r="F430" i="8" s="1"/>
  <c r="D431" i="8"/>
  <c r="F431" i="8" s="1"/>
  <c r="D432" i="8"/>
  <c r="F432" i="8" s="1"/>
  <c r="D433" i="8"/>
  <c r="F433" i="8" s="1"/>
  <c r="D434" i="8"/>
  <c r="F434" i="8" s="1"/>
  <c r="D435" i="8"/>
  <c r="F435" i="8" s="1"/>
  <c r="D436" i="8"/>
  <c r="F436" i="8" s="1"/>
  <c r="D437" i="8"/>
  <c r="F437" i="8" s="1"/>
  <c r="D438" i="8"/>
  <c r="F438" i="8" s="1"/>
  <c r="D439" i="8"/>
  <c r="F439" i="8" s="1"/>
  <c r="D440" i="8"/>
  <c r="F440" i="8" s="1"/>
  <c r="D441" i="8"/>
  <c r="F441" i="8" s="1"/>
  <c r="D442" i="8"/>
  <c r="F442" i="8" s="1"/>
  <c r="D443" i="8"/>
  <c r="F443" i="8" s="1"/>
  <c r="D444" i="8"/>
  <c r="F444" i="8" s="1"/>
  <c r="D445" i="8"/>
  <c r="F445" i="8" s="1"/>
  <c r="D446" i="8"/>
  <c r="F446" i="8" s="1"/>
  <c r="D447" i="8"/>
  <c r="F447" i="8" s="1"/>
  <c r="D448" i="8"/>
  <c r="F448" i="8" s="1"/>
  <c r="D449" i="8"/>
  <c r="F449" i="8" s="1"/>
  <c r="D450" i="8"/>
  <c r="F450" i="8" s="1"/>
  <c r="D451" i="8"/>
  <c r="F451" i="8" s="1"/>
  <c r="D452" i="8"/>
  <c r="F452" i="8" s="1"/>
  <c r="D453" i="8"/>
  <c r="F453" i="8" s="1"/>
  <c r="D454" i="8"/>
  <c r="F454" i="8" s="1"/>
  <c r="D455" i="8"/>
  <c r="F455" i="8" s="1"/>
  <c r="D456" i="8"/>
  <c r="F456" i="8" s="1"/>
  <c r="D457" i="8"/>
  <c r="F457" i="8" s="1"/>
  <c r="D458" i="8"/>
  <c r="F458" i="8" s="1"/>
  <c r="D459" i="8"/>
  <c r="F459" i="8" s="1"/>
  <c r="D460" i="8"/>
  <c r="F460" i="8" s="1"/>
  <c r="D461" i="8"/>
  <c r="F461" i="8" s="1"/>
  <c r="D462" i="8"/>
  <c r="F462" i="8" s="1"/>
  <c r="D463" i="8"/>
  <c r="F463" i="8" s="1"/>
  <c r="D464" i="8"/>
  <c r="F464" i="8" s="1"/>
  <c r="D465" i="8"/>
  <c r="F465" i="8" s="1"/>
  <c r="D466" i="8"/>
  <c r="F466" i="8" s="1"/>
  <c r="D467" i="8"/>
  <c r="F467" i="8" s="1"/>
  <c r="D468" i="8"/>
  <c r="F468" i="8" s="1"/>
  <c r="D469" i="8"/>
  <c r="F469" i="8" s="1"/>
  <c r="D470" i="8"/>
  <c r="F470" i="8" s="1"/>
  <c r="D471" i="8"/>
  <c r="F471" i="8" s="1"/>
  <c r="D472" i="8"/>
  <c r="F472" i="8" s="1"/>
  <c r="D473" i="8"/>
  <c r="F473" i="8" s="1"/>
  <c r="D474" i="8"/>
  <c r="F474" i="8" s="1"/>
  <c r="D475" i="8"/>
  <c r="F475" i="8" s="1"/>
  <c r="D476" i="8"/>
  <c r="F476" i="8" s="1"/>
  <c r="D477" i="8"/>
  <c r="F477" i="8" s="1"/>
  <c r="D478" i="8"/>
  <c r="F478" i="8" s="1"/>
  <c r="D479" i="8"/>
  <c r="F479" i="8" s="1"/>
  <c r="D480" i="8"/>
  <c r="F480" i="8" s="1"/>
  <c r="D481" i="8"/>
  <c r="F481" i="8" s="1"/>
  <c r="D482" i="8"/>
  <c r="F482" i="8" s="1"/>
  <c r="D483" i="8"/>
  <c r="F483" i="8" s="1"/>
  <c r="D484" i="8"/>
  <c r="F484" i="8" s="1"/>
  <c r="D485" i="8"/>
  <c r="F485" i="8" s="1"/>
  <c r="D486" i="8"/>
  <c r="F486" i="8" s="1"/>
  <c r="D487" i="8"/>
  <c r="F487" i="8" s="1"/>
  <c r="D488" i="8"/>
  <c r="F488" i="8" s="1"/>
  <c r="D489" i="8"/>
  <c r="F489" i="8" s="1"/>
  <c r="D490" i="8"/>
  <c r="F490" i="8" s="1"/>
  <c r="D491" i="8"/>
  <c r="F491" i="8" s="1"/>
  <c r="D492" i="8"/>
  <c r="F492" i="8" s="1"/>
  <c r="D493" i="8"/>
  <c r="F493" i="8" s="1"/>
  <c r="D494" i="8"/>
  <c r="F494" i="8" s="1"/>
  <c r="D495" i="8"/>
  <c r="F495" i="8" s="1"/>
  <c r="D496" i="8"/>
  <c r="F496" i="8" s="1"/>
  <c r="D497" i="8"/>
  <c r="F497" i="8" s="1"/>
  <c r="D498" i="8"/>
  <c r="F498" i="8" s="1"/>
  <c r="D499" i="8"/>
  <c r="F499" i="8" s="1"/>
  <c r="D500" i="8"/>
  <c r="F500" i="8" s="1"/>
  <c r="D2" i="8"/>
  <c r="F2" i="8" s="1"/>
  <c r="E3" i="8"/>
  <c r="E11" i="8"/>
  <c r="E19" i="8"/>
  <c r="E27" i="8"/>
  <c r="E35" i="8"/>
  <c r="E43" i="8"/>
  <c r="E51" i="8"/>
  <c r="E59" i="8"/>
  <c r="E67" i="8"/>
  <c r="E75" i="8"/>
  <c r="E83" i="8"/>
  <c r="E91" i="8"/>
  <c r="E99" i="8"/>
  <c r="E107" i="8"/>
  <c r="E115" i="8"/>
  <c r="E123" i="8"/>
  <c r="E131" i="8"/>
  <c r="E139" i="8"/>
  <c r="E143" i="8"/>
  <c r="E147" i="8"/>
  <c r="E151" i="8"/>
  <c r="E155" i="8"/>
  <c r="E159" i="8"/>
  <c r="E163" i="8"/>
  <c r="E167" i="8"/>
  <c r="E171" i="8"/>
  <c r="E175" i="8"/>
  <c r="E179" i="8"/>
  <c r="E183" i="8"/>
  <c r="E187" i="8"/>
  <c r="E191" i="8"/>
  <c r="E195" i="8"/>
  <c r="E199" i="8"/>
  <c r="E203" i="8"/>
  <c r="E207" i="8"/>
  <c r="E211" i="8"/>
  <c r="E215" i="8"/>
  <c r="E219" i="8"/>
  <c r="E223" i="8"/>
  <c r="E227" i="8"/>
  <c r="E231" i="8"/>
  <c r="E235" i="8"/>
  <c r="E239" i="8"/>
  <c r="E243" i="8"/>
  <c r="E247" i="8"/>
  <c r="E251" i="8"/>
  <c r="E255" i="8"/>
  <c r="E259" i="8"/>
  <c r="E263" i="8"/>
  <c r="E267" i="8"/>
  <c r="E271" i="8"/>
  <c r="E275" i="8"/>
  <c r="E279" i="8"/>
  <c r="E283" i="8"/>
  <c r="E287" i="8"/>
  <c r="E291" i="8"/>
  <c r="E295" i="8"/>
  <c r="E299" i="8"/>
  <c r="E303" i="8"/>
  <c r="E307" i="8"/>
  <c r="E311" i="8"/>
  <c r="E315" i="8"/>
  <c r="E319" i="8"/>
  <c r="E323" i="8"/>
  <c r="E327" i="8"/>
  <c r="E331" i="8"/>
  <c r="E335" i="8"/>
  <c r="E339" i="8"/>
  <c r="E343" i="8"/>
  <c r="E347" i="8"/>
  <c r="E351" i="8"/>
  <c r="E355" i="8"/>
  <c r="E359" i="8"/>
  <c r="E363" i="8"/>
  <c r="E367" i="8"/>
  <c r="E371" i="8"/>
  <c r="E375" i="8"/>
  <c r="E379" i="8"/>
  <c r="E383" i="8"/>
  <c r="E387" i="8"/>
  <c r="E391" i="8"/>
  <c r="E395" i="8"/>
  <c r="E399" i="8"/>
  <c r="E403" i="8"/>
  <c r="E407" i="8"/>
  <c r="E411" i="8"/>
  <c r="E415" i="8"/>
  <c r="E419" i="8"/>
  <c r="E423" i="8"/>
  <c r="E427" i="8"/>
  <c r="E431" i="8"/>
  <c r="E435" i="8"/>
  <c r="E439" i="8"/>
  <c r="E443" i="8"/>
  <c r="E447" i="8"/>
  <c r="E451" i="8"/>
  <c r="E455" i="8"/>
  <c r="E459" i="8"/>
  <c r="E463" i="8"/>
  <c r="E467" i="8"/>
  <c r="E471" i="8"/>
  <c r="E475" i="8"/>
  <c r="E479" i="8"/>
  <c r="E483" i="8"/>
  <c r="E487" i="8"/>
  <c r="E495" i="8"/>
  <c r="D3" i="7"/>
  <c r="F3" i="7" s="1"/>
  <c r="D4" i="7"/>
  <c r="F4" i="7" s="1"/>
  <c r="D5" i="7"/>
  <c r="F5" i="7" s="1"/>
  <c r="D6" i="7"/>
  <c r="F6" i="7" s="1"/>
  <c r="D7" i="7"/>
  <c r="F7" i="7" s="1"/>
  <c r="D8" i="7"/>
  <c r="F8" i="7" s="1"/>
  <c r="D9" i="7"/>
  <c r="F9" i="7" s="1"/>
  <c r="D10" i="7"/>
  <c r="F10" i="7" s="1"/>
  <c r="D11" i="7"/>
  <c r="F11" i="7" s="1"/>
  <c r="D12" i="7"/>
  <c r="F12" i="7" s="1"/>
  <c r="D13" i="7"/>
  <c r="F13" i="7" s="1"/>
  <c r="D14" i="7"/>
  <c r="F14" i="7" s="1"/>
  <c r="D15" i="7"/>
  <c r="F15" i="7" s="1"/>
  <c r="D16" i="7"/>
  <c r="F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F31" i="7" s="1"/>
  <c r="D32" i="7"/>
  <c r="F32" i="7" s="1"/>
  <c r="D33" i="7"/>
  <c r="F33" i="7" s="1"/>
  <c r="D34" i="7"/>
  <c r="F34" i="7" s="1"/>
  <c r="D35" i="7"/>
  <c r="F35" i="7" s="1"/>
  <c r="D36" i="7"/>
  <c r="F36" i="7" s="1"/>
  <c r="D37" i="7"/>
  <c r="F37" i="7" s="1"/>
  <c r="D38" i="7"/>
  <c r="F38" i="7" s="1"/>
  <c r="D39" i="7"/>
  <c r="F39" i="7" s="1"/>
  <c r="D40" i="7"/>
  <c r="F40" i="7" s="1"/>
  <c r="D41" i="7"/>
  <c r="F41" i="7" s="1"/>
  <c r="D42" i="7"/>
  <c r="F42" i="7" s="1"/>
  <c r="D43" i="7"/>
  <c r="F43" i="7" s="1"/>
  <c r="D44" i="7"/>
  <c r="F44" i="7" s="1"/>
  <c r="D45" i="7"/>
  <c r="F45" i="7" s="1"/>
  <c r="D46" i="7"/>
  <c r="F46" i="7" s="1"/>
  <c r="D47" i="7"/>
  <c r="F47" i="7" s="1"/>
  <c r="D48" i="7"/>
  <c r="F48" i="7" s="1"/>
  <c r="D49" i="7"/>
  <c r="F49" i="7" s="1"/>
  <c r="D50" i="7"/>
  <c r="F50" i="7" s="1"/>
  <c r="D51" i="7"/>
  <c r="F51" i="7" s="1"/>
  <c r="D52" i="7"/>
  <c r="F52" i="7" s="1"/>
  <c r="D53" i="7"/>
  <c r="F53" i="7" s="1"/>
  <c r="D54" i="7"/>
  <c r="F54" i="7" s="1"/>
  <c r="D55" i="7"/>
  <c r="F55" i="7" s="1"/>
  <c r="D56" i="7"/>
  <c r="F56" i="7" s="1"/>
  <c r="D57" i="7"/>
  <c r="F57" i="7" s="1"/>
  <c r="D58" i="7"/>
  <c r="F58" i="7" s="1"/>
  <c r="D59" i="7"/>
  <c r="F59" i="7" s="1"/>
  <c r="D60" i="7"/>
  <c r="F60" i="7" s="1"/>
  <c r="D61" i="7"/>
  <c r="F61" i="7" s="1"/>
  <c r="D62" i="7"/>
  <c r="F62" i="7" s="1"/>
  <c r="D63" i="7"/>
  <c r="F63" i="7" s="1"/>
  <c r="D64" i="7"/>
  <c r="F64" i="7" s="1"/>
  <c r="D65" i="7"/>
  <c r="F65" i="7" s="1"/>
  <c r="D66" i="7"/>
  <c r="F66" i="7" s="1"/>
  <c r="D67" i="7"/>
  <c r="F67" i="7" s="1"/>
  <c r="D68" i="7"/>
  <c r="F68" i="7" s="1"/>
  <c r="D69" i="7"/>
  <c r="F69" i="7" s="1"/>
  <c r="D70" i="7"/>
  <c r="F70" i="7" s="1"/>
  <c r="D71" i="7"/>
  <c r="F71" i="7" s="1"/>
  <c r="D72" i="7"/>
  <c r="F72" i="7" s="1"/>
  <c r="D73" i="7"/>
  <c r="F73" i="7" s="1"/>
  <c r="D74" i="7"/>
  <c r="F74" i="7" s="1"/>
  <c r="D75" i="7"/>
  <c r="F75" i="7" s="1"/>
  <c r="D76" i="7"/>
  <c r="F76" i="7" s="1"/>
  <c r="D77" i="7"/>
  <c r="F77" i="7" s="1"/>
  <c r="D78" i="7"/>
  <c r="F78" i="7" s="1"/>
  <c r="D79" i="7"/>
  <c r="F79" i="7" s="1"/>
  <c r="D80" i="7"/>
  <c r="F80" i="7" s="1"/>
  <c r="D81" i="7"/>
  <c r="F81" i="7" s="1"/>
  <c r="D82" i="7"/>
  <c r="F82" i="7" s="1"/>
  <c r="D83" i="7"/>
  <c r="F83" i="7" s="1"/>
  <c r="D84" i="7"/>
  <c r="F84" i="7" s="1"/>
  <c r="D85" i="7"/>
  <c r="F85" i="7" s="1"/>
  <c r="D86" i="7"/>
  <c r="F86" i="7" s="1"/>
  <c r="D87" i="7"/>
  <c r="F87" i="7" s="1"/>
  <c r="D88" i="7"/>
  <c r="F88" i="7" s="1"/>
  <c r="D89" i="7"/>
  <c r="F89" i="7" s="1"/>
  <c r="D90" i="7"/>
  <c r="F90" i="7" s="1"/>
  <c r="D91" i="7"/>
  <c r="F91" i="7" s="1"/>
  <c r="D92" i="7"/>
  <c r="F92" i="7" s="1"/>
  <c r="D93" i="7"/>
  <c r="F93" i="7" s="1"/>
  <c r="D94" i="7"/>
  <c r="F94" i="7" s="1"/>
  <c r="D95" i="7"/>
  <c r="F95" i="7" s="1"/>
  <c r="D96" i="7"/>
  <c r="F96" i="7" s="1"/>
  <c r="D97" i="7"/>
  <c r="F97" i="7" s="1"/>
  <c r="D98" i="7"/>
  <c r="F98" i="7" s="1"/>
  <c r="D99" i="7"/>
  <c r="F99" i="7" s="1"/>
  <c r="D100" i="7"/>
  <c r="F100" i="7" s="1"/>
  <c r="D101" i="7"/>
  <c r="F101" i="7" s="1"/>
  <c r="D102" i="7"/>
  <c r="F102" i="7" s="1"/>
  <c r="D103" i="7"/>
  <c r="F103" i="7" s="1"/>
  <c r="D104" i="7"/>
  <c r="F104" i="7" s="1"/>
  <c r="D105" i="7"/>
  <c r="F105" i="7" s="1"/>
  <c r="D106" i="7"/>
  <c r="F106" i="7" s="1"/>
  <c r="D107" i="7"/>
  <c r="F107" i="7" s="1"/>
  <c r="D108" i="7"/>
  <c r="F108" i="7" s="1"/>
  <c r="D109" i="7"/>
  <c r="F109" i="7" s="1"/>
  <c r="D110" i="7"/>
  <c r="F110" i="7" s="1"/>
  <c r="D111" i="7"/>
  <c r="F111" i="7" s="1"/>
  <c r="D112" i="7"/>
  <c r="F112" i="7" s="1"/>
  <c r="D113" i="7"/>
  <c r="F113" i="7" s="1"/>
  <c r="D114" i="7"/>
  <c r="F114" i="7" s="1"/>
  <c r="D115" i="7"/>
  <c r="F115" i="7" s="1"/>
  <c r="D116" i="7"/>
  <c r="F116" i="7" s="1"/>
  <c r="D117" i="7"/>
  <c r="F117" i="7" s="1"/>
  <c r="D118" i="7"/>
  <c r="F118" i="7" s="1"/>
  <c r="D119" i="7"/>
  <c r="F119" i="7" s="1"/>
  <c r="D120" i="7"/>
  <c r="F120" i="7" s="1"/>
  <c r="D121" i="7"/>
  <c r="F121" i="7" s="1"/>
  <c r="D122" i="7"/>
  <c r="F122" i="7" s="1"/>
  <c r="D123" i="7"/>
  <c r="F123" i="7" s="1"/>
  <c r="D124" i="7"/>
  <c r="F124" i="7" s="1"/>
  <c r="D125" i="7"/>
  <c r="F125" i="7" s="1"/>
  <c r="D126" i="7"/>
  <c r="F126" i="7" s="1"/>
  <c r="D127" i="7"/>
  <c r="F127" i="7" s="1"/>
  <c r="D128" i="7"/>
  <c r="F128" i="7" s="1"/>
  <c r="D129" i="7"/>
  <c r="F129" i="7" s="1"/>
  <c r="D130" i="7"/>
  <c r="F130" i="7" s="1"/>
  <c r="D131" i="7"/>
  <c r="F131" i="7" s="1"/>
  <c r="D132" i="7"/>
  <c r="F132" i="7" s="1"/>
  <c r="D133" i="7"/>
  <c r="F133" i="7" s="1"/>
  <c r="D134" i="7"/>
  <c r="F134" i="7" s="1"/>
  <c r="D135" i="7"/>
  <c r="F135" i="7" s="1"/>
  <c r="D136" i="7"/>
  <c r="F136" i="7" s="1"/>
  <c r="D137" i="7"/>
  <c r="F137" i="7" s="1"/>
  <c r="D138" i="7"/>
  <c r="F138" i="7" s="1"/>
  <c r="D139" i="7"/>
  <c r="F139" i="7" s="1"/>
  <c r="D140" i="7"/>
  <c r="F140" i="7" s="1"/>
  <c r="D141" i="7"/>
  <c r="F141" i="7" s="1"/>
  <c r="D142" i="7"/>
  <c r="F142" i="7" s="1"/>
  <c r="D143" i="7"/>
  <c r="F143" i="7" s="1"/>
  <c r="D144" i="7"/>
  <c r="F144" i="7" s="1"/>
  <c r="D145" i="7"/>
  <c r="F145" i="7" s="1"/>
  <c r="D146" i="7"/>
  <c r="F146" i="7" s="1"/>
  <c r="D147" i="7"/>
  <c r="F147" i="7" s="1"/>
  <c r="D148" i="7"/>
  <c r="F148" i="7" s="1"/>
  <c r="D149" i="7"/>
  <c r="F149" i="7" s="1"/>
  <c r="D150" i="7"/>
  <c r="F150" i="7" s="1"/>
  <c r="D151" i="7"/>
  <c r="F151" i="7" s="1"/>
  <c r="D152" i="7"/>
  <c r="F152" i="7" s="1"/>
  <c r="D153" i="7"/>
  <c r="F153" i="7" s="1"/>
  <c r="D154" i="7"/>
  <c r="F154" i="7" s="1"/>
  <c r="D155" i="7"/>
  <c r="F155" i="7" s="1"/>
  <c r="D156" i="7"/>
  <c r="F156" i="7" s="1"/>
  <c r="D157" i="7"/>
  <c r="F157" i="7" s="1"/>
  <c r="D158" i="7"/>
  <c r="F158" i="7" s="1"/>
  <c r="D159" i="7"/>
  <c r="F159" i="7" s="1"/>
  <c r="D160" i="7"/>
  <c r="F160" i="7" s="1"/>
  <c r="D161" i="7"/>
  <c r="F161" i="7" s="1"/>
  <c r="D162" i="7"/>
  <c r="F162" i="7" s="1"/>
  <c r="D163" i="7"/>
  <c r="F163" i="7" s="1"/>
  <c r="D164" i="7"/>
  <c r="F164" i="7" s="1"/>
  <c r="D165" i="7"/>
  <c r="F165" i="7" s="1"/>
  <c r="D166" i="7"/>
  <c r="F166" i="7" s="1"/>
  <c r="D167" i="7"/>
  <c r="F167" i="7" s="1"/>
  <c r="D168" i="7"/>
  <c r="F168" i="7" s="1"/>
  <c r="D169" i="7"/>
  <c r="F169" i="7" s="1"/>
  <c r="D170" i="7"/>
  <c r="F170" i="7" s="1"/>
  <c r="D171" i="7"/>
  <c r="F171" i="7" s="1"/>
  <c r="D172" i="7"/>
  <c r="F172" i="7" s="1"/>
  <c r="D173" i="7"/>
  <c r="F173" i="7" s="1"/>
  <c r="D174" i="7"/>
  <c r="F174" i="7" s="1"/>
  <c r="D175" i="7"/>
  <c r="F175" i="7" s="1"/>
  <c r="D176" i="7"/>
  <c r="F176" i="7" s="1"/>
  <c r="D177" i="7"/>
  <c r="F177" i="7" s="1"/>
  <c r="D178" i="7"/>
  <c r="F178" i="7" s="1"/>
  <c r="D179" i="7"/>
  <c r="F179" i="7" s="1"/>
  <c r="D180" i="7"/>
  <c r="F180" i="7" s="1"/>
  <c r="D181" i="7"/>
  <c r="F181" i="7" s="1"/>
  <c r="D182" i="7"/>
  <c r="F182" i="7" s="1"/>
  <c r="D183" i="7"/>
  <c r="F183" i="7" s="1"/>
  <c r="D184" i="7"/>
  <c r="F184" i="7" s="1"/>
  <c r="D185" i="7"/>
  <c r="F185" i="7" s="1"/>
  <c r="D186" i="7"/>
  <c r="F186" i="7" s="1"/>
  <c r="D187" i="7"/>
  <c r="F187" i="7" s="1"/>
  <c r="D188" i="7"/>
  <c r="F188" i="7" s="1"/>
  <c r="D189" i="7"/>
  <c r="F189" i="7" s="1"/>
  <c r="D190" i="7"/>
  <c r="F190" i="7" s="1"/>
  <c r="D191" i="7"/>
  <c r="F191" i="7" s="1"/>
  <c r="D192" i="7"/>
  <c r="F192" i="7" s="1"/>
  <c r="D193" i="7"/>
  <c r="F193" i="7" s="1"/>
  <c r="D194" i="7"/>
  <c r="F194" i="7" s="1"/>
  <c r="D195" i="7"/>
  <c r="F195" i="7" s="1"/>
  <c r="D196" i="7"/>
  <c r="F196" i="7" s="1"/>
  <c r="D197" i="7"/>
  <c r="F197" i="7" s="1"/>
  <c r="D198" i="7"/>
  <c r="F198" i="7" s="1"/>
  <c r="D199" i="7"/>
  <c r="F199" i="7" s="1"/>
  <c r="D200" i="7"/>
  <c r="F200" i="7" s="1"/>
  <c r="D201" i="7"/>
  <c r="F201" i="7" s="1"/>
  <c r="D202" i="7"/>
  <c r="F202" i="7" s="1"/>
  <c r="D203" i="7"/>
  <c r="F203" i="7" s="1"/>
  <c r="D204" i="7"/>
  <c r="F204" i="7" s="1"/>
  <c r="D205" i="7"/>
  <c r="F205" i="7" s="1"/>
  <c r="D206" i="7"/>
  <c r="F206" i="7" s="1"/>
  <c r="D207" i="7"/>
  <c r="F207" i="7" s="1"/>
  <c r="D208" i="7"/>
  <c r="F208" i="7" s="1"/>
  <c r="D209" i="7"/>
  <c r="F209" i="7" s="1"/>
  <c r="D210" i="7"/>
  <c r="F210" i="7" s="1"/>
  <c r="D211" i="7"/>
  <c r="F211" i="7" s="1"/>
  <c r="D212" i="7"/>
  <c r="F212" i="7" s="1"/>
  <c r="D213" i="7"/>
  <c r="F213" i="7" s="1"/>
  <c r="D214" i="7"/>
  <c r="F214" i="7" s="1"/>
  <c r="D215" i="7"/>
  <c r="F215" i="7" s="1"/>
  <c r="D216" i="7"/>
  <c r="F216" i="7" s="1"/>
  <c r="D217" i="7"/>
  <c r="F217" i="7" s="1"/>
  <c r="D218" i="7"/>
  <c r="F218" i="7" s="1"/>
  <c r="D219" i="7"/>
  <c r="F219" i="7" s="1"/>
  <c r="D220" i="7"/>
  <c r="F220" i="7" s="1"/>
  <c r="D221" i="7"/>
  <c r="F221" i="7" s="1"/>
  <c r="D222" i="7"/>
  <c r="F222" i="7" s="1"/>
  <c r="D223" i="7"/>
  <c r="F223" i="7" s="1"/>
  <c r="D224" i="7"/>
  <c r="F224" i="7" s="1"/>
  <c r="D225" i="7"/>
  <c r="F225" i="7" s="1"/>
  <c r="D226" i="7"/>
  <c r="F226" i="7" s="1"/>
  <c r="D227" i="7"/>
  <c r="F227" i="7" s="1"/>
  <c r="D228" i="7"/>
  <c r="F228" i="7" s="1"/>
  <c r="D229" i="7"/>
  <c r="F229" i="7" s="1"/>
  <c r="D230" i="7"/>
  <c r="F230" i="7" s="1"/>
  <c r="D231" i="7"/>
  <c r="F231" i="7" s="1"/>
  <c r="D232" i="7"/>
  <c r="F232" i="7" s="1"/>
  <c r="D233" i="7"/>
  <c r="F233" i="7" s="1"/>
  <c r="D234" i="7"/>
  <c r="F234" i="7" s="1"/>
  <c r="D235" i="7"/>
  <c r="F235" i="7" s="1"/>
  <c r="D236" i="7"/>
  <c r="F236" i="7" s="1"/>
  <c r="D237" i="7"/>
  <c r="F237" i="7" s="1"/>
  <c r="D238" i="7"/>
  <c r="F238" i="7" s="1"/>
  <c r="D239" i="7"/>
  <c r="F239" i="7" s="1"/>
  <c r="D240" i="7"/>
  <c r="F240" i="7" s="1"/>
  <c r="D241" i="7"/>
  <c r="F241" i="7" s="1"/>
  <c r="D242" i="7"/>
  <c r="F242" i="7" s="1"/>
  <c r="D243" i="7"/>
  <c r="F243" i="7" s="1"/>
  <c r="D244" i="7"/>
  <c r="F244" i="7" s="1"/>
  <c r="D245" i="7"/>
  <c r="F245" i="7" s="1"/>
  <c r="D246" i="7"/>
  <c r="F246" i="7" s="1"/>
  <c r="D247" i="7"/>
  <c r="F247" i="7" s="1"/>
  <c r="D248" i="7"/>
  <c r="F248" i="7" s="1"/>
  <c r="D249" i="7"/>
  <c r="F249" i="7" s="1"/>
  <c r="D250" i="7"/>
  <c r="F250" i="7" s="1"/>
  <c r="D251" i="7"/>
  <c r="F251" i="7" s="1"/>
  <c r="D252" i="7"/>
  <c r="F252" i="7" s="1"/>
  <c r="D253" i="7"/>
  <c r="F253" i="7" s="1"/>
  <c r="D254" i="7"/>
  <c r="F254" i="7" s="1"/>
  <c r="D255" i="7"/>
  <c r="F255" i="7" s="1"/>
  <c r="D256" i="7"/>
  <c r="F256" i="7" s="1"/>
  <c r="D257" i="7"/>
  <c r="F257" i="7" s="1"/>
  <c r="D258" i="7"/>
  <c r="F258" i="7" s="1"/>
  <c r="D259" i="7"/>
  <c r="F259" i="7" s="1"/>
  <c r="D260" i="7"/>
  <c r="F260" i="7" s="1"/>
  <c r="D261" i="7"/>
  <c r="F261" i="7" s="1"/>
  <c r="D262" i="7"/>
  <c r="F262" i="7" s="1"/>
  <c r="D263" i="7"/>
  <c r="F263" i="7" s="1"/>
  <c r="D264" i="7"/>
  <c r="F264" i="7" s="1"/>
  <c r="D265" i="7"/>
  <c r="F265" i="7" s="1"/>
  <c r="D266" i="7"/>
  <c r="F266" i="7" s="1"/>
  <c r="D267" i="7"/>
  <c r="F267" i="7" s="1"/>
  <c r="D268" i="7"/>
  <c r="F268" i="7" s="1"/>
  <c r="D269" i="7"/>
  <c r="F269" i="7" s="1"/>
  <c r="D270" i="7"/>
  <c r="F270" i="7" s="1"/>
  <c r="D271" i="7"/>
  <c r="F271" i="7" s="1"/>
  <c r="D272" i="7"/>
  <c r="F272" i="7" s="1"/>
  <c r="D273" i="7"/>
  <c r="F273" i="7" s="1"/>
  <c r="D274" i="7"/>
  <c r="F274" i="7" s="1"/>
  <c r="D275" i="7"/>
  <c r="F275" i="7" s="1"/>
  <c r="D276" i="7"/>
  <c r="F276" i="7" s="1"/>
  <c r="D277" i="7"/>
  <c r="F277" i="7" s="1"/>
  <c r="D278" i="7"/>
  <c r="F278" i="7" s="1"/>
  <c r="D279" i="7"/>
  <c r="F279" i="7" s="1"/>
  <c r="D280" i="7"/>
  <c r="F280" i="7" s="1"/>
  <c r="D281" i="7"/>
  <c r="F281" i="7" s="1"/>
  <c r="D282" i="7"/>
  <c r="F282" i="7" s="1"/>
  <c r="D283" i="7"/>
  <c r="F283" i="7" s="1"/>
  <c r="D284" i="7"/>
  <c r="F284" i="7" s="1"/>
  <c r="D285" i="7"/>
  <c r="F285" i="7" s="1"/>
  <c r="D286" i="7"/>
  <c r="F286" i="7" s="1"/>
  <c r="D287" i="7"/>
  <c r="F287" i="7" s="1"/>
  <c r="D288" i="7"/>
  <c r="F288" i="7" s="1"/>
  <c r="D289" i="7"/>
  <c r="F289" i="7" s="1"/>
  <c r="D290" i="7"/>
  <c r="F290" i="7" s="1"/>
  <c r="D291" i="7"/>
  <c r="F291" i="7" s="1"/>
  <c r="D292" i="7"/>
  <c r="F292" i="7" s="1"/>
  <c r="D293" i="7"/>
  <c r="F293" i="7" s="1"/>
  <c r="D294" i="7"/>
  <c r="F294" i="7" s="1"/>
  <c r="D295" i="7"/>
  <c r="F295" i="7" s="1"/>
  <c r="D296" i="7"/>
  <c r="F296" i="7" s="1"/>
  <c r="D297" i="7"/>
  <c r="F297" i="7" s="1"/>
  <c r="D298" i="7"/>
  <c r="F298" i="7" s="1"/>
  <c r="D299" i="7"/>
  <c r="F299" i="7" s="1"/>
  <c r="D300" i="7"/>
  <c r="F300" i="7" s="1"/>
  <c r="D301" i="7"/>
  <c r="F301" i="7" s="1"/>
  <c r="D302" i="7"/>
  <c r="F302" i="7" s="1"/>
  <c r="D303" i="7"/>
  <c r="F303" i="7" s="1"/>
  <c r="D304" i="7"/>
  <c r="F304" i="7" s="1"/>
  <c r="D305" i="7"/>
  <c r="F305" i="7" s="1"/>
  <c r="D306" i="7"/>
  <c r="F306" i="7" s="1"/>
  <c r="D307" i="7"/>
  <c r="F307" i="7" s="1"/>
  <c r="D308" i="7"/>
  <c r="F308" i="7" s="1"/>
  <c r="D309" i="7"/>
  <c r="F309" i="7" s="1"/>
  <c r="D310" i="7"/>
  <c r="F310" i="7" s="1"/>
  <c r="D311" i="7"/>
  <c r="F311" i="7" s="1"/>
  <c r="D312" i="7"/>
  <c r="F312" i="7" s="1"/>
  <c r="D313" i="7"/>
  <c r="F313" i="7" s="1"/>
  <c r="D314" i="7"/>
  <c r="F314" i="7" s="1"/>
  <c r="D315" i="7"/>
  <c r="F315" i="7" s="1"/>
  <c r="D316" i="7"/>
  <c r="F316" i="7" s="1"/>
  <c r="D317" i="7"/>
  <c r="F317" i="7" s="1"/>
  <c r="D318" i="7"/>
  <c r="F318" i="7" s="1"/>
  <c r="D319" i="7"/>
  <c r="F319" i="7" s="1"/>
  <c r="D320" i="7"/>
  <c r="F320" i="7" s="1"/>
  <c r="D321" i="7"/>
  <c r="F321" i="7" s="1"/>
  <c r="D322" i="7"/>
  <c r="F322" i="7" s="1"/>
  <c r="D323" i="7"/>
  <c r="F323" i="7" s="1"/>
  <c r="D324" i="7"/>
  <c r="F324" i="7" s="1"/>
  <c r="D325" i="7"/>
  <c r="F325" i="7" s="1"/>
  <c r="D326" i="7"/>
  <c r="F326" i="7" s="1"/>
  <c r="D327" i="7"/>
  <c r="F327" i="7" s="1"/>
  <c r="D328" i="7"/>
  <c r="F328" i="7" s="1"/>
  <c r="D329" i="7"/>
  <c r="F329" i="7" s="1"/>
  <c r="D330" i="7"/>
  <c r="F330" i="7" s="1"/>
  <c r="D331" i="7"/>
  <c r="F331" i="7" s="1"/>
  <c r="D332" i="7"/>
  <c r="F332" i="7" s="1"/>
  <c r="D333" i="7"/>
  <c r="F333" i="7" s="1"/>
  <c r="D334" i="7"/>
  <c r="F334" i="7" s="1"/>
  <c r="D335" i="7"/>
  <c r="F335" i="7" s="1"/>
  <c r="D336" i="7"/>
  <c r="F336" i="7" s="1"/>
  <c r="D337" i="7"/>
  <c r="F337" i="7" s="1"/>
  <c r="D338" i="7"/>
  <c r="F338" i="7" s="1"/>
  <c r="D339" i="7"/>
  <c r="F339" i="7" s="1"/>
  <c r="D340" i="7"/>
  <c r="F340" i="7" s="1"/>
  <c r="D341" i="7"/>
  <c r="F341" i="7" s="1"/>
  <c r="D342" i="7"/>
  <c r="F342" i="7" s="1"/>
  <c r="D343" i="7"/>
  <c r="F343" i="7" s="1"/>
  <c r="D344" i="7"/>
  <c r="F344" i="7" s="1"/>
  <c r="D345" i="7"/>
  <c r="F345" i="7" s="1"/>
  <c r="D346" i="7"/>
  <c r="F346" i="7" s="1"/>
  <c r="D347" i="7"/>
  <c r="F347" i="7" s="1"/>
  <c r="D348" i="7"/>
  <c r="F348" i="7" s="1"/>
  <c r="D349" i="7"/>
  <c r="F349" i="7" s="1"/>
  <c r="D350" i="7"/>
  <c r="F350" i="7" s="1"/>
  <c r="D351" i="7"/>
  <c r="F351" i="7" s="1"/>
  <c r="D352" i="7"/>
  <c r="F352" i="7" s="1"/>
  <c r="D353" i="7"/>
  <c r="F353" i="7" s="1"/>
  <c r="D354" i="7"/>
  <c r="F354" i="7" s="1"/>
  <c r="D355" i="7"/>
  <c r="F355" i="7" s="1"/>
  <c r="D356" i="7"/>
  <c r="F356" i="7" s="1"/>
  <c r="D357" i="7"/>
  <c r="F357" i="7" s="1"/>
  <c r="D358" i="7"/>
  <c r="F358" i="7" s="1"/>
  <c r="D359" i="7"/>
  <c r="F359" i="7" s="1"/>
  <c r="D360" i="7"/>
  <c r="F360" i="7" s="1"/>
  <c r="D361" i="7"/>
  <c r="F361" i="7" s="1"/>
  <c r="D362" i="7"/>
  <c r="F362" i="7" s="1"/>
  <c r="D363" i="7"/>
  <c r="F363" i="7" s="1"/>
  <c r="D364" i="7"/>
  <c r="F364" i="7" s="1"/>
  <c r="D365" i="7"/>
  <c r="F365" i="7" s="1"/>
  <c r="D366" i="7"/>
  <c r="F366" i="7" s="1"/>
  <c r="D367" i="7"/>
  <c r="F367" i="7" s="1"/>
  <c r="D368" i="7"/>
  <c r="F368" i="7" s="1"/>
  <c r="D369" i="7"/>
  <c r="F369" i="7" s="1"/>
  <c r="D370" i="7"/>
  <c r="F370" i="7" s="1"/>
  <c r="D371" i="7"/>
  <c r="F371" i="7" s="1"/>
  <c r="D372" i="7"/>
  <c r="F372" i="7" s="1"/>
  <c r="D373" i="7"/>
  <c r="F373" i="7" s="1"/>
  <c r="D374" i="7"/>
  <c r="F374" i="7" s="1"/>
  <c r="D375" i="7"/>
  <c r="F375" i="7" s="1"/>
  <c r="D376" i="7"/>
  <c r="F376" i="7" s="1"/>
  <c r="D377" i="7"/>
  <c r="F377" i="7" s="1"/>
  <c r="D378" i="7"/>
  <c r="F378" i="7" s="1"/>
  <c r="D379" i="7"/>
  <c r="F379" i="7" s="1"/>
  <c r="D380" i="7"/>
  <c r="F380" i="7" s="1"/>
  <c r="D381" i="7"/>
  <c r="F381" i="7" s="1"/>
  <c r="D382" i="7"/>
  <c r="F382" i="7" s="1"/>
  <c r="D383" i="7"/>
  <c r="F383" i="7" s="1"/>
  <c r="D384" i="7"/>
  <c r="F384" i="7" s="1"/>
  <c r="D385" i="7"/>
  <c r="F385" i="7" s="1"/>
  <c r="D386" i="7"/>
  <c r="F386" i="7" s="1"/>
  <c r="D387" i="7"/>
  <c r="F387" i="7" s="1"/>
  <c r="D388" i="7"/>
  <c r="F388" i="7" s="1"/>
  <c r="D389" i="7"/>
  <c r="F389" i="7" s="1"/>
  <c r="D390" i="7"/>
  <c r="F390" i="7" s="1"/>
  <c r="D391" i="7"/>
  <c r="F391" i="7" s="1"/>
  <c r="D392" i="7"/>
  <c r="F392" i="7" s="1"/>
  <c r="D393" i="7"/>
  <c r="F393" i="7" s="1"/>
  <c r="D394" i="7"/>
  <c r="F394" i="7" s="1"/>
  <c r="D395" i="7"/>
  <c r="F395" i="7" s="1"/>
  <c r="D396" i="7"/>
  <c r="F396" i="7" s="1"/>
  <c r="D397" i="7"/>
  <c r="F397" i="7" s="1"/>
  <c r="D398" i="7"/>
  <c r="F398" i="7" s="1"/>
  <c r="D399" i="7"/>
  <c r="F399" i="7" s="1"/>
  <c r="D400" i="7"/>
  <c r="F400" i="7" s="1"/>
  <c r="D401" i="7"/>
  <c r="F401" i="7" s="1"/>
  <c r="D402" i="7"/>
  <c r="F402" i="7" s="1"/>
  <c r="D403" i="7"/>
  <c r="F403" i="7" s="1"/>
  <c r="D404" i="7"/>
  <c r="F404" i="7" s="1"/>
  <c r="D405" i="7"/>
  <c r="F405" i="7" s="1"/>
  <c r="D406" i="7"/>
  <c r="F406" i="7" s="1"/>
  <c r="D407" i="7"/>
  <c r="F407" i="7" s="1"/>
  <c r="D408" i="7"/>
  <c r="F408" i="7" s="1"/>
  <c r="D409" i="7"/>
  <c r="F409" i="7" s="1"/>
  <c r="D410" i="7"/>
  <c r="F410" i="7" s="1"/>
  <c r="D411" i="7"/>
  <c r="F411" i="7" s="1"/>
  <c r="D412" i="7"/>
  <c r="F412" i="7" s="1"/>
  <c r="D413" i="7"/>
  <c r="F413" i="7" s="1"/>
  <c r="D414" i="7"/>
  <c r="F414" i="7" s="1"/>
  <c r="D415" i="7"/>
  <c r="F415" i="7" s="1"/>
  <c r="D416" i="7"/>
  <c r="F416" i="7" s="1"/>
  <c r="D417" i="7"/>
  <c r="F417" i="7" s="1"/>
  <c r="D418" i="7"/>
  <c r="F418" i="7" s="1"/>
  <c r="D419" i="7"/>
  <c r="F419" i="7" s="1"/>
  <c r="D420" i="7"/>
  <c r="F420" i="7" s="1"/>
  <c r="D421" i="7"/>
  <c r="F421" i="7" s="1"/>
  <c r="D422" i="7"/>
  <c r="F422" i="7" s="1"/>
  <c r="D423" i="7"/>
  <c r="F423" i="7" s="1"/>
  <c r="D424" i="7"/>
  <c r="F424" i="7" s="1"/>
  <c r="D425" i="7"/>
  <c r="F425" i="7" s="1"/>
  <c r="D426" i="7"/>
  <c r="F426" i="7" s="1"/>
  <c r="D427" i="7"/>
  <c r="F427" i="7" s="1"/>
  <c r="D428" i="7"/>
  <c r="F428" i="7" s="1"/>
  <c r="D429" i="7"/>
  <c r="F429" i="7" s="1"/>
  <c r="D430" i="7"/>
  <c r="F430" i="7" s="1"/>
  <c r="D431" i="7"/>
  <c r="F431" i="7" s="1"/>
  <c r="D432" i="7"/>
  <c r="F432" i="7" s="1"/>
  <c r="D433" i="7"/>
  <c r="F433" i="7" s="1"/>
  <c r="D434" i="7"/>
  <c r="F434" i="7" s="1"/>
  <c r="D435" i="7"/>
  <c r="F435" i="7" s="1"/>
  <c r="D436" i="7"/>
  <c r="F436" i="7" s="1"/>
  <c r="D437" i="7"/>
  <c r="F437" i="7" s="1"/>
  <c r="D438" i="7"/>
  <c r="F438" i="7" s="1"/>
  <c r="D439" i="7"/>
  <c r="F439" i="7" s="1"/>
  <c r="D440" i="7"/>
  <c r="F440" i="7" s="1"/>
  <c r="D441" i="7"/>
  <c r="F441" i="7" s="1"/>
  <c r="D442" i="7"/>
  <c r="F442" i="7" s="1"/>
  <c r="D443" i="7"/>
  <c r="F443" i="7" s="1"/>
  <c r="D444" i="7"/>
  <c r="F444" i="7" s="1"/>
  <c r="D445" i="7"/>
  <c r="F445" i="7" s="1"/>
  <c r="D446" i="7"/>
  <c r="F446" i="7" s="1"/>
  <c r="D447" i="7"/>
  <c r="F447" i="7" s="1"/>
  <c r="D448" i="7"/>
  <c r="F448" i="7" s="1"/>
  <c r="D449" i="7"/>
  <c r="F449" i="7" s="1"/>
  <c r="D450" i="7"/>
  <c r="F450" i="7" s="1"/>
  <c r="D451" i="7"/>
  <c r="F451" i="7" s="1"/>
  <c r="D452" i="7"/>
  <c r="F452" i="7" s="1"/>
  <c r="D453" i="7"/>
  <c r="F453" i="7" s="1"/>
  <c r="D454" i="7"/>
  <c r="F454" i="7" s="1"/>
  <c r="D455" i="7"/>
  <c r="F455" i="7" s="1"/>
  <c r="D456" i="7"/>
  <c r="F456" i="7" s="1"/>
  <c r="D457" i="7"/>
  <c r="F457" i="7" s="1"/>
  <c r="D458" i="7"/>
  <c r="F458" i="7" s="1"/>
  <c r="D459" i="7"/>
  <c r="F459" i="7" s="1"/>
  <c r="D460" i="7"/>
  <c r="F460" i="7" s="1"/>
  <c r="D461" i="7"/>
  <c r="F461" i="7" s="1"/>
  <c r="D462" i="7"/>
  <c r="F462" i="7" s="1"/>
  <c r="D463" i="7"/>
  <c r="F463" i="7" s="1"/>
  <c r="D464" i="7"/>
  <c r="F464" i="7" s="1"/>
  <c r="D465" i="7"/>
  <c r="F465" i="7" s="1"/>
  <c r="D466" i="7"/>
  <c r="F466" i="7" s="1"/>
  <c r="D467" i="7"/>
  <c r="F467" i="7" s="1"/>
  <c r="D468" i="7"/>
  <c r="F468" i="7" s="1"/>
  <c r="D469" i="7"/>
  <c r="F469" i="7" s="1"/>
  <c r="D470" i="7"/>
  <c r="F470" i="7" s="1"/>
  <c r="D471" i="7"/>
  <c r="F471" i="7" s="1"/>
  <c r="D472" i="7"/>
  <c r="F472" i="7" s="1"/>
  <c r="D473" i="7"/>
  <c r="F473" i="7" s="1"/>
  <c r="D474" i="7"/>
  <c r="F474" i="7" s="1"/>
  <c r="D475" i="7"/>
  <c r="F475" i="7" s="1"/>
  <c r="D476" i="7"/>
  <c r="F476" i="7" s="1"/>
  <c r="D477" i="7"/>
  <c r="F477" i="7" s="1"/>
  <c r="D478" i="7"/>
  <c r="F478" i="7" s="1"/>
  <c r="D479" i="7"/>
  <c r="F479" i="7" s="1"/>
  <c r="D480" i="7"/>
  <c r="F480" i="7" s="1"/>
  <c r="E6" i="7"/>
  <c r="E14" i="7"/>
  <c r="E22" i="7"/>
  <c r="E30" i="7"/>
  <c r="E36" i="7"/>
  <c r="E38" i="7"/>
  <c r="E46" i="7"/>
  <c r="E54" i="7"/>
  <c r="E62" i="7"/>
  <c r="E70" i="7"/>
  <c r="E78" i="7"/>
  <c r="E86" i="7"/>
  <c r="E94" i="7"/>
  <c r="E102" i="7"/>
  <c r="E110" i="7"/>
  <c r="E116" i="7"/>
  <c r="E118" i="7"/>
  <c r="E126" i="7"/>
  <c r="E134" i="7"/>
  <c r="E142" i="7"/>
  <c r="E150" i="7"/>
  <c r="E158" i="7"/>
  <c r="E164" i="7"/>
  <c r="E166" i="7"/>
  <c r="E174" i="7"/>
  <c r="E182" i="7"/>
  <c r="E190" i="7"/>
  <c r="E198" i="7"/>
  <c r="E204" i="7"/>
  <c r="E206" i="7"/>
  <c r="E214" i="7"/>
  <c r="E222" i="7"/>
  <c r="E230" i="7"/>
  <c r="E236" i="7"/>
  <c r="E238" i="7"/>
  <c r="E244" i="7"/>
  <c r="E246" i="7"/>
  <c r="E252" i="7"/>
  <c r="E254" i="7"/>
  <c r="E260" i="7"/>
  <c r="E262" i="7"/>
  <c r="E268" i="7"/>
  <c r="E270" i="7"/>
  <c r="E278" i="7"/>
  <c r="E286" i="7"/>
  <c r="E294" i="7"/>
  <c r="E300" i="7"/>
  <c r="E302" i="7"/>
  <c r="E308" i="7"/>
  <c r="E310" i="7"/>
  <c r="E316" i="7"/>
  <c r="E318" i="7"/>
  <c r="E324" i="7"/>
  <c r="E326" i="7"/>
  <c r="E332" i="7"/>
  <c r="E334" i="7"/>
  <c r="E342" i="7"/>
  <c r="E350" i="7"/>
  <c r="E358" i="7"/>
  <c r="E364" i="7"/>
  <c r="E372" i="7"/>
  <c r="E374" i="7"/>
  <c r="E380" i="7"/>
  <c r="E388" i="7"/>
  <c r="E390" i="7"/>
  <c r="E396" i="7"/>
  <c r="E404" i="7"/>
  <c r="E406" i="7"/>
  <c r="E412" i="7"/>
  <c r="E414" i="7"/>
  <c r="E428" i="7"/>
  <c r="E444" i="7"/>
  <c r="E452" i="7"/>
  <c r="E460" i="7"/>
  <c r="E476" i="7"/>
  <c r="D2" i="7"/>
  <c r="F2" i="7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2" i="6"/>
  <c r="C3" i="6"/>
  <c r="C4" i="6"/>
  <c r="C5" i="6"/>
  <c r="E5" i="6" s="1"/>
  <c r="C6" i="6"/>
  <c r="C7" i="6"/>
  <c r="C8" i="6"/>
  <c r="C9" i="6"/>
  <c r="C10" i="6"/>
  <c r="C11" i="6"/>
  <c r="C12" i="6"/>
  <c r="C13" i="6"/>
  <c r="E13" i="6" s="1"/>
  <c r="C14" i="6"/>
  <c r="C15" i="6"/>
  <c r="C16" i="6"/>
  <c r="C17" i="6"/>
  <c r="C18" i="6"/>
  <c r="C19" i="6"/>
  <c r="C20" i="6"/>
  <c r="C21" i="6"/>
  <c r="E21" i="6" s="1"/>
  <c r="C22" i="6"/>
  <c r="C23" i="6"/>
  <c r="C24" i="6"/>
  <c r="C25" i="6"/>
  <c r="C26" i="6"/>
  <c r="C27" i="6"/>
  <c r="C28" i="6"/>
  <c r="C29" i="6"/>
  <c r="E29" i="6" s="1"/>
  <c r="C30" i="6"/>
  <c r="C31" i="6"/>
  <c r="C32" i="6"/>
  <c r="C33" i="6"/>
  <c r="C34" i="6"/>
  <c r="C35" i="6"/>
  <c r="C36" i="6"/>
  <c r="C37" i="6"/>
  <c r="E37" i="6" s="1"/>
  <c r="C38" i="6"/>
  <c r="C39" i="6"/>
  <c r="C40" i="6"/>
  <c r="C41" i="6"/>
  <c r="C42" i="6"/>
  <c r="C43" i="6"/>
  <c r="C44" i="6"/>
  <c r="C45" i="6"/>
  <c r="E45" i="6" s="1"/>
  <c r="C46" i="6"/>
  <c r="C47" i="6"/>
  <c r="C48" i="6"/>
  <c r="C49" i="6"/>
  <c r="C50" i="6"/>
  <c r="C51" i="6"/>
  <c r="C52" i="6"/>
  <c r="C53" i="6"/>
  <c r="E53" i="6" s="1"/>
  <c r="C54" i="6"/>
  <c r="C55" i="6"/>
  <c r="C56" i="6"/>
  <c r="C57" i="6"/>
  <c r="C58" i="6"/>
  <c r="C59" i="6"/>
  <c r="C60" i="6"/>
  <c r="C61" i="6"/>
  <c r="E61" i="6" s="1"/>
  <c r="C62" i="6"/>
  <c r="C63" i="6"/>
  <c r="C64" i="6"/>
  <c r="C65" i="6"/>
  <c r="C66" i="6"/>
  <c r="C67" i="6"/>
  <c r="C68" i="6"/>
  <c r="C69" i="6"/>
  <c r="E69" i="6" s="1"/>
  <c r="C70" i="6"/>
  <c r="C71" i="6"/>
  <c r="C72" i="6"/>
  <c r="C73" i="6"/>
  <c r="C74" i="6"/>
  <c r="C75" i="6"/>
  <c r="C76" i="6"/>
  <c r="C77" i="6"/>
  <c r="E77" i="6" s="1"/>
  <c r="C78" i="6"/>
  <c r="C79" i="6"/>
  <c r="C80" i="6"/>
  <c r="C81" i="6"/>
  <c r="C82" i="6"/>
  <c r="C83" i="6"/>
  <c r="C84" i="6"/>
  <c r="C85" i="6"/>
  <c r="E85" i="6" s="1"/>
  <c r="C86" i="6"/>
  <c r="C87" i="6"/>
  <c r="C88" i="6"/>
  <c r="C89" i="6"/>
  <c r="C90" i="6"/>
  <c r="C91" i="6"/>
  <c r="C92" i="6"/>
  <c r="C93" i="6"/>
  <c r="E93" i="6" s="1"/>
  <c r="C94" i="6"/>
  <c r="C95" i="6"/>
  <c r="C96" i="6"/>
  <c r="C97" i="6"/>
  <c r="C98" i="6"/>
  <c r="C99" i="6"/>
  <c r="C100" i="6"/>
  <c r="C101" i="6"/>
  <c r="E101" i="6" s="1"/>
  <c r="C102" i="6"/>
  <c r="C103" i="6"/>
  <c r="C104" i="6"/>
  <c r="C105" i="6"/>
  <c r="C106" i="6"/>
  <c r="C107" i="6"/>
  <c r="C108" i="6"/>
  <c r="C109" i="6"/>
  <c r="E109" i="6" s="1"/>
  <c r="C110" i="6"/>
  <c r="C111" i="6"/>
  <c r="C112" i="6"/>
  <c r="C113" i="6"/>
  <c r="C114" i="6"/>
  <c r="C115" i="6"/>
  <c r="C116" i="6"/>
  <c r="C117" i="6"/>
  <c r="E117" i="6" s="1"/>
  <c r="C118" i="6"/>
  <c r="C119" i="6"/>
  <c r="C120" i="6"/>
  <c r="C121" i="6"/>
  <c r="C122" i="6"/>
  <c r="C123" i="6"/>
  <c r="C124" i="6"/>
  <c r="C125" i="6"/>
  <c r="E125" i="6" s="1"/>
  <c r="C126" i="6"/>
  <c r="C127" i="6"/>
  <c r="C128" i="6"/>
  <c r="C129" i="6"/>
  <c r="C130" i="6"/>
  <c r="C131" i="6"/>
  <c r="C132" i="6"/>
  <c r="C133" i="6"/>
  <c r="E133" i="6" s="1"/>
  <c r="C134" i="6"/>
  <c r="C135" i="6"/>
  <c r="C136" i="6"/>
  <c r="C137" i="6"/>
  <c r="C138" i="6"/>
  <c r="C139" i="6"/>
  <c r="C140" i="6"/>
  <c r="C141" i="6"/>
  <c r="E141" i="6" s="1"/>
  <c r="C142" i="6"/>
  <c r="C143" i="6"/>
  <c r="C144" i="6"/>
  <c r="C145" i="6"/>
  <c r="C146" i="6"/>
  <c r="C147" i="6"/>
  <c r="C148" i="6"/>
  <c r="C149" i="6"/>
  <c r="E149" i="6" s="1"/>
  <c r="C150" i="6"/>
  <c r="C151" i="6"/>
  <c r="C152" i="6"/>
  <c r="C153" i="6"/>
  <c r="C154" i="6"/>
  <c r="C155" i="6"/>
  <c r="C156" i="6"/>
  <c r="C157" i="6"/>
  <c r="E157" i="6" s="1"/>
  <c r="C158" i="6"/>
  <c r="C159" i="6"/>
  <c r="C160" i="6"/>
  <c r="C161" i="6"/>
  <c r="C162" i="6"/>
  <c r="C163" i="6"/>
  <c r="C164" i="6"/>
  <c r="C165" i="6"/>
  <c r="E165" i="6" s="1"/>
  <c r="C166" i="6"/>
  <c r="C167" i="6"/>
  <c r="C168" i="6"/>
  <c r="C169" i="6"/>
  <c r="C170" i="6"/>
  <c r="C171" i="6"/>
  <c r="C172" i="6"/>
  <c r="C173" i="6"/>
  <c r="E173" i="6" s="1"/>
  <c r="C174" i="6"/>
  <c r="C175" i="6"/>
  <c r="C176" i="6"/>
  <c r="C177" i="6"/>
  <c r="C178" i="6"/>
  <c r="C179" i="6"/>
  <c r="C180" i="6"/>
  <c r="C181" i="6"/>
  <c r="E181" i="6" s="1"/>
  <c r="C182" i="6"/>
  <c r="C183" i="6"/>
  <c r="C184" i="6"/>
  <c r="C185" i="6"/>
  <c r="C186" i="6"/>
  <c r="C187" i="6"/>
  <c r="C188" i="6"/>
  <c r="C189" i="6"/>
  <c r="E189" i="6" s="1"/>
  <c r="C190" i="6"/>
  <c r="C191" i="6"/>
  <c r="C192" i="6"/>
  <c r="C193" i="6"/>
  <c r="C194" i="6"/>
  <c r="C195" i="6"/>
  <c r="C196" i="6"/>
  <c r="C197" i="6"/>
  <c r="E197" i="6" s="1"/>
  <c r="C198" i="6"/>
  <c r="C199" i="6"/>
  <c r="C200" i="6"/>
  <c r="C201" i="6"/>
  <c r="C202" i="6"/>
  <c r="C203" i="6"/>
  <c r="C204" i="6"/>
  <c r="C205" i="6"/>
  <c r="E205" i="6" s="1"/>
  <c r="C206" i="6"/>
  <c r="C207" i="6"/>
  <c r="C208" i="6"/>
  <c r="C209" i="6"/>
  <c r="C210" i="6"/>
  <c r="C211" i="6"/>
  <c r="C212" i="6"/>
  <c r="C213" i="6"/>
  <c r="E213" i="6" s="1"/>
  <c r="C214" i="6"/>
  <c r="C215" i="6"/>
  <c r="C216" i="6"/>
  <c r="C217" i="6"/>
  <c r="C218" i="6"/>
  <c r="C219" i="6"/>
  <c r="C220" i="6"/>
  <c r="C221" i="6"/>
  <c r="E221" i="6" s="1"/>
  <c r="C222" i="6"/>
  <c r="C223" i="6"/>
  <c r="C224" i="6"/>
  <c r="C225" i="6"/>
  <c r="C226" i="6"/>
  <c r="C227" i="6"/>
  <c r="C228" i="6"/>
  <c r="C229" i="6"/>
  <c r="E229" i="6" s="1"/>
  <c r="C230" i="6"/>
  <c r="C231" i="6"/>
  <c r="C232" i="6"/>
  <c r="C233" i="6"/>
  <c r="C234" i="6"/>
  <c r="C235" i="6"/>
  <c r="C236" i="6"/>
  <c r="C237" i="6"/>
  <c r="E237" i="6" s="1"/>
  <c r="C238" i="6"/>
  <c r="C239" i="6"/>
  <c r="C240" i="6"/>
  <c r="C241" i="6"/>
  <c r="C242" i="6"/>
  <c r="C243" i="6"/>
  <c r="C244" i="6"/>
  <c r="C245" i="6"/>
  <c r="E245" i="6" s="1"/>
  <c r="C246" i="6"/>
  <c r="C247" i="6"/>
  <c r="C248" i="6"/>
  <c r="C249" i="6"/>
  <c r="C250" i="6"/>
  <c r="C251" i="6"/>
  <c r="C252" i="6"/>
  <c r="C253" i="6"/>
  <c r="E253" i="6" s="1"/>
  <c r="C254" i="6"/>
  <c r="C255" i="6"/>
  <c r="C256" i="6"/>
  <c r="C257" i="6"/>
  <c r="C258" i="6"/>
  <c r="C259" i="6"/>
  <c r="C260" i="6"/>
  <c r="C261" i="6"/>
  <c r="E261" i="6" s="1"/>
  <c r="C262" i="6"/>
  <c r="C263" i="6"/>
  <c r="C264" i="6"/>
  <c r="C265" i="6"/>
  <c r="C266" i="6"/>
  <c r="C267" i="6"/>
  <c r="C268" i="6"/>
  <c r="C269" i="6"/>
  <c r="E269" i="6" s="1"/>
  <c r="C270" i="6"/>
  <c r="C271" i="6"/>
  <c r="C272" i="6"/>
  <c r="C273" i="6"/>
  <c r="C274" i="6"/>
  <c r="C275" i="6"/>
  <c r="C276" i="6"/>
  <c r="C277" i="6"/>
  <c r="E277" i="6" s="1"/>
  <c r="C278" i="6"/>
  <c r="C279" i="6"/>
  <c r="C280" i="6"/>
  <c r="C281" i="6"/>
  <c r="C282" i="6"/>
  <c r="C283" i="6"/>
  <c r="C284" i="6"/>
  <c r="C285" i="6"/>
  <c r="E285" i="6" s="1"/>
  <c r="C286" i="6"/>
  <c r="C287" i="6"/>
  <c r="C288" i="6"/>
  <c r="C289" i="6"/>
  <c r="C290" i="6"/>
  <c r="C291" i="6"/>
  <c r="C292" i="6"/>
  <c r="C293" i="6"/>
  <c r="E293" i="6" s="1"/>
  <c r="C294" i="6"/>
  <c r="C295" i="6"/>
  <c r="C296" i="6"/>
  <c r="C297" i="6"/>
  <c r="C298" i="6"/>
  <c r="C299" i="6"/>
  <c r="C300" i="6"/>
  <c r="C301" i="6"/>
  <c r="E301" i="6" s="1"/>
  <c r="C302" i="6"/>
  <c r="C303" i="6"/>
  <c r="C304" i="6"/>
  <c r="C305" i="6"/>
  <c r="C306" i="6"/>
  <c r="C307" i="6"/>
  <c r="C308" i="6"/>
  <c r="C309" i="6"/>
  <c r="E309" i="6" s="1"/>
  <c r="C310" i="6"/>
  <c r="C311" i="6"/>
  <c r="C312" i="6"/>
  <c r="C313" i="6"/>
  <c r="C314" i="6"/>
  <c r="C315" i="6"/>
  <c r="C316" i="6"/>
  <c r="C317" i="6"/>
  <c r="E317" i="6" s="1"/>
  <c r="C318" i="6"/>
  <c r="C319" i="6"/>
  <c r="C320" i="6"/>
  <c r="C321" i="6"/>
  <c r="C322" i="6"/>
  <c r="C323" i="6"/>
  <c r="C324" i="6"/>
  <c r="C325" i="6"/>
  <c r="E325" i="6" s="1"/>
  <c r="C326" i="6"/>
  <c r="C327" i="6"/>
  <c r="C328" i="6"/>
  <c r="C329" i="6"/>
  <c r="C330" i="6"/>
  <c r="C331" i="6"/>
  <c r="C332" i="6"/>
  <c r="C333" i="6"/>
  <c r="E333" i="6" s="1"/>
  <c r="C334" i="6"/>
  <c r="C335" i="6"/>
  <c r="C336" i="6"/>
  <c r="C337" i="6"/>
  <c r="C338" i="6"/>
  <c r="C339" i="6"/>
  <c r="C340" i="6"/>
  <c r="C341" i="6"/>
  <c r="E341" i="6" s="1"/>
  <c r="C342" i="6"/>
  <c r="C343" i="6"/>
  <c r="C344" i="6"/>
  <c r="C345" i="6"/>
  <c r="C346" i="6"/>
  <c r="C347" i="6"/>
  <c r="C348" i="6"/>
  <c r="C349" i="6"/>
  <c r="E349" i="6" s="1"/>
  <c r="C350" i="6"/>
  <c r="C351" i="6"/>
  <c r="C352" i="6"/>
  <c r="C353" i="6"/>
  <c r="C354" i="6"/>
  <c r="C355" i="6"/>
  <c r="C356" i="6"/>
  <c r="C357" i="6"/>
  <c r="E357" i="6" s="1"/>
  <c r="C358" i="6"/>
  <c r="C359" i="6"/>
  <c r="C360" i="6"/>
  <c r="C361" i="6"/>
  <c r="C362" i="6"/>
  <c r="C363" i="6"/>
  <c r="C364" i="6"/>
  <c r="C365" i="6"/>
  <c r="E365" i="6" s="1"/>
  <c r="C366" i="6"/>
  <c r="C367" i="6"/>
  <c r="C368" i="6"/>
  <c r="C369" i="6"/>
  <c r="C370" i="6"/>
  <c r="C371" i="6"/>
  <c r="C372" i="6"/>
  <c r="C373" i="6"/>
  <c r="E373" i="6" s="1"/>
  <c r="C374" i="6"/>
  <c r="C375" i="6"/>
  <c r="C376" i="6"/>
  <c r="C377" i="6"/>
  <c r="C378" i="6"/>
  <c r="C379" i="6"/>
  <c r="E379" i="6" s="1"/>
  <c r="C380" i="6"/>
  <c r="C381" i="6"/>
  <c r="E381" i="6" s="1"/>
  <c r="C382" i="6"/>
  <c r="C383" i="6"/>
  <c r="C384" i="6"/>
  <c r="C385" i="6"/>
  <c r="C386" i="6"/>
  <c r="C387" i="6"/>
  <c r="E387" i="6" s="1"/>
  <c r="C388" i="6"/>
  <c r="C389" i="6"/>
  <c r="E389" i="6" s="1"/>
  <c r="C390" i="6"/>
  <c r="C391" i="6"/>
  <c r="C392" i="6"/>
  <c r="C393" i="6"/>
  <c r="C394" i="6"/>
  <c r="C395" i="6"/>
  <c r="E395" i="6" s="1"/>
  <c r="C396" i="6"/>
  <c r="C397" i="6"/>
  <c r="E397" i="6" s="1"/>
  <c r="C398" i="6"/>
  <c r="C399" i="6"/>
  <c r="C400" i="6"/>
  <c r="C401" i="6"/>
  <c r="C402" i="6"/>
  <c r="C403" i="6"/>
  <c r="E403" i="6" s="1"/>
  <c r="C404" i="6"/>
  <c r="C405" i="6"/>
  <c r="E405" i="6" s="1"/>
  <c r="C406" i="6"/>
  <c r="C407" i="6"/>
  <c r="C408" i="6"/>
  <c r="C409" i="6"/>
  <c r="C410" i="6"/>
  <c r="C411" i="6"/>
  <c r="E411" i="6" s="1"/>
  <c r="C412" i="6"/>
  <c r="C413" i="6"/>
  <c r="E413" i="6" s="1"/>
  <c r="C414" i="6"/>
  <c r="C415" i="6"/>
  <c r="C416" i="6"/>
  <c r="C417" i="6"/>
  <c r="C418" i="6"/>
  <c r="C419" i="6"/>
  <c r="E419" i="6" s="1"/>
  <c r="C420" i="6"/>
  <c r="C421" i="6"/>
  <c r="E421" i="6" s="1"/>
  <c r="C422" i="6"/>
  <c r="C423" i="6"/>
  <c r="C424" i="6"/>
  <c r="C425" i="6"/>
  <c r="C426" i="6"/>
  <c r="C427" i="6"/>
  <c r="E427" i="6" s="1"/>
  <c r="C428" i="6"/>
  <c r="C429" i="6"/>
  <c r="E429" i="6" s="1"/>
  <c r="C430" i="6"/>
  <c r="C431" i="6"/>
  <c r="C432" i="6"/>
  <c r="C433" i="6"/>
  <c r="C434" i="6"/>
  <c r="C435" i="6"/>
  <c r="E435" i="6" s="1"/>
  <c r="C436" i="6"/>
  <c r="C437" i="6"/>
  <c r="E437" i="6" s="1"/>
  <c r="C438" i="6"/>
  <c r="C439" i="6"/>
  <c r="C440" i="6"/>
  <c r="C441" i="6"/>
  <c r="C442" i="6"/>
  <c r="C443" i="6"/>
  <c r="E443" i="6" s="1"/>
  <c r="C444" i="6"/>
  <c r="C445" i="6"/>
  <c r="E445" i="6" s="1"/>
  <c r="C446" i="6"/>
  <c r="C447" i="6"/>
  <c r="C448" i="6"/>
  <c r="C449" i="6"/>
  <c r="C450" i="6"/>
  <c r="C451" i="6"/>
  <c r="E451" i="6" s="1"/>
  <c r="C452" i="6"/>
  <c r="C453" i="6"/>
  <c r="E453" i="6" s="1"/>
  <c r="C454" i="6"/>
  <c r="C455" i="6"/>
  <c r="C456" i="6"/>
  <c r="C457" i="6"/>
  <c r="C458" i="6"/>
  <c r="C459" i="6"/>
  <c r="E459" i="6" s="1"/>
  <c r="C460" i="6"/>
  <c r="C461" i="6"/>
  <c r="E461" i="6" s="1"/>
  <c r="C462" i="6"/>
  <c r="C463" i="6"/>
  <c r="C464" i="6"/>
  <c r="C465" i="6"/>
  <c r="C466" i="6"/>
  <c r="C467" i="6"/>
  <c r="E467" i="6" s="1"/>
  <c r="C468" i="6"/>
  <c r="C469" i="6"/>
  <c r="E469" i="6" s="1"/>
  <c r="C470" i="6"/>
  <c r="C471" i="6"/>
  <c r="C472" i="6"/>
  <c r="C473" i="6"/>
  <c r="C474" i="6"/>
  <c r="C475" i="6"/>
  <c r="E475" i="6" s="1"/>
  <c r="C476" i="6"/>
  <c r="C477" i="6"/>
  <c r="E477" i="6" s="1"/>
  <c r="C478" i="6"/>
  <c r="C479" i="6"/>
  <c r="C480" i="6"/>
  <c r="C481" i="6"/>
  <c r="C482" i="6"/>
  <c r="C483" i="6"/>
  <c r="E483" i="6" s="1"/>
  <c r="C484" i="6"/>
  <c r="C485" i="6"/>
  <c r="E485" i="6" s="1"/>
  <c r="C486" i="6"/>
  <c r="C487" i="6"/>
  <c r="C488" i="6"/>
  <c r="C489" i="6"/>
  <c r="C490" i="6"/>
  <c r="C491" i="6"/>
  <c r="E491" i="6" s="1"/>
  <c r="C492" i="6"/>
  <c r="C493" i="6"/>
  <c r="E493" i="6" s="1"/>
  <c r="C494" i="6"/>
  <c r="C495" i="6"/>
  <c r="C496" i="6"/>
  <c r="C497" i="6"/>
  <c r="C498" i="6"/>
  <c r="C499" i="6"/>
  <c r="E499" i="6" s="1"/>
  <c r="C500" i="6"/>
  <c r="C501" i="6"/>
  <c r="E501" i="6" s="1"/>
  <c r="C502" i="6"/>
  <c r="C503" i="6"/>
  <c r="C504" i="6"/>
  <c r="C505" i="6"/>
  <c r="C506" i="6"/>
  <c r="C507" i="6"/>
  <c r="E507" i="6" s="1"/>
  <c r="C508" i="6"/>
  <c r="C509" i="6"/>
  <c r="E509" i="6" s="1"/>
  <c r="C510" i="6"/>
  <c r="C511" i="6"/>
  <c r="C512" i="6"/>
  <c r="C513" i="6"/>
  <c r="C514" i="6"/>
  <c r="C515" i="6"/>
  <c r="E515" i="6" s="1"/>
  <c r="C516" i="6"/>
  <c r="C517" i="6"/>
  <c r="E517" i="6" s="1"/>
  <c r="C518" i="6"/>
  <c r="C519" i="6"/>
  <c r="C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2" i="5"/>
  <c r="C3" i="5"/>
  <c r="E3" i="5" s="1"/>
  <c r="C4" i="5"/>
  <c r="E4" i="5" s="1"/>
  <c r="C5" i="5"/>
  <c r="E5" i="5" s="1"/>
  <c r="C6" i="5"/>
  <c r="E6" i="5" s="1"/>
  <c r="C7" i="5"/>
  <c r="E7" i="5" s="1"/>
  <c r="C8" i="5"/>
  <c r="E8" i="5" s="1"/>
  <c r="C9" i="5"/>
  <c r="E9" i="5" s="1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E16" i="5" s="1"/>
  <c r="C17" i="5"/>
  <c r="E17" i="5" s="1"/>
  <c r="C18" i="5"/>
  <c r="C19" i="5"/>
  <c r="E19" i="5" s="1"/>
  <c r="C20" i="5"/>
  <c r="E20" i="5" s="1"/>
  <c r="C21" i="5"/>
  <c r="E21" i="5" s="1"/>
  <c r="C22" i="5"/>
  <c r="E22" i="5" s="1"/>
  <c r="C23" i="5"/>
  <c r="E23" i="5" s="1"/>
  <c r="C24" i="5"/>
  <c r="E24" i="5" s="1"/>
  <c r="C25" i="5"/>
  <c r="E25" i="5" s="1"/>
  <c r="C26" i="5"/>
  <c r="C27" i="5"/>
  <c r="E27" i="5" s="1"/>
  <c r="C28" i="5"/>
  <c r="E28" i="5" s="1"/>
  <c r="C29" i="5"/>
  <c r="E29" i="5" s="1"/>
  <c r="C30" i="5"/>
  <c r="E30" i="5" s="1"/>
  <c r="C31" i="5"/>
  <c r="E31" i="5" s="1"/>
  <c r="C32" i="5"/>
  <c r="E32" i="5" s="1"/>
  <c r="C33" i="5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C42" i="5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C58" i="5"/>
  <c r="E58" i="5" s="1"/>
  <c r="C59" i="5"/>
  <c r="E59" i="5" s="1"/>
  <c r="C60" i="5"/>
  <c r="E60" i="5" s="1"/>
  <c r="C61" i="5"/>
  <c r="E61" i="5" s="1"/>
  <c r="C62" i="5"/>
  <c r="E62" i="5" s="1"/>
  <c r="C63" i="5"/>
  <c r="E63" i="5" s="1"/>
  <c r="C64" i="5"/>
  <c r="E64" i="5" s="1"/>
  <c r="C65" i="5"/>
  <c r="E65" i="5" s="1"/>
  <c r="C66" i="5"/>
  <c r="E66" i="5" s="1"/>
  <c r="C67" i="5"/>
  <c r="E67" i="5" s="1"/>
  <c r="C68" i="5"/>
  <c r="E68" i="5" s="1"/>
  <c r="C69" i="5"/>
  <c r="E69" i="5" s="1"/>
  <c r="C70" i="5"/>
  <c r="E70" i="5" s="1"/>
  <c r="C71" i="5"/>
  <c r="E71" i="5" s="1"/>
  <c r="C72" i="5"/>
  <c r="E72" i="5" s="1"/>
  <c r="C73" i="5"/>
  <c r="E73" i="5" s="1"/>
  <c r="C74" i="5"/>
  <c r="E74" i="5" s="1"/>
  <c r="C75" i="5"/>
  <c r="E75" i="5" s="1"/>
  <c r="C76" i="5"/>
  <c r="E76" i="5" s="1"/>
  <c r="C77" i="5"/>
  <c r="E77" i="5" s="1"/>
  <c r="C78" i="5"/>
  <c r="E78" i="5" s="1"/>
  <c r="C79" i="5"/>
  <c r="E79" i="5" s="1"/>
  <c r="C80" i="5"/>
  <c r="E80" i="5" s="1"/>
  <c r="C81" i="5"/>
  <c r="E81" i="5" s="1"/>
  <c r="C82" i="5"/>
  <c r="E82" i="5" s="1"/>
  <c r="C83" i="5"/>
  <c r="E83" i="5" s="1"/>
  <c r="C84" i="5"/>
  <c r="E84" i="5" s="1"/>
  <c r="C85" i="5"/>
  <c r="E85" i="5" s="1"/>
  <c r="C86" i="5"/>
  <c r="E86" i="5" s="1"/>
  <c r="C87" i="5"/>
  <c r="E87" i="5" s="1"/>
  <c r="C88" i="5"/>
  <c r="E88" i="5" s="1"/>
  <c r="C89" i="5"/>
  <c r="E89" i="5" s="1"/>
  <c r="C90" i="5"/>
  <c r="E90" i="5" s="1"/>
  <c r="C91" i="5"/>
  <c r="E91" i="5" s="1"/>
  <c r="C92" i="5"/>
  <c r="E92" i="5" s="1"/>
  <c r="C93" i="5"/>
  <c r="E93" i="5" s="1"/>
  <c r="C94" i="5"/>
  <c r="E94" i="5" s="1"/>
  <c r="C95" i="5"/>
  <c r="E95" i="5" s="1"/>
  <c r="C96" i="5"/>
  <c r="E96" i="5" s="1"/>
  <c r="C97" i="5"/>
  <c r="E97" i="5" s="1"/>
  <c r="C98" i="5"/>
  <c r="E98" i="5" s="1"/>
  <c r="C99" i="5"/>
  <c r="E99" i="5" s="1"/>
  <c r="C100" i="5"/>
  <c r="E100" i="5" s="1"/>
  <c r="C101" i="5"/>
  <c r="E101" i="5" s="1"/>
  <c r="C102" i="5"/>
  <c r="E102" i="5" s="1"/>
  <c r="C103" i="5"/>
  <c r="E103" i="5" s="1"/>
  <c r="C104" i="5"/>
  <c r="E104" i="5" s="1"/>
  <c r="C105" i="5"/>
  <c r="E105" i="5" s="1"/>
  <c r="C106" i="5"/>
  <c r="C107" i="5"/>
  <c r="E107" i="5" s="1"/>
  <c r="C108" i="5"/>
  <c r="E108" i="5" s="1"/>
  <c r="C109" i="5"/>
  <c r="E109" i="5" s="1"/>
  <c r="C110" i="5"/>
  <c r="E110" i="5" s="1"/>
  <c r="C111" i="5"/>
  <c r="E111" i="5" s="1"/>
  <c r="C112" i="5"/>
  <c r="E112" i="5" s="1"/>
  <c r="C113" i="5"/>
  <c r="E113" i="5" s="1"/>
  <c r="C114" i="5"/>
  <c r="E114" i="5" s="1"/>
  <c r="C115" i="5"/>
  <c r="E115" i="5" s="1"/>
  <c r="C116" i="5"/>
  <c r="E116" i="5" s="1"/>
  <c r="C117" i="5"/>
  <c r="E117" i="5" s="1"/>
  <c r="C118" i="5"/>
  <c r="E118" i="5" s="1"/>
  <c r="C119" i="5"/>
  <c r="E119" i="5" s="1"/>
  <c r="C120" i="5"/>
  <c r="E120" i="5" s="1"/>
  <c r="C121" i="5"/>
  <c r="E121" i="5" s="1"/>
  <c r="C122" i="5"/>
  <c r="E122" i="5" s="1"/>
  <c r="C123" i="5"/>
  <c r="E123" i="5" s="1"/>
  <c r="C124" i="5"/>
  <c r="E124" i="5" s="1"/>
  <c r="C125" i="5"/>
  <c r="E125" i="5" s="1"/>
  <c r="C126" i="5"/>
  <c r="E126" i="5" s="1"/>
  <c r="C127" i="5"/>
  <c r="E127" i="5" s="1"/>
  <c r="C128" i="5"/>
  <c r="E128" i="5" s="1"/>
  <c r="C129" i="5"/>
  <c r="E129" i="5" s="1"/>
  <c r="C130" i="5"/>
  <c r="E130" i="5" s="1"/>
  <c r="C131" i="5"/>
  <c r="E131" i="5" s="1"/>
  <c r="C132" i="5"/>
  <c r="E132" i="5" s="1"/>
  <c r="C133" i="5"/>
  <c r="E133" i="5" s="1"/>
  <c r="C134" i="5"/>
  <c r="E134" i="5" s="1"/>
  <c r="C135" i="5"/>
  <c r="E135" i="5" s="1"/>
  <c r="C136" i="5"/>
  <c r="E136" i="5" s="1"/>
  <c r="C137" i="5"/>
  <c r="E137" i="5" s="1"/>
  <c r="C138" i="5"/>
  <c r="E138" i="5" s="1"/>
  <c r="C139" i="5"/>
  <c r="E139" i="5" s="1"/>
  <c r="C140" i="5"/>
  <c r="E140" i="5" s="1"/>
  <c r="C141" i="5"/>
  <c r="E141" i="5" s="1"/>
  <c r="C142" i="5"/>
  <c r="E142" i="5" s="1"/>
  <c r="C143" i="5"/>
  <c r="E143" i="5" s="1"/>
  <c r="C144" i="5"/>
  <c r="E144" i="5" s="1"/>
  <c r="C145" i="5"/>
  <c r="E145" i="5" s="1"/>
  <c r="C146" i="5"/>
  <c r="E146" i="5" s="1"/>
  <c r="C147" i="5"/>
  <c r="E147" i="5" s="1"/>
  <c r="C148" i="5"/>
  <c r="E148" i="5" s="1"/>
  <c r="C149" i="5"/>
  <c r="E149" i="5" s="1"/>
  <c r="C150" i="5"/>
  <c r="E150" i="5" s="1"/>
  <c r="C151" i="5"/>
  <c r="E151" i="5" s="1"/>
  <c r="C152" i="5"/>
  <c r="E152" i="5" s="1"/>
  <c r="C153" i="5"/>
  <c r="E153" i="5" s="1"/>
  <c r="C154" i="5"/>
  <c r="E154" i="5" s="1"/>
  <c r="C155" i="5"/>
  <c r="E155" i="5" s="1"/>
  <c r="C156" i="5"/>
  <c r="E156" i="5" s="1"/>
  <c r="C157" i="5"/>
  <c r="E157" i="5" s="1"/>
  <c r="C158" i="5"/>
  <c r="E158" i="5" s="1"/>
  <c r="C159" i="5"/>
  <c r="E159" i="5" s="1"/>
  <c r="C160" i="5"/>
  <c r="E160" i="5" s="1"/>
  <c r="C161" i="5"/>
  <c r="E161" i="5" s="1"/>
  <c r="C162" i="5"/>
  <c r="E162" i="5" s="1"/>
  <c r="C163" i="5"/>
  <c r="E163" i="5" s="1"/>
  <c r="C164" i="5"/>
  <c r="E164" i="5" s="1"/>
  <c r="C165" i="5"/>
  <c r="E165" i="5" s="1"/>
  <c r="C166" i="5"/>
  <c r="E166" i="5" s="1"/>
  <c r="C167" i="5"/>
  <c r="E167" i="5" s="1"/>
  <c r="C168" i="5"/>
  <c r="E168" i="5" s="1"/>
  <c r="C169" i="5"/>
  <c r="E169" i="5" s="1"/>
  <c r="C170" i="5"/>
  <c r="E170" i="5" s="1"/>
  <c r="C171" i="5"/>
  <c r="E171" i="5" s="1"/>
  <c r="C172" i="5"/>
  <c r="E172" i="5" s="1"/>
  <c r="C173" i="5"/>
  <c r="E173" i="5" s="1"/>
  <c r="C174" i="5"/>
  <c r="E174" i="5" s="1"/>
  <c r="C175" i="5"/>
  <c r="E175" i="5" s="1"/>
  <c r="C176" i="5"/>
  <c r="E176" i="5" s="1"/>
  <c r="C177" i="5"/>
  <c r="E177" i="5" s="1"/>
  <c r="C178" i="5"/>
  <c r="E178" i="5" s="1"/>
  <c r="C179" i="5"/>
  <c r="E179" i="5" s="1"/>
  <c r="C180" i="5"/>
  <c r="E180" i="5" s="1"/>
  <c r="C181" i="5"/>
  <c r="E181" i="5" s="1"/>
  <c r="C182" i="5"/>
  <c r="E182" i="5" s="1"/>
  <c r="C183" i="5"/>
  <c r="E183" i="5" s="1"/>
  <c r="C184" i="5"/>
  <c r="E184" i="5" s="1"/>
  <c r="C185" i="5"/>
  <c r="E185" i="5" s="1"/>
  <c r="C186" i="5"/>
  <c r="E186" i="5" s="1"/>
  <c r="C187" i="5"/>
  <c r="E187" i="5" s="1"/>
  <c r="C188" i="5"/>
  <c r="E188" i="5" s="1"/>
  <c r="C189" i="5"/>
  <c r="E189" i="5" s="1"/>
  <c r="C190" i="5"/>
  <c r="E190" i="5" s="1"/>
  <c r="C191" i="5"/>
  <c r="E191" i="5" s="1"/>
  <c r="C192" i="5"/>
  <c r="E192" i="5" s="1"/>
  <c r="C193" i="5"/>
  <c r="E193" i="5" s="1"/>
  <c r="C194" i="5"/>
  <c r="E194" i="5" s="1"/>
  <c r="C195" i="5"/>
  <c r="E195" i="5" s="1"/>
  <c r="C196" i="5"/>
  <c r="E196" i="5" s="1"/>
  <c r="C197" i="5"/>
  <c r="E197" i="5" s="1"/>
  <c r="C198" i="5"/>
  <c r="E198" i="5" s="1"/>
  <c r="C199" i="5"/>
  <c r="E199" i="5" s="1"/>
  <c r="C200" i="5"/>
  <c r="E200" i="5" s="1"/>
  <c r="C201" i="5"/>
  <c r="E201" i="5" s="1"/>
  <c r="C202" i="5"/>
  <c r="E202" i="5" s="1"/>
  <c r="C203" i="5"/>
  <c r="E203" i="5" s="1"/>
  <c r="C204" i="5"/>
  <c r="E204" i="5" s="1"/>
  <c r="C205" i="5"/>
  <c r="E205" i="5" s="1"/>
  <c r="C206" i="5"/>
  <c r="E206" i="5" s="1"/>
  <c r="C207" i="5"/>
  <c r="E207" i="5" s="1"/>
  <c r="C208" i="5"/>
  <c r="E208" i="5" s="1"/>
  <c r="C209" i="5"/>
  <c r="E209" i="5" s="1"/>
  <c r="C210" i="5"/>
  <c r="E210" i="5" s="1"/>
  <c r="C211" i="5"/>
  <c r="E211" i="5" s="1"/>
  <c r="C212" i="5"/>
  <c r="E212" i="5" s="1"/>
  <c r="C213" i="5"/>
  <c r="E213" i="5" s="1"/>
  <c r="C214" i="5"/>
  <c r="E214" i="5" s="1"/>
  <c r="C215" i="5"/>
  <c r="E215" i="5" s="1"/>
  <c r="C216" i="5"/>
  <c r="E216" i="5" s="1"/>
  <c r="C217" i="5"/>
  <c r="E217" i="5" s="1"/>
  <c r="C218" i="5"/>
  <c r="E218" i="5" s="1"/>
  <c r="C219" i="5"/>
  <c r="E219" i="5" s="1"/>
  <c r="C220" i="5"/>
  <c r="E220" i="5" s="1"/>
  <c r="C221" i="5"/>
  <c r="E221" i="5" s="1"/>
  <c r="C222" i="5"/>
  <c r="E222" i="5" s="1"/>
  <c r="C223" i="5"/>
  <c r="E223" i="5" s="1"/>
  <c r="C224" i="5"/>
  <c r="E224" i="5" s="1"/>
  <c r="C225" i="5"/>
  <c r="E225" i="5" s="1"/>
  <c r="C226" i="5"/>
  <c r="E226" i="5" s="1"/>
  <c r="C227" i="5"/>
  <c r="E227" i="5" s="1"/>
  <c r="C228" i="5"/>
  <c r="E228" i="5" s="1"/>
  <c r="C229" i="5"/>
  <c r="E229" i="5" s="1"/>
  <c r="C230" i="5"/>
  <c r="E230" i="5" s="1"/>
  <c r="C231" i="5"/>
  <c r="E231" i="5" s="1"/>
  <c r="C232" i="5"/>
  <c r="E232" i="5" s="1"/>
  <c r="C233" i="5"/>
  <c r="E233" i="5" s="1"/>
  <c r="C234" i="5"/>
  <c r="E234" i="5" s="1"/>
  <c r="C235" i="5"/>
  <c r="E235" i="5" s="1"/>
  <c r="C236" i="5"/>
  <c r="E236" i="5" s="1"/>
  <c r="C237" i="5"/>
  <c r="E237" i="5" s="1"/>
  <c r="C238" i="5"/>
  <c r="E238" i="5" s="1"/>
  <c r="C239" i="5"/>
  <c r="E239" i="5" s="1"/>
  <c r="C240" i="5"/>
  <c r="E240" i="5" s="1"/>
  <c r="C241" i="5"/>
  <c r="E241" i="5" s="1"/>
  <c r="C242" i="5"/>
  <c r="E242" i="5" s="1"/>
  <c r="C243" i="5"/>
  <c r="E243" i="5" s="1"/>
  <c r="C244" i="5"/>
  <c r="E244" i="5" s="1"/>
  <c r="C245" i="5"/>
  <c r="E245" i="5" s="1"/>
  <c r="C246" i="5"/>
  <c r="E246" i="5" s="1"/>
  <c r="C247" i="5"/>
  <c r="E247" i="5" s="1"/>
  <c r="C248" i="5"/>
  <c r="E248" i="5" s="1"/>
  <c r="C249" i="5"/>
  <c r="E249" i="5" s="1"/>
  <c r="C250" i="5"/>
  <c r="E250" i="5" s="1"/>
  <c r="C251" i="5"/>
  <c r="E251" i="5" s="1"/>
  <c r="C252" i="5"/>
  <c r="E252" i="5" s="1"/>
  <c r="C253" i="5"/>
  <c r="E253" i="5" s="1"/>
  <c r="C254" i="5"/>
  <c r="E254" i="5" s="1"/>
  <c r="C255" i="5"/>
  <c r="E255" i="5" s="1"/>
  <c r="C256" i="5"/>
  <c r="E256" i="5" s="1"/>
  <c r="C257" i="5"/>
  <c r="E257" i="5" s="1"/>
  <c r="C258" i="5"/>
  <c r="E258" i="5" s="1"/>
  <c r="C259" i="5"/>
  <c r="E259" i="5" s="1"/>
  <c r="C260" i="5"/>
  <c r="E260" i="5" s="1"/>
  <c r="C261" i="5"/>
  <c r="E261" i="5" s="1"/>
  <c r="C262" i="5"/>
  <c r="E262" i="5" s="1"/>
  <c r="C263" i="5"/>
  <c r="E263" i="5" s="1"/>
  <c r="C264" i="5"/>
  <c r="E264" i="5" s="1"/>
  <c r="C265" i="5"/>
  <c r="E265" i="5" s="1"/>
  <c r="C266" i="5"/>
  <c r="E266" i="5" s="1"/>
  <c r="C267" i="5"/>
  <c r="E267" i="5" s="1"/>
  <c r="C268" i="5"/>
  <c r="E268" i="5" s="1"/>
  <c r="C269" i="5"/>
  <c r="E269" i="5" s="1"/>
  <c r="C270" i="5"/>
  <c r="E270" i="5" s="1"/>
  <c r="C271" i="5"/>
  <c r="E271" i="5" s="1"/>
  <c r="C272" i="5"/>
  <c r="E272" i="5" s="1"/>
  <c r="C273" i="5"/>
  <c r="E273" i="5" s="1"/>
  <c r="C274" i="5"/>
  <c r="E274" i="5" s="1"/>
  <c r="C275" i="5"/>
  <c r="E275" i="5" s="1"/>
  <c r="C276" i="5"/>
  <c r="C277" i="5"/>
  <c r="E277" i="5" s="1"/>
  <c r="C278" i="5"/>
  <c r="E278" i="5" s="1"/>
  <c r="C279" i="5"/>
  <c r="E279" i="5" s="1"/>
  <c r="C280" i="5"/>
  <c r="E280" i="5" s="1"/>
  <c r="C281" i="5"/>
  <c r="E281" i="5" s="1"/>
  <c r="C282" i="5"/>
  <c r="E282" i="5" s="1"/>
  <c r="C283" i="5"/>
  <c r="E283" i="5" s="1"/>
  <c r="C284" i="5"/>
  <c r="E284" i="5" s="1"/>
  <c r="C285" i="5"/>
  <c r="E285" i="5" s="1"/>
  <c r="C286" i="5"/>
  <c r="E286" i="5" s="1"/>
  <c r="C287" i="5"/>
  <c r="E287" i="5" s="1"/>
  <c r="C288" i="5"/>
  <c r="E288" i="5" s="1"/>
  <c r="C289" i="5"/>
  <c r="E289" i="5" s="1"/>
  <c r="C290" i="5"/>
  <c r="E290" i="5" s="1"/>
  <c r="C291" i="5"/>
  <c r="E291" i="5" s="1"/>
  <c r="C292" i="5"/>
  <c r="E292" i="5" s="1"/>
  <c r="C293" i="5"/>
  <c r="E293" i="5" s="1"/>
  <c r="C294" i="5"/>
  <c r="E294" i="5" s="1"/>
  <c r="C295" i="5"/>
  <c r="E295" i="5" s="1"/>
  <c r="C296" i="5"/>
  <c r="E296" i="5" s="1"/>
  <c r="C297" i="5"/>
  <c r="E297" i="5" s="1"/>
  <c r="C298" i="5"/>
  <c r="E298" i="5" s="1"/>
  <c r="C299" i="5"/>
  <c r="E299" i="5" s="1"/>
  <c r="C300" i="5"/>
  <c r="E300" i="5" s="1"/>
  <c r="C301" i="5"/>
  <c r="E301" i="5" s="1"/>
  <c r="C302" i="5"/>
  <c r="E302" i="5" s="1"/>
  <c r="C303" i="5"/>
  <c r="E303" i="5" s="1"/>
  <c r="C304" i="5"/>
  <c r="E304" i="5" s="1"/>
  <c r="C305" i="5"/>
  <c r="E305" i="5" s="1"/>
  <c r="C306" i="5"/>
  <c r="E306" i="5" s="1"/>
  <c r="C307" i="5"/>
  <c r="E307" i="5" s="1"/>
  <c r="C308" i="5"/>
  <c r="E308" i="5" s="1"/>
  <c r="C309" i="5"/>
  <c r="E309" i="5" s="1"/>
  <c r="C310" i="5"/>
  <c r="E310" i="5" s="1"/>
  <c r="C311" i="5"/>
  <c r="E311" i="5" s="1"/>
  <c r="C312" i="5"/>
  <c r="E312" i="5" s="1"/>
  <c r="C313" i="5"/>
  <c r="E313" i="5" s="1"/>
  <c r="C314" i="5"/>
  <c r="E314" i="5" s="1"/>
  <c r="C315" i="5"/>
  <c r="E315" i="5" s="1"/>
  <c r="C316" i="5"/>
  <c r="E316" i="5" s="1"/>
  <c r="C317" i="5"/>
  <c r="E317" i="5" s="1"/>
  <c r="C318" i="5"/>
  <c r="E318" i="5" s="1"/>
  <c r="C319" i="5"/>
  <c r="E319" i="5" s="1"/>
  <c r="C320" i="5"/>
  <c r="E320" i="5" s="1"/>
  <c r="C321" i="5"/>
  <c r="E321" i="5" s="1"/>
  <c r="C322" i="5"/>
  <c r="E322" i="5" s="1"/>
  <c r="C323" i="5"/>
  <c r="E323" i="5" s="1"/>
  <c r="C324" i="5"/>
  <c r="E324" i="5" s="1"/>
  <c r="C325" i="5"/>
  <c r="E325" i="5" s="1"/>
  <c r="C326" i="5"/>
  <c r="E326" i="5" s="1"/>
  <c r="C327" i="5"/>
  <c r="E327" i="5" s="1"/>
  <c r="C328" i="5"/>
  <c r="E328" i="5" s="1"/>
  <c r="C329" i="5"/>
  <c r="E329" i="5" s="1"/>
  <c r="C330" i="5"/>
  <c r="E330" i="5" s="1"/>
  <c r="C331" i="5"/>
  <c r="E331" i="5" s="1"/>
  <c r="C332" i="5"/>
  <c r="E332" i="5" s="1"/>
  <c r="C333" i="5"/>
  <c r="E333" i="5" s="1"/>
  <c r="C334" i="5"/>
  <c r="E334" i="5" s="1"/>
  <c r="C335" i="5"/>
  <c r="E335" i="5" s="1"/>
  <c r="C336" i="5"/>
  <c r="E336" i="5" s="1"/>
  <c r="C337" i="5"/>
  <c r="E337" i="5" s="1"/>
  <c r="C338" i="5"/>
  <c r="E338" i="5" s="1"/>
  <c r="C339" i="5"/>
  <c r="E339" i="5" s="1"/>
  <c r="C340" i="5"/>
  <c r="E340" i="5" s="1"/>
  <c r="C341" i="5"/>
  <c r="E341" i="5" s="1"/>
  <c r="C342" i="5"/>
  <c r="E342" i="5" s="1"/>
  <c r="C343" i="5"/>
  <c r="E343" i="5" s="1"/>
  <c r="C344" i="5"/>
  <c r="E344" i="5" s="1"/>
  <c r="C345" i="5"/>
  <c r="E345" i="5" s="1"/>
  <c r="C346" i="5"/>
  <c r="E346" i="5" s="1"/>
  <c r="C347" i="5"/>
  <c r="E347" i="5" s="1"/>
  <c r="C348" i="5"/>
  <c r="E348" i="5" s="1"/>
  <c r="C349" i="5"/>
  <c r="E349" i="5" s="1"/>
  <c r="C350" i="5"/>
  <c r="E350" i="5" s="1"/>
  <c r="C351" i="5"/>
  <c r="E351" i="5" s="1"/>
  <c r="C352" i="5"/>
  <c r="E352" i="5" s="1"/>
  <c r="C353" i="5"/>
  <c r="E353" i="5" s="1"/>
  <c r="C354" i="5"/>
  <c r="E354" i="5" s="1"/>
  <c r="C355" i="5"/>
  <c r="E355" i="5" s="1"/>
  <c r="C356" i="5"/>
  <c r="E356" i="5" s="1"/>
  <c r="C357" i="5"/>
  <c r="E357" i="5" s="1"/>
  <c r="C358" i="5"/>
  <c r="E358" i="5" s="1"/>
  <c r="C359" i="5"/>
  <c r="E359" i="5" s="1"/>
  <c r="C360" i="5"/>
  <c r="E360" i="5" s="1"/>
  <c r="C361" i="5"/>
  <c r="E361" i="5" s="1"/>
  <c r="C362" i="5"/>
  <c r="E362" i="5" s="1"/>
  <c r="C363" i="5"/>
  <c r="E363" i="5" s="1"/>
  <c r="C364" i="5"/>
  <c r="E364" i="5" s="1"/>
  <c r="C365" i="5"/>
  <c r="E365" i="5" s="1"/>
  <c r="C366" i="5"/>
  <c r="E366" i="5" s="1"/>
  <c r="C367" i="5"/>
  <c r="E367" i="5" s="1"/>
  <c r="C368" i="5"/>
  <c r="E368" i="5" s="1"/>
  <c r="C369" i="5"/>
  <c r="E369" i="5" s="1"/>
  <c r="C370" i="5"/>
  <c r="E370" i="5" s="1"/>
  <c r="C371" i="5"/>
  <c r="E371" i="5" s="1"/>
  <c r="C372" i="5"/>
  <c r="E372" i="5" s="1"/>
  <c r="C373" i="5"/>
  <c r="E373" i="5" s="1"/>
  <c r="C374" i="5"/>
  <c r="E374" i="5" s="1"/>
  <c r="C375" i="5"/>
  <c r="E375" i="5" s="1"/>
  <c r="C376" i="5"/>
  <c r="E376" i="5" s="1"/>
  <c r="C377" i="5"/>
  <c r="E377" i="5" s="1"/>
  <c r="C378" i="5"/>
  <c r="E378" i="5" s="1"/>
  <c r="C379" i="5"/>
  <c r="E379" i="5" s="1"/>
  <c r="C380" i="5"/>
  <c r="E380" i="5" s="1"/>
  <c r="C381" i="5"/>
  <c r="E381" i="5" s="1"/>
  <c r="C382" i="5"/>
  <c r="E382" i="5" s="1"/>
  <c r="C383" i="5"/>
  <c r="E383" i="5" s="1"/>
  <c r="C384" i="5"/>
  <c r="E384" i="5" s="1"/>
  <c r="C385" i="5"/>
  <c r="E385" i="5" s="1"/>
  <c r="C386" i="5"/>
  <c r="E386" i="5" s="1"/>
  <c r="C387" i="5"/>
  <c r="E387" i="5" s="1"/>
  <c r="C388" i="5"/>
  <c r="E388" i="5" s="1"/>
  <c r="C389" i="5"/>
  <c r="E389" i="5" s="1"/>
  <c r="C390" i="5"/>
  <c r="E390" i="5" s="1"/>
  <c r="C391" i="5"/>
  <c r="E391" i="5" s="1"/>
  <c r="C392" i="5"/>
  <c r="E392" i="5" s="1"/>
  <c r="C393" i="5"/>
  <c r="E393" i="5" s="1"/>
  <c r="C394" i="5"/>
  <c r="E394" i="5" s="1"/>
  <c r="C395" i="5"/>
  <c r="E395" i="5" s="1"/>
  <c r="C396" i="5"/>
  <c r="E396" i="5" s="1"/>
  <c r="C397" i="5"/>
  <c r="E397" i="5" s="1"/>
  <c r="C398" i="5"/>
  <c r="E398" i="5" s="1"/>
  <c r="C399" i="5"/>
  <c r="E399" i="5" s="1"/>
  <c r="C400" i="5"/>
  <c r="E400" i="5" s="1"/>
  <c r="C401" i="5"/>
  <c r="E401" i="5" s="1"/>
  <c r="C402" i="5"/>
  <c r="E402" i="5" s="1"/>
  <c r="C403" i="5"/>
  <c r="E403" i="5" s="1"/>
  <c r="C404" i="5"/>
  <c r="E404" i="5" s="1"/>
  <c r="C405" i="5"/>
  <c r="E405" i="5" s="1"/>
  <c r="C406" i="5"/>
  <c r="C407" i="5"/>
  <c r="E407" i="5" s="1"/>
  <c r="C408" i="5"/>
  <c r="E408" i="5" s="1"/>
  <c r="C409" i="5"/>
  <c r="E409" i="5" s="1"/>
  <c r="C410" i="5"/>
  <c r="E410" i="5" s="1"/>
  <c r="C411" i="5"/>
  <c r="E411" i="5" s="1"/>
  <c r="C412" i="5"/>
  <c r="E412" i="5" s="1"/>
  <c r="C413" i="5"/>
  <c r="E413" i="5" s="1"/>
  <c r="C414" i="5"/>
  <c r="E414" i="5" s="1"/>
  <c r="C415" i="5"/>
  <c r="E415" i="5" s="1"/>
  <c r="C416" i="5"/>
  <c r="E416" i="5" s="1"/>
  <c r="C417" i="5"/>
  <c r="E417" i="5" s="1"/>
  <c r="C418" i="5"/>
  <c r="E418" i="5" s="1"/>
  <c r="C419" i="5"/>
  <c r="E419" i="5" s="1"/>
  <c r="C420" i="5"/>
  <c r="E420" i="5" s="1"/>
  <c r="C421" i="5"/>
  <c r="E421" i="5" s="1"/>
  <c r="C422" i="5"/>
  <c r="E422" i="5" s="1"/>
  <c r="C423" i="5"/>
  <c r="E423" i="5" s="1"/>
  <c r="C424" i="5"/>
  <c r="E424" i="5" s="1"/>
  <c r="C425" i="5"/>
  <c r="E425" i="5" s="1"/>
  <c r="C426" i="5"/>
  <c r="E426" i="5" s="1"/>
  <c r="C427" i="5"/>
  <c r="E427" i="5" s="1"/>
  <c r="C428" i="5"/>
  <c r="E428" i="5" s="1"/>
  <c r="C429" i="5"/>
  <c r="E429" i="5" s="1"/>
  <c r="C430" i="5"/>
  <c r="C431" i="5"/>
  <c r="E431" i="5" s="1"/>
  <c r="C432" i="5"/>
  <c r="E432" i="5" s="1"/>
  <c r="C433" i="5"/>
  <c r="E433" i="5" s="1"/>
  <c r="C434" i="5"/>
  <c r="E434" i="5" s="1"/>
  <c r="C435" i="5"/>
  <c r="E435" i="5" s="1"/>
  <c r="C436" i="5"/>
  <c r="E436" i="5" s="1"/>
  <c r="C437" i="5"/>
  <c r="E437" i="5" s="1"/>
  <c r="C438" i="5"/>
  <c r="E438" i="5" s="1"/>
  <c r="C439" i="5"/>
  <c r="E439" i="5" s="1"/>
  <c r="C440" i="5"/>
  <c r="E440" i="5" s="1"/>
  <c r="C441" i="5"/>
  <c r="E441" i="5" s="1"/>
  <c r="C442" i="5"/>
  <c r="E442" i="5" s="1"/>
  <c r="C443" i="5"/>
  <c r="E443" i="5" s="1"/>
  <c r="C444" i="5"/>
  <c r="E444" i="5" s="1"/>
  <c r="C445" i="5"/>
  <c r="E445" i="5" s="1"/>
  <c r="C446" i="5"/>
  <c r="E446" i="5" s="1"/>
  <c r="C447" i="5"/>
  <c r="E447" i="5" s="1"/>
  <c r="C448" i="5"/>
  <c r="E448" i="5" s="1"/>
  <c r="C449" i="5"/>
  <c r="E449" i="5" s="1"/>
  <c r="C450" i="5"/>
  <c r="E450" i="5" s="1"/>
  <c r="C451" i="5"/>
  <c r="E451" i="5" s="1"/>
  <c r="C452" i="5"/>
  <c r="E452" i="5" s="1"/>
  <c r="C453" i="5"/>
  <c r="E453" i="5" s="1"/>
  <c r="C454" i="5"/>
  <c r="E454" i="5" s="1"/>
  <c r="C455" i="5"/>
  <c r="E455" i="5" s="1"/>
  <c r="C456" i="5"/>
  <c r="E456" i="5" s="1"/>
  <c r="C457" i="5"/>
  <c r="E457" i="5" s="1"/>
  <c r="C458" i="5"/>
  <c r="E458" i="5" s="1"/>
  <c r="C459" i="5"/>
  <c r="E459" i="5" s="1"/>
  <c r="C460" i="5"/>
  <c r="E460" i="5" s="1"/>
  <c r="C461" i="5"/>
  <c r="E461" i="5" s="1"/>
  <c r="C462" i="5"/>
  <c r="E462" i="5" s="1"/>
  <c r="C463" i="5"/>
  <c r="E463" i="5" s="1"/>
  <c r="C464" i="5"/>
  <c r="E464" i="5" s="1"/>
  <c r="C465" i="5"/>
  <c r="E465" i="5" s="1"/>
  <c r="C466" i="5"/>
  <c r="E466" i="5" s="1"/>
  <c r="C467" i="5"/>
  <c r="E467" i="5" s="1"/>
  <c r="C468" i="5"/>
  <c r="E468" i="5" s="1"/>
  <c r="C469" i="5"/>
  <c r="E469" i="5" s="1"/>
  <c r="C470" i="5"/>
  <c r="E470" i="5" s="1"/>
  <c r="C471" i="5"/>
  <c r="E471" i="5" s="1"/>
  <c r="C472" i="5"/>
  <c r="E472" i="5" s="1"/>
  <c r="C473" i="5"/>
  <c r="E473" i="5" s="1"/>
  <c r="C474" i="5"/>
  <c r="E474" i="5" s="1"/>
  <c r="C475" i="5"/>
  <c r="E475" i="5" s="1"/>
  <c r="C476" i="5"/>
  <c r="E476" i="5" s="1"/>
  <c r="C477" i="5"/>
  <c r="E477" i="5" s="1"/>
  <c r="C478" i="5"/>
  <c r="E478" i="5" s="1"/>
  <c r="C479" i="5"/>
  <c r="E479" i="5" s="1"/>
  <c r="C480" i="5"/>
  <c r="E480" i="5" s="1"/>
  <c r="C481" i="5"/>
  <c r="E481" i="5" s="1"/>
  <c r="C482" i="5"/>
  <c r="E482" i="5" s="1"/>
  <c r="C483" i="5"/>
  <c r="E483" i="5" s="1"/>
  <c r="C484" i="5"/>
  <c r="E484" i="5" s="1"/>
  <c r="C485" i="5"/>
  <c r="E485" i="5" s="1"/>
  <c r="C486" i="5"/>
  <c r="E486" i="5" s="1"/>
  <c r="C487" i="5"/>
  <c r="E487" i="5" s="1"/>
  <c r="C488" i="5"/>
  <c r="E488" i="5" s="1"/>
  <c r="C489" i="5"/>
  <c r="E489" i="5" s="1"/>
  <c r="C490" i="5"/>
  <c r="E490" i="5" s="1"/>
  <c r="C491" i="5"/>
  <c r="E491" i="5" s="1"/>
  <c r="C492" i="5"/>
  <c r="E492" i="5" s="1"/>
  <c r="C493" i="5"/>
  <c r="E493" i="5" s="1"/>
  <c r="C494" i="5"/>
  <c r="E494" i="5" s="1"/>
  <c r="C495" i="5"/>
  <c r="E495" i="5" s="1"/>
  <c r="C496" i="5"/>
  <c r="E496" i="5" s="1"/>
  <c r="C497" i="5"/>
  <c r="E497" i="5" s="1"/>
  <c r="C498" i="5"/>
  <c r="E498" i="5" s="1"/>
  <c r="C499" i="5"/>
  <c r="E499" i="5" s="1"/>
  <c r="C500" i="5"/>
  <c r="E500" i="5" s="1"/>
  <c r="C501" i="5"/>
  <c r="E501" i="5" s="1"/>
  <c r="C502" i="5"/>
  <c r="E502" i="5" s="1"/>
  <c r="C503" i="5"/>
  <c r="E503" i="5" s="1"/>
  <c r="C504" i="5"/>
  <c r="E504" i="5" s="1"/>
  <c r="C505" i="5"/>
  <c r="E505" i="5" s="1"/>
  <c r="C506" i="5"/>
  <c r="E506" i="5" s="1"/>
  <c r="C507" i="5"/>
  <c r="E507" i="5" s="1"/>
  <c r="C508" i="5"/>
  <c r="E508" i="5" s="1"/>
  <c r="C509" i="5"/>
  <c r="E509" i="5" s="1"/>
  <c r="C510" i="5"/>
  <c r="E510" i="5" s="1"/>
  <c r="C511" i="5"/>
  <c r="E511" i="5" s="1"/>
  <c r="C512" i="5"/>
  <c r="E512" i="5" s="1"/>
  <c r="C513" i="5"/>
  <c r="E513" i="5" s="1"/>
  <c r="C514" i="5"/>
  <c r="C515" i="5"/>
  <c r="E515" i="5" s="1"/>
  <c r="C516" i="5"/>
  <c r="E516" i="5" s="1"/>
  <c r="C517" i="5"/>
  <c r="E517" i="5" s="1"/>
  <c r="C518" i="5"/>
  <c r="E518" i="5" s="1"/>
  <c r="C519" i="5"/>
  <c r="E519" i="5" s="1"/>
  <c r="C520" i="5"/>
  <c r="E520" i="5" s="1"/>
  <c r="C521" i="5"/>
  <c r="E521" i="5" s="1"/>
  <c r="C522" i="5"/>
  <c r="E522" i="5" s="1"/>
  <c r="C523" i="5"/>
  <c r="E523" i="5" s="1"/>
  <c r="C524" i="5"/>
  <c r="E524" i="5" s="1"/>
  <c r="C525" i="5"/>
  <c r="E525" i="5" s="1"/>
  <c r="C526" i="5"/>
  <c r="E526" i="5" s="1"/>
  <c r="C527" i="5"/>
  <c r="E527" i="5" s="1"/>
  <c r="C528" i="5"/>
  <c r="E528" i="5" s="1"/>
  <c r="C529" i="5"/>
  <c r="E529" i="5" s="1"/>
  <c r="C530" i="5"/>
  <c r="E530" i="5" s="1"/>
  <c r="C531" i="5"/>
  <c r="E531" i="5" s="1"/>
  <c r="C532" i="5"/>
  <c r="E532" i="5" s="1"/>
  <c r="C533" i="5"/>
  <c r="E533" i="5" s="1"/>
  <c r="C534" i="5"/>
  <c r="E534" i="5" s="1"/>
  <c r="C535" i="5"/>
  <c r="E535" i="5" s="1"/>
  <c r="C536" i="5"/>
  <c r="E536" i="5" s="1"/>
  <c r="C537" i="5"/>
  <c r="E537" i="5" s="1"/>
  <c r="C538" i="5"/>
  <c r="E538" i="5" s="1"/>
  <c r="C539" i="5"/>
  <c r="E539" i="5" s="1"/>
  <c r="C540" i="5"/>
  <c r="E540" i="5" s="1"/>
  <c r="C541" i="5"/>
  <c r="E541" i="5" s="1"/>
  <c r="C542" i="5"/>
  <c r="E542" i="5" s="1"/>
  <c r="C543" i="5"/>
  <c r="E543" i="5" s="1"/>
  <c r="C544" i="5"/>
  <c r="E544" i="5" s="1"/>
  <c r="C545" i="5"/>
  <c r="E545" i="5" s="1"/>
  <c r="C546" i="5"/>
  <c r="E546" i="5" s="1"/>
  <c r="C547" i="5"/>
  <c r="E547" i="5" s="1"/>
  <c r="C548" i="5"/>
  <c r="E548" i="5" s="1"/>
  <c r="C549" i="5"/>
  <c r="E549" i="5" s="1"/>
  <c r="C550" i="5"/>
  <c r="E550" i="5" s="1"/>
  <c r="C551" i="5"/>
  <c r="E551" i="5" s="1"/>
  <c r="C552" i="5"/>
  <c r="E552" i="5" s="1"/>
  <c r="C553" i="5"/>
  <c r="E553" i="5" s="1"/>
  <c r="C554" i="5"/>
  <c r="E554" i="5" s="1"/>
  <c r="C555" i="5"/>
  <c r="E555" i="5" s="1"/>
  <c r="C556" i="5"/>
  <c r="E556" i="5" s="1"/>
  <c r="C557" i="5"/>
  <c r="E557" i="5" s="1"/>
  <c r="C558" i="5"/>
  <c r="E558" i="5" s="1"/>
  <c r="C559" i="5"/>
  <c r="E559" i="5" s="1"/>
  <c r="C560" i="5"/>
  <c r="E560" i="5" s="1"/>
  <c r="C561" i="5"/>
  <c r="E561" i="5" s="1"/>
  <c r="C562" i="5"/>
  <c r="E562" i="5" s="1"/>
  <c r="C563" i="5"/>
  <c r="E563" i="5" s="1"/>
  <c r="C564" i="5"/>
  <c r="E564" i="5" s="1"/>
  <c r="C565" i="5"/>
  <c r="E565" i="5" s="1"/>
  <c r="C566" i="5"/>
  <c r="E566" i="5" s="1"/>
  <c r="C567" i="5"/>
  <c r="E567" i="5" s="1"/>
  <c r="C568" i="5"/>
  <c r="E568" i="5" s="1"/>
  <c r="C569" i="5"/>
  <c r="E569" i="5" s="1"/>
  <c r="C570" i="5"/>
  <c r="E570" i="5" s="1"/>
  <c r="C571" i="5"/>
  <c r="E571" i="5" s="1"/>
  <c r="C572" i="5"/>
  <c r="E572" i="5" s="1"/>
  <c r="C573" i="5"/>
  <c r="E573" i="5" s="1"/>
  <c r="C574" i="5"/>
  <c r="E574" i="5" s="1"/>
  <c r="C575" i="5"/>
  <c r="E575" i="5" s="1"/>
  <c r="C576" i="5"/>
  <c r="E576" i="5" s="1"/>
  <c r="C577" i="5"/>
  <c r="E577" i="5" s="1"/>
  <c r="C578" i="5"/>
  <c r="E578" i="5" s="1"/>
  <c r="C579" i="5"/>
  <c r="E579" i="5" s="1"/>
  <c r="C580" i="5"/>
  <c r="E580" i="5" s="1"/>
  <c r="C581" i="5"/>
  <c r="E581" i="5" s="1"/>
  <c r="C582" i="5"/>
  <c r="E582" i="5" s="1"/>
  <c r="C583" i="5"/>
  <c r="E583" i="5" s="1"/>
  <c r="C584" i="5"/>
  <c r="E584" i="5" s="1"/>
  <c r="C585" i="5"/>
  <c r="E585" i="5" s="1"/>
  <c r="C586" i="5"/>
  <c r="E586" i="5" s="1"/>
  <c r="C587" i="5"/>
  <c r="E587" i="5" s="1"/>
  <c r="C588" i="5"/>
  <c r="E588" i="5" s="1"/>
  <c r="C589" i="5"/>
  <c r="E589" i="5" s="1"/>
  <c r="C590" i="5"/>
  <c r="E590" i="5" s="1"/>
  <c r="C591" i="5"/>
  <c r="E591" i="5" s="1"/>
  <c r="C592" i="5"/>
  <c r="E592" i="5" s="1"/>
  <c r="C593" i="5"/>
  <c r="E593" i="5" s="1"/>
  <c r="C594" i="5"/>
  <c r="E594" i="5" s="1"/>
  <c r="C595" i="5"/>
  <c r="E595" i="5" s="1"/>
  <c r="C596" i="5"/>
  <c r="E596" i="5" s="1"/>
  <c r="C597" i="5"/>
  <c r="E597" i="5" s="1"/>
  <c r="C598" i="5"/>
  <c r="E598" i="5" s="1"/>
  <c r="C599" i="5"/>
  <c r="E599" i="5" s="1"/>
  <c r="C600" i="5"/>
  <c r="E600" i="5" s="1"/>
  <c r="C601" i="5"/>
  <c r="E601" i="5" s="1"/>
  <c r="C602" i="5"/>
  <c r="E602" i="5" s="1"/>
  <c r="C603" i="5"/>
  <c r="E603" i="5" s="1"/>
  <c r="C604" i="5"/>
  <c r="E604" i="5" s="1"/>
  <c r="C605" i="5"/>
  <c r="E605" i="5" s="1"/>
  <c r="C606" i="5"/>
  <c r="E606" i="5" s="1"/>
  <c r="C607" i="5"/>
  <c r="E607" i="5" s="1"/>
  <c r="C608" i="5"/>
  <c r="E608" i="5" s="1"/>
  <c r="C609" i="5"/>
  <c r="E609" i="5" s="1"/>
  <c r="C610" i="5"/>
  <c r="E610" i="5" s="1"/>
  <c r="C611" i="5"/>
  <c r="E611" i="5" s="1"/>
  <c r="C612" i="5"/>
  <c r="E612" i="5" s="1"/>
  <c r="C613" i="5"/>
  <c r="E613" i="5" s="1"/>
  <c r="C614" i="5"/>
  <c r="E614" i="5" s="1"/>
  <c r="C615" i="5"/>
  <c r="E615" i="5" s="1"/>
  <c r="C616" i="5"/>
  <c r="E616" i="5" s="1"/>
  <c r="C617" i="5"/>
  <c r="E617" i="5" s="1"/>
  <c r="C618" i="5"/>
  <c r="E618" i="5" s="1"/>
  <c r="C619" i="5"/>
  <c r="E619" i="5" s="1"/>
  <c r="C620" i="5"/>
  <c r="E620" i="5" s="1"/>
  <c r="C621" i="5"/>
  <c r="E621" i="5" s="1"/>
  <c r="C622" i="5"/>
  <c r="E622" i="5" s="1"/>
  <c r="C623" i="5"/>
  <c r="E623" i="5" s="1"/>
  <c r="C624" i="5"/>
  <c r="E624" i="5" s="1"/>
  <c r="C625" i="5"/>
  <c r="E625" i="5" s="1"/>
  <c r="C626" i="5"/>
  <c r="E626" i="5" s="1"/>
  <c r="C627" i="5"/>
  <c r="E627" i="5" s="1"/>
  <c r="C628" i="5"/>
  <c r="E628" i="5" s="1"/>
  <c r="C629" i="5"/>
  <c r="E629" i="5" s="1"/>
  <c r="C630" i="5"/>
  <c r="E630" i="5" s="1"/>
  <c r="C631" i="5"/>
  <c r="E631" i="5" s="1"/>
  <c r="C632" i="5"/>
  <c r="E632" i="5" s="1"/>
  <c r="C633" i="5"/>
  <c r="E633" i="5" s="1"/>
  <c r="C634" i="5"/>
  <c r="E634" i="5" s="1"/>
  <c r="C635" i="5"/>
  <c r="E635" i="5" s="1"/>
  <c r="C636" i="5"/>
  <c r="E636" i="5" s="1"/>
  <c r="C637" i="5"/>
  <c r="E637" i="5" s="1"/>
  <c r="C638" i="5"/>
  <c r="E638" i="5" s="1"/>
  <c r="C639" i="5"/>
  <c r="E639" i="5" s="1"/>
  <c r="C640" i="5"/>
  <c r="E640" i="5" s="1"/>
  <c r="C641" i="5"/>
  <c r="E641" i="5" s="1"/>
  <c r="C642" i="5"/>
  <c r="E642" i="5" s="1"/>
  <c r="C643" i="5"/>
  <c r="E643" i="5" s="1"/>
  <c r="C644" i="5"/>
  <c r="E644" i="5" s="1"/>
  <c r="C645" i="5"/>
  <c r="E645" i="5" s="1"/>
  <c r="C646" i="5"/>
  <c r="E646" i="5" s="1"/>
  <c r="C647" i="5"/>
  <c r="E647" i="5" s="1"/>
  <c r="C648" i="5"/>
  <c r="E648" i="5" s="1"/>
  <c r="C649" i="5"/>
  <c r="E649" i="5" s="1"/>
  <c r="C650" i="5"/>
  <c r="E650" i="5" s="1"/>
  <c r="C651" i="5"/>
  <c r="E651" i="5" s="1"/>
  <c r="C652" i="5"/>
  <c r="E652" i="5" s="1"/>
  <c r="C653" i="5"/>
  <c r="E653" i="5" s="1"/>
  <c r="C654" i="5"/>
  <c r="E654" i="5" s="1"/>
  <c r="C655" i="5"/>
  <c r="E655" i="5" s="1"/>
  <c r="C656" i="5"/>
  <c r="E656" i="5" s="1"/>
  <c r="C657" i="5"/>
  <c r="E657" i="5" s="1"/>
  <c r="C658" i="5"/>
  <c r="E658" i="5" s="1"/>
  <c r="C659" i="5"/>
  <c r="E659" i="5" s="1"/>
  <c r="C660" i="5"/>
  <c r="E660" i="5" s="1"/>
  <c r="C661" i="5"/>
  <c r="E661" i="5" s="1"/>
  <c r="C662" i="5"/>
  <c r="E662" i="5" s="1"/>
  <c r="C663" i="5"/>
  <c r="E663" i="5" s="1"/>
  <c r="C664" i="5"/>
  <c r="E664" i="5" s="1"/>
  <c r="C665" i="5"/>
  <c r="E665" i="5" s="1"/>
  <c r="C666" i="5"/>
  <c r="E666" i="5" s="1"/>
  <c r="C667" i="5"/>
  <c r="E667" i="5" s="1"/>
  <c r="C668" i="5"/>
  <c r="E668" i="5" s="1"/>
  <c r="C669" i="5"/>
  <c r="E669" i="5" s="1"/>
  <c r="C670" i="5"/>
  <c r="E670" i="5" s="1"/>
  <c r="C671" i="5"/>
  <c r="E671" i="5" s="1"/>
  <c r="C672" i="5"/>
  <c r="E672" i="5" s="1"/>
  <c r="C673" i="5"/>
  <c r="E673" i="5" s="1"/>
  <c r="C674" i="5"/>
  <c r="E674" i="5" s="1"/>
  <c r="C675" i="5"/>
  <c r="E675" i="5" s="1"/>
  <c r="C676" i="5"/>
  <c r="E676" i="5" s="1"/>
  <c r="C677" i="5"/>
  <c r="E677" i="5" s="1"/>
  <c r="C678" i="5"/>
  <c r="E678" i="5" s="1"/>
  <c r="C679" i="5"/>
  <c r="E679" i="5" s="1"/>
  <c r="C680" i="5"/>
  <c r="E680" i="5" s="1"/>
  <c r="C681" i="5"/>
  <c r="E681" i="5" s="1"/>
  <c r="C682" i="5"/>
  <c r="E682" i="5" s="1"/>
  <c r="C683" i="5"/>
  <c r="E683" i="5" s="1"/>
  <c r="C684" i="5"/>
  <c r="E684" i="5" s="1"/>
  <c r="C685" i="5"/>
  <c r="E685" i="5" s="1"/>
  <c r="C686" i="5"/>
  <c r="E686" i="5" s="1"/>
  <c r="C687" i="5"/>
  <c r="E687" i="5" s="1"/>
  <c r="C688" i="5"/>
  <c r="E688" i="5" s="1"/>
  <c r="C689" i="5"/>
  <c r="E689" i="5" s="1"/>
  <c r="C690" i="5"/>
  <c r="E690" i="5" s="1"/>
  <c r="C691" i="5"/>
  <c r="E691" i="5" s="1"/>
  <c r="C692" i="5"/>
  <c r="E692" i="5" s="1"/>
  <c r="C693" i="5"/>
  <c r="E693" i="5" s="1"/>
  <c r="C694" i="5"/>
  <c r="E694" i="5" s="1"/>
  <c r="C695" i="5"/>
  <c r="E695" i="5" s="1"/>
  <c r="C696" i="5"/>
  <c r="E696" i="5" s="1"/>
  <c r="C697" i="5"/>
  <c r="E697" i="5" s="1"/>
  <c r="C698" i="5"/>
  <c r="E698" i="5" s="1"/>
  <c r="C699" i="5"/>
  <c r="E699" i="5" s="1"/>
  <c r="C700" i="5"/>
  <c r="E700" i="5" s="1"/>
  <c r="C701" i="5"/>
  <c r="E701" i="5" s="1"/>
  <c r="C702" i="5"/>
  <c r="E702" i="5" s="1"/>
  <c r="C703" i="5"/>
  <c r="E703" i="5" s="1"/>
  <c r="C704" i="5"/>
  <c r="E704" i="5" s="1"/>
  <c r="C705" i="5"/>
  <c r="E705" i="5" s="1"/>
  <c r="C706" i="5"/>
  <c r="E706" i="5" s="1"/>
  <c r="C707" i="5"/>
  <c r="E707" i="5" s="1"/>
  <c r="C708" i="5"/>
  <c r="E708" i="5" s="1"/>
  <c r="C709" i="5"/>
  <c r="E709" i="5" s="1"/>
  <c r="C710" i="5"/>
  <c r="E710" i="5" s="1"/>
  <c r="C711" i="5"/>
  <c r="E711" i="5" s="1"/>
  <c r="C712" i="5"/>
  <c r="E712" i="5" s="1"/>
  <c r="C713" i="5"/>
  <c r="E713" i="5" s="1"/>
  <c r="C714" i="5"/>
  <c r="E714" i="5" s="1"/>
  <c r="C715" i="5"/>
  <c r="E715" i="5" s="1"/>
  <c r="C716" i="5"/>
  <c r="E716" i="5" s="1"/>
  <c r="C717" i="5"/>
  <c r="E717" i="5" s="1"/>
  <c r="C718" i="5"/>
  <c r="E718" i="5" s="1"/>
  <c r="C719" i="5"/>
  <c r="E719" i="5" s="1"/>
  <c r="C720" i="5"/>
  <c r="E720" i="5" s="1"/>
  <c r="C721" i="5"/>
  <c r="E721" i="5" s="1"/>
  <c r="C722" i="5"/>
  <c r="E722" i="5" s="1"/>
  <c r="C723" i="5"/>
  <c r="E723" i="5" s="1"/>
  <c r="C724" i="5"/>
  <c r="E724" i="5" s="1"/>
  <c r="C725" i="5"/>
  <c r="E725" i="5" s="1"/>
  <c r="C726" i="5"/>
  <c r="E726" i="5" s="1"/>
  <c r="C727" i="5"/>
  <c r="E727" i="5" s="1"/>
  <c r="C728" i="5"/>
  <c r="E728" i="5" s="1"/>
  <c r="C729" i="5"/>
  <c r="E729" i="5" s="1"/>
  <c r="C730" i="5"/>
  <c r="E730" i="5" s="1"/>
  <c r="C731" i="5"/>
  <c r="E731" i="5" s="1"/>
  <c r="C732" i="5"/>
  <c r="E732" i="5" s="1"/>
  <c r="C733" i="5"/>
  <c r="E733" i="5" s="1"/>
  <c r="C734" i="5"/>
  <c r="E734" i="5" s="1"/>
  <c r="C735" i="5"/>
  <c r="E735" i="5" s="1"/>
  <c r="C736" i="5"/>
  <c r="E736" i="5" s="1"/>
  <c r="C737" i="5"/>
  <c r="E737" i="5" s="1"/>
  <c r="C738" i="5"/>
  <c r="E738" i="5" s="1"/>
  <c r="C739" i="5"/>
  <c r="E739" i="5" s="1"/>
  <c r="C740" i="5"/>
  <c r="E740" i="5" s="1"/>
  <c r="C741" i="5"/>
  <c r="E741" i="5" s="1"/>
  <c r="C742" i="5"/>
  <c r="E742" i="5" s="1"/>
  <c r="C743" i="5"/>
  <c r="E743" i="5" s="1"/>
  <c r="C744" i="5"/>
  <c r="E744" i="5" s="1"/>
  <c r="C745" i="5"/>
  <c r="E745" i="5" s="1"/>
  <c r="C746" i="5"/>
  <c r="E746" i="5" s="1"/>
  <c r="C747" i="5"/>
  <c r="E747" i="5" s="1"/>
  <c r="C748" i="5"/>
  <c r="E748" i="5" s="1"/>
  <c r="C749" i="5"/>
  <c r="E749" i="5" s="1"/>
  <c r="C750" i="5"/>
  <c r="E750" i="5" s="1"/>
  <c r="C751" i="5"/>
  <c r="E751" i="5" s="1"/>
  <c r="C752" i="5"/>
  <c r="E752" i="5" s="1"/>
  <c r="C753" i="5"/>
  <c r="E753" i="5" s="1"/>
  <c r="C754" i="5"/>
  <c r="E754" i="5" s="1"/>
  <c r="C755" i="5"/>
  <c r="E755" i="5" s="1"/>
  <c r="C756" i="5"/>
  <c r="E756" i="5" s="1"/>
  <c r="C757" i="5"/>
  <c r="E757" i="5" s="1"/>
  <c r="C758" i="5"/>
  <c r="E758" i="5" s="1"/>
  <c r="C759" i="5"/>
  <c r="E759" i="5" s="1"/>
  <c r="C760" i="5"/>
  <c r="E760" i="5" s="1"/>
  <c r="C761" i="5"/>
  <c r="E761" i="5" s="1"/>
  <c r="C762" i="5"/>
  <c r="E762" i="5" s="1"/>
  <c r="C763" i="5"/>
  <c r="E763" i="5" s="1"/>
  <c r="C764" i="5"/>
  <c r="E764" i="5" s="1"/>
  <c r="C765" i="5"/>
  <c r="E765" i="5" s="1"/>
  <c r="C766" i="5"/>
  <c r="E766" i="5" s="1"/>
  <c r="C767" i="5"/>
  <c r="E767" i="5" s="1"/>
  <c r="C768" i="5"/>
  <c r="E768" i="5" s="1"/>
  <c r="C769" i="5"/>
  <c r="E769" i="5" s="1"/>
  <c r="C770" i="5"/>
  <c r="E770" i="5" s="1"/>
  <c r="C771" i="5"/>
  <c r="E771" i="5" s="1"/>
  <c r="C772" i="5"/>
  <c r="E772" i="5" s="1"/>
  <c r="C773" i="5"/>
  <c r="E773" i="5" s="1"/>
  <c r="C774" i="5"/>
  <c r="E774" i="5" s="1"/>
  <c r="C775" i="5"/>
  <c r="E775" i="5" s="1"/>
  <c r="C776" i="5"/>
  <c r="E776" i="5" s="1"/>
  <c r="C777" i="5"/>
  <c r="E777" i="5" s="1"/>
  <c r="C778" i="5"/>
  <c r="E778" i="5" s="1"/>
  <c r="C779" i="5"/>
  <c r="E779" i="5" s="1"/>
  <c r="C780" i="5"/>
  <c r="E780" i="5" s="1"/>
  <c r="C781" i="5"/>
  <c r="E781" i="5" s="1"/>
  <c r="C782" i="5"/>
  <c r="E782" i="5" s="1"/>
  <c r="C783" i="5"/>
  <c r="E783" i="5" s="1"/>
  <c r="C784" i="5"/>
  <c r="E784" i="5" s="1"/>
  <c r="C785" i="5"/>
  <c r="E785" i="5" s="1"/>
  <c r="C786" i="5"/>
  <c r="E786" i="5" s="1"/>
  <c r="C787" i="5"/>
  <c r="E787" i="5" s="1"/>
  <c r="C788" i="5"/>
  <c r="E788" i="5" s="1"/>
  <c r="C789" i="5"/>
  <c r="E789" i="5" s="1"/>
  <c r="C790" i="5"/>
  <c r="E790" i="5" s="1"/>
  <c r="C791" i="5"/>
  <c r="E791" i="5" s="1"/>
  <c r="C792" i="5"/>
  <c r="E792" i="5" s="1"/>
  <c r="C793" i="5"/>
  <c r="E793" i="5" s="1"/>
  <c r="C794" i="5"/>
  <c r="E794" i="5" s="1"/>
  <c r="C795" i="5"/>
  <c r="E795" i="5" s="1"/>
  <c r="C796" i="5"/>
  <c r="E796" i="5" s="1"/>
  <c r="C797" i="5"/>
  <c r="E797" i="5" s="1"/>
  <c r="C798" i="5"/>
  <c r="E798" i="5" s="1"/>
  <c r="C799" i="5"/>
  <c r="E799" i="5" s="1"/>
  <c r="C800" i="5"/>
  <c r="E800" i="5" s="1"/>
  <c r="C801" i="5"/>
  <c r="E801" i="5" s="1"/>
  <c r="C802" i="5"/>
  <c r="E802" i="5" s="1"/>
  <c r="C803" i="5"/>
  <c r="E803" i="5" s="1"/>
  <c r="C804" i="5"/>
  <c r="E804" i="5" s="1"/>
  <c r="C805" i="5"/>
  <c r="E805" i="5" s="1"/>
  <c r="C806" i="5"/>
  <c r="E806" i="5" s="1"/>
  <c r="C807" i="5"/>
  <c r="E807" i="5" s="1"/>
  <c r="C808" i="5"/>
  <c r="E808" i="5" s="1"/>
  <c r="C809" i="5"/>
  <c r="E809" i="5" s="1"/>
  <c r="C810" i="5"/>
  <c r="E810" i="5" s="1"/>
  <c r="C811" i="5"/>
  <c r="E811" i="5" s="1"/>
  <c r="C812" i="5"/>
  <c r="E812" i="5" s="1"/>
  <c r="C813" i="5"/>
  <c r="E813" i="5" s="1"/>
  <c r="C814" i="5"/>
  <c r="E814" i="5" s="1"/>
  <c r="C815" i="5"/>
  <c r="E815" i="5" s="1"/>
  <c r="C816" i="5"/>
  <c r="E816" i="5" s="1"/>
  <c r="C817" i="5"/>
  <c r="E817" i="5" s="1"/>
  <c r="C818" i="5"/>
  <c r="E818" i="5" s="1"/>
  <c r="C819" i="5"/>
  <c r="E819" i="5" s="1"/>
  <c r="C820" i="5"/>
  <c r="E820" i="5" s="1"/>
  <c r="C821" i="5"/>
  <c r="E821" i="5" s="1"/>
  <c r="C822" i="5"/>
  <c r="E822" i="5" s="1"/>
  <c r="C823" i="5"/>
  <c r="E823" i="5" s="1"/>
  <c r="C824" i="5"/>
  <c r="E824" i="5" s="1"/>
  <c r="C825" i="5"/>
  <c r="E825" i="5" s="1"/>
  <c r="C826" i="5"/>
  <c r="E826" i="5" s="1"/>
  <c r="C827" i="5"/>
  <c r="C828" i="5"/>
  <c r="E828" i="5" s="1"/>
  <c r="C829" i="5"/>
  <c r="E829" i="5" s="1"/>
  <c r="C830" i="5"/>
  <c r="E830" i="5" s="1"/>
  <c r="C831" i="5"/>
  <c r="E831" i="5" s="1"/>
  <c r="C832" i="5"/>
  <c r="E832" i="5" s="1"/>
  <c r="C833" i="5"/>
  <c r="E833" i="5" s="1"/>
  <c r="C834" i="5"/>
  <c r="E834" i="5" s="1"/>
  <c r="C835" i="5"/>
  <c r="E835" i="5" s="1"/>
  <c r="C836" i="5"/>
  <c r="E836" i="5" s="1"/>
  <c r="C837" i="5"/>
  <c r="E837" i="5" s="1"/>
  <c r="C838" i="5"/>
  <c r="E838" i="5" s="1"/>
  <c r="C839" i="5"/>
  <c r="E839" i="5" s="1"/>
  <c r="C840" i="5"/>
  <c r="E840" i="5" s="1"/>
  <c r="C841" i="5"/>
  <c r="E841" i="5" s="1"/>
  <c r="C842" i="5"/>
  <c r="E842" i="5" s="1"/>
  <c r="C843" i="5"/>
  <c r="C844" i="5"/>
  <c r="E844" i="5" s="1"/>
  <c r="C845" i="5"/>
  <c r="E845" i="5" s="1"/>
  <c r="C846" i="5"/>
  <c r="E846" i="5" s="1"/>
  <c r="C847" i="5"/>
  <c r="E847" i="5" s="1"/>
  <c r="C848" i="5"/>
  <c r="E848" i="5" s="1"/>
  <c r="C849" i="5"/>
  <c r="E849" i="5" s="1"/>
  <c r="C850" i="5"/>
  <c r="E850" i="5" s="1"/>
  <c r="C851" i="5"/>
  <c r="E851" i="5" s="1"/>
  <c r="C852" i="5"/>
  <c r="E852" i="5" s="1"/>
  <c r="C853" i="5"/>
  <c r="E853" i="5" s="1"/>
  <c r="C854" i="5"/>
  <c r="E854" i="5" s="1"/>
  <c r="C855" i="5"/>
  <c r="E855" i="5" s="1"/>
  <c r="C856" i="5"/>
  <c r="E856" i="5" s="1"/>
  <c r="C857" i="5"/>
  <c r="E857" i="5" s="1"/>
  <c r="C858" i="5"/>
  <c r="E858" i="5" s="1"/>
  <c r="C859" i="5"/>
  <c r="C860" i="5"/>
  <c r="E860" i="5" s="1"/>
  <c r="C861" i="5"/>
  <c r="E861" i="5" s="1"/>
  <c r="C862" i="5"/>
  <c r="E862" i="5" s="1"/>
  <c r="C863" i="5"/>
  <c r="E863" i="5" s="1"/>
  <c r="C864" i="5"/>
  <c r="E864" i="5" s="1"/>
  <c r="C865" i="5"/>
  <c r="E865" i="5" s="1"/>
  <c r="C866" i="5"/>
  <c r="E866" i="5" s="1"/>
  <c r="C867" i="5"/>
  <c r="E867" i="5" s="1"/>
  <c r="C868" i="5"/>
  <c r="E868" i="5" s="1"/>
  <c r="C869" i="5"/>
  <c r="E869" i="5" s="1"/>
  <c r="C870" i="5"/>
  <c r="E870" i="5" s="1"/>
  <c r="C871" i="5"/>
  <c r="E871" i="5" s="1"/>
  <c r="C872" i="5"/>
  <c r="E872" i="5" s="1"/>
  <c r="C873" i="5"/>
  <c r="E873" i="5" s="1"/>
  <c r="C874" i="5"/>
  <c r="E874" i="5" s="1"/>
  <c r="C875" i="5"/>
  <c r="E875" i="5" s="1"/>
  <c r="C876" i="5"/>
  <c r="E876" i="5" s="1"/>
  <c r="C877" i="5"/>
  <c r="E877" i="5" s="1"/>
  <c r="C878" i="5"/>
  <c r="E878" i="5" s="1"/>
  <c r="C879" i="5"/>
  <c r="E879" i="5" s="1"/>
  <c r="C880" i="5"/>
  <c r="E880" i="5" s="1"/>
  <c r="C881" i="5"/>
  <c r="E881" i="5" s="1"/>
  <c r="C882" i="5"/>
  <c r="E882" i="5" s="1"/>
  <c r="C883" i="5"/>
  <c r="E883" i="5" s="1"/>
  <c r="C884" i="5"/>
  <c r="E884" i="5" s="1"/>
  <c r="C885" i="5"/>
  <c r="E885" i="5" s="1"/>
  <c r="C886" i="5"/>
  <c r="E886" i="5" s="1"/>
  <c r="C887" i="5"/>
  <c r="E887" i="5" s="1"/>
  <c r="C888" i="5"/>
  <c r="E888" i="5" s="1"/>
  <c r="C889" i="5"/>
  <c r="E889" i="5" s="1"/>
  <c r="C890" i="5"/>
  <c r="E890" i="5" s="1"/>
  <c r="C891" i="5"/>
  <c r="E891" i="5" s="1"/>
  <c r="C892" i="5"/>
  <c r="E892" i="5" s="1"/>
  <c r="C893" i="5"/>
  <c r="E893" i="5" s="1"/>
  <c r="C894" i="5"/>
  <c r="E894" i="5" s="1"/>
  <c r="C895" i="5"/>
  <c r="E895" i="5" s="1"/>
  <c r="C896" i="5"/>
  <c r="E896" i="5" s="1"/>
  <c r="C897" i="5"/>
  <c r="E897" i="5" s="1"/>
  <c r="C898" i="5"/>
  <c r="E898" i="5" s="1"/>
  <c r="C899" i="5"/>
  <c r="E899" i="5" s="1"/>
  <c r="C900" i="5"/>
  <c r="E900" i="5" s="1"/>
  <c r="C901" i="5"/>
  <c r="E901" i="5" s="1"/>
  <c r="C902" i="5"/>
  <c r="E902" i="5" s="1"/>
  <c r="C903" i="5"/>
  <c r="E903" i="5" s="1"/>
  <c r="C904" i="5"/>
  <c r="E904" i="5" s="1"/>
  <c r="C905" i="5"/>
  <c r="E905" i="5" s="1"/>
  <c r="C906" i="5"/>
  <c r="E906" i="5" s="1"/>
  <c r="C907" i="5"/>
  <c r="E907" i="5" s="1"/>
  <c r="C908" i="5"/>
  <c r="E908" i="5" s="1"/>
  <c r="C909" i="5"/>
  <c r="E909" i="5" s="1"/>
  <c r="C910" i="5"/>
  <c r="E910" i="5" s="1"/>
  <c r="C911" i="5"/>
  <c r="E911" i="5" s="1"/>
  <c r="C912" i="5"/>
  <c r="E912" i="5" s="1"/>
  <c r="C913" i="5"/>
  <c r="E913" i="5" s="1"/>
  <c r="C914" i="5"/>
  <c r="C915" i="5"/>
  <c r="E915" i="5" s="1"/>
  <c r="C916" i="5"/>
  <c r="E916" i="5" s="1"/>
  <c r="C917" i="5"/>
  <c r="E917" i="5" s="1"/>
  <c r="C918" i="5"/>
  <c r="E918" i="5" s="1"/>
  <c r="C919" i="5"/>
  <c r="E919" i="5" s="1"/>
  <c r="C920" i="5"/>
  <c r="E920" i="5" s="1"/>
  <c r="C921" i="5"/>
  <c r="E921" i="5" s="1"/>
  <c r="C922" i="5"/>
  <c r="E922" i="5" s="1"/>
  <c r="C923" i="5"/>
  <c r="E923" i="5" s="1"/>
  <c r="C924" i="5"/>
  <c r="E924" i="5" s="1"/>
  <c r="C925" i="5"/>
  <c r="E925" i="5" s="1"/>
  <c r="C926" i="5"/>
  <c r="E926" i="5" s="1"/>
  <c r="C927" i="5"/>
  <c r="E927" i="5" s="1"/>
  <c r="C928" i="5"/>
  <c r="E928" i="5" s="1"/>
  <c r="C929" i="5"/>
  <c r="E929" i="5" s="1"/>
  <c r="C930" i="5"/>
  <c r="E930" i="5" s="1"/>
  <c r="C931" i="5"/>
  <c r="E931" i="5" s="1"/>
  <c r="C932" i="5"/>
  <c r="E932" i="5" s="1"/>
  <c r="C933" i="5"/>
  <c r="E933" i="5" s="1"/>
  <c r="C934" i="5"/>
  <c r="E934" i="5" s="1"/>
  <c r="C935" i="5"/>
  <c r="E935" i="5" s="1"/>
  <c r="C936" i="5"/>
  <c r="E936" i="5" s="1"/>
  <c r="C937" i="5"/>
  <c r="E937" i="5" s="1"/>
  <c r="C938" i="5"/>
  <c r="E938" i="5" s="1"/>
  <c r="C939" i="5"/>
  <c r="E939" i="5" s="1"/>
  <c r="C940" i="5"/>
  <c r="E940" i="5" s="1"/>
  <c r="C941" i="5"/>
  <c r="E941" i="5" s="1"/>
  <c r="C942" i="5"/>
  <c r="E942" i="5" s="1"/>
  <c r="C943" i="5"/>
  <c r="E943" i="5" s="1"/>
  <c r="C944" i="5"/>
  <c r="E944" i="5" s="1"/>
  <c r="C945" i="5"/>
  <c r="E945" i="5" s="1"/>
  <c r="C946" i="5"/>
  <c r="E946" i="5" s="1"/>
  <c r="C947" i="5"/>
  <c r="E947" i="5" s="1"/>
  <c r="C948" i="5"/>
  <c r="E948" i="5" s="1"/>
  <c r="C949" i="5"/>
  <c r="E949" i="5" s="1"/>
  <c r="C950" i="5"/>
  <c r="E950" i="5" s="1"/>
  <c r="C951" i="5"/>
  <c r="E951" i="5" s="1"/>
  <c r="C952" i="5"/>
  <c r="E952" i="5" s="1"/>
  <c r="C953" i="5"/>
  <c r="E953" i="5" s="1"/>
  <c r="C2" i="5"/>
  <c r="E2" i="5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2" i="3"/>
  <c r="C3" i="3"/>
  <c r="C4" i="3"/>
  <c r="E4" i="3" s="1"/>
  <c r="C5" i="3"/>
  <c r="C6" i="3"/>
  <c r="C7" i="3"/>
  <c r="C8" i="3"/>
  <c r="C9" i="3"/>
  <c r="C10" i="3"/>
  <c r="C11" i="3"/>
  <c r="C12" i="3"/>
  <c r="E12" i="3" s="1"/>
  <c r="C13" i="3"/>
  <c r="C14" i="3"/>
  <c r="C15" i="3"/>
  <c r="C16" i="3"/>
  <c r="C17" i="3"/>
  <c r="C18" i="3"/>
  <c r="C19" i="3"/>
  <c r="C20" i="3"/>
  <c r="E20" i="3" s="1"/>
  <c r="C21" i="3"/>
  <c r="C22" i="3"/>
  <c r="C23" i="3"/>
  <c r="C24" i="3"/>
  <c r="C25" i="3"/>
  <c r="C26" i="3"/>
  <c r="C27" i="3"/>
  <c r="C28" i="3"/>
  <c r="E28" i="3" s="1"/>
  <c r="C29" i="3"/>
  <c r="C30" i="3"/>
  <c r="C31" i="3"/>
  <c r="C32" i="3"/>
  <c r="C33" i="3"/>
  <c r="C34" i="3"/>
  <c r="C35" i="3"/>
  <c r="C36" i="3"/>
  <c r="E36" i="3" s="1"/>
  <c r="C37" i="3"/>
  <c r="C38" i="3"/>
  <c r="C39" i="3"/>
  <c r="C40" i="3"/>
  <c r="C41" i="3"/>
  <c r="C42" i="3"/>
  <c r="C43" i="3"/>
  <c r="C44" i="3"/>
  <c r="E44" i="3" s="1"/>
  <c r="C45" i="3"/>
  <c r="C46" i="3"/>
  <c r="C47" i="3"/>
  <c r="C48" i="3"/>
  <c r="C49" i="3"/>
  <c r="C50" i="3"/>
  <c r="C51" i="3"/>
  <c r="C52" i="3"/>
  <c r="E52" i="3" s="1"/>
  <c r="C53" i="3"/>
  <c r="C54" i="3"/>
  <c r="C55" i="3"/>
  <c r="C56" i="3"/>
  <c r="C57" i="3"/>
  <c r="C58" i="3"/>
  <c r="C59" i="3"/>
  <c r="C60" i="3"/>
  <c r="E60" i="3" s="1"/>
  <c r="C61" i="3"/>
  <c r="C62" i="3"/>
  <c r="C63" i="3"/>
  <c r="C64" i="3"/>
  <c r="C65" i="3"/>
  <c r="C66" i="3"/>
  <c r="C67" i="3"/>
  <c r="C68" i="3"/>
  <c r="E68" i="3" s="1"/>
  <c r="C69" i="3"/>
  <c r="C70" i="3"/>
  <c r="C71" i="3"/>
  <c r="C72" i="3"/>
  <c r="C73" i="3"/>
  <c r="C74" i="3"/>
  <c r="C75" i="3"/>
  <c r="C76" i="3"/>
  <c r="E76" i="3" s="1"/>
  <c r="C77" i="3"/>
  <c r="C78" i="3"/>
  <c r="C79" i="3"/>
  <c r="C80" i="3"/>
  <c r="C81" i="3"/>
  <c r="C82" i="3"/>
  <c r="C83" i="3"/>
  <c r="C84" i="3"/>
  <c r="E84" i="3" s="1"/>
  <c r="C85" i="3"/>
  <c r="C86" i="3"/>
  <c r="C87" i="3"/>
  <c r="C88" i="3"/>
  <c r="C89" i="3"/>
  <c r="C90" i="3"/>
  <c r="C91" i="3"/>
  <c r="C92" i="3"/>
  <c r="E92" i="3" s="1"/>
  <c r="C93" i="3"/>
  <c r="C94" i="3"/>
  <c r="C95" i="3"/>
  <c r="C96" i="3"/>
  <c r="C97" i="3"/>
  <c r="C98" i="3"/>
  <c r="C99" i="3"/>
  <c r="C100" i="3"/>
  <c r="E100" i="3" s="1"/>
  <c r="C101" i="3"/>
  <c r="C102" i="3"/>
  <c r="C103" i="3"/>
  <c r="C104" i="3"/>
  <c r="C105" i="3"/>
  <c r="C106" i="3"/>
  <c r="C107" i="3"/>
  <c r="C108" i="3"/>
  <c r="E108" i="3" s="1"/>
  <c r="C109" i="3"/>
  <c r="C110" i="3"/>
  <c r="C111" i="3"/>
  <c r="C112" i="3"/>
  <c r="C113" i="3"/>
  <c r="C114" i="3"/>
  <c r="C115" i="3"/>
  <c r="C116" i="3"/>
  <c r="E116" i="3" s="1"/>
  <c r="C117" i="3"/>
  <c r="C118" i="3"/>
  <c r="C119" i="3"/>
  <c r="C120" i="3"/>
  <c r="C121" i="3"/>
  <c r="C122" i="3"/>
  <c r="C123" i="3"/>
  <c r="C124" i="3"/>
  <c r="E124" i="3" s="1"/>
  <c r="C125" i="3"/>
  <c r="C126" i="3"/>
  <c r="C127" i="3"/>
  <c r="C128" i="3"/>
  <c r="C129" i="3"/>
  <c r="C130" i="3"/>
  <c r="C131" i="3"/>
  <c r="C132" i="3"/>
  <c r="E132" i="3" s="1"/>
  <c r="C133" i="3"/>
  <c r="C134" i="3"/>
  <c r="C135" i="3"/>
  <c r="C136" i="3"/>
  <c r="C137" i="3"/>
  <c r="C138" i="3"/>
  <c r="C139" i="3"/>
  <c r="C140" i="3"/>
  <c r="E140" i="3" s="1"/>
  <c r="C141" i="3"/>
  <c r="C142" i="3"/>
  <c r="C143" i="3"/>
  <c r="C144" i="3"/>
  <c r="C145" i="3"/>
  <c r="C146" i="3"/>
  <c r="C147" i="3"/>
  <c r="C148" i="3"/>
  <c r="E148" i="3" s="1"/>
  <c r="C149" i="3"/>
  <c r="C150" i="3"/>
  <c r="C151" i="3"/>
  <c r="C152" i="3"/>
  <c r="C153" i="3"/>
  <c r="C154" i="3"/>
  <c r="C155" i="3"/>
  <c r="C156" i="3"/>
  <c r="E156" i="3" s="1"/>
  <c r="C157" i="3"/>
  <c r="C158" i="3"/>
  <c r="C159" i="3"/>
  <c r="C160" i="3"/>
  <c r="C161" i="3"/>
  <c r="C162" i="3"/>
  <c r="C163" i="3"/>
  <c r="C164" i="3"/>
  <c r="E164" i="3" s="1"/>
  <c r="C165" i="3"/>
  <c r="C166" i="3"/>
  <c r="C167" i="3"/>
  <c r="C168" i="3"/>
  <c r="C169" i="3"/>
  <c r="C170" i="3"/>
  <c r="C171" i="3"/>
  <c r="C172" i="3"/>
  <c r="E172" i="3" s="1"/>
  <c r="C173" i="3"/>
  <c r="C174" i="3"/>
  <c r="C175" i="3"/>
  <c r="C176" i="3"/>
  <c r="C177" i="3"/>
  <c r="C178" i="3"/>
  <c r="C179" i="3"/>
  <c r="C180" i="3"/>
  <c r="E180" i="3" s="1"/>
  <c r="C181" i="3"/>
  <c r="C182" i="3"/>
  <c r="C183" i="3"/>
  <c r="C184" i="3"/>
  <c r="C185" i="3"/>
  <c r="C186" i="3"/>
  <c r="C187" i="3"/>
  <c r="C188" i="3"/>
  <c r="E188" i="3" s="1"/>
  <c r="C189" i="3"/>
  <c r="C190" i="3"/>
  <c r="C191" i="3"/>
  <c r="C192" i="3"/>
  <c r="C193" i="3"/>
  <c r="C194" i="3"/>
  <c r="C195" i="3"/>
  <c r="C196" i="3"/>
  <c r="E196" i="3" s="1"/>
  <c r="C197" i="3"/>
  <c r="C198" i="3"/>
  <c r="C199" i="3"/>
  <c r="C200" i="3"/>
  <c r="C201" i="3"/>
  <c r="C202" i="3"/>
  <c r="C203" i="3"/>
  <c r="C204" i="3"/>
  <c r="E204" i="3" s="1"/>
  <c r="C205" i="3"/>
  <c r="C206" i="3"/>
  <c r="C207" i="3"/>
  <c r="C208" i="3"/>
  <c r="C209" i="3"/>
  <c r="C210" i="3"/>
  <c r="C211" i="3"/>
  <c r="C212" i="3"/>
  <c r="E212" i="3" s="1"/>
  <c r="C213" i="3"/>
  <c r="C214" i="3"/>
  <c r="C215" i="3"/>
  <c r="C216" i="3"/>
  <c r="C217" i="3"/>
  <c r="C218" i="3"/>
  <c r="C219" i="3"/>
  <c r="C220" i="3"/>
  <c r="E220" i="3" s="1"/>
  <c r="C221" i="3"/>
  <c r="C222" i="3"/>
  <c r="C223" i="3"/>
  <c r="C224" i="3"/>
  <c r="C225" i="3"/>
  <c r="C226" i="3"/>
  <c r="C227" i="3"/>
  <c r="C228" i="3"/>
  <c r="E228" i="3" s="1"/>
  <c r="C229" i="3"/>
  <c r="C230" i="3"/>
  <c r="C231" i="3"/>
  <c r="C232" i="3"/>
  <c r="C233" i="3"/>
  <c r="C234" i="3"/>
  <c r="C235" i="3"/>
  <c r="C236" i="3"/>
  <c r="E236" i="3" s="1"/>
  <c r="C237" i="3"/>
  <c r="C238" i="3"/>
  <c r="C239" i="3"/>
  <c r="C240" i="3"/>
  <c r="C241" i="3"/>
  <c r="C242" i="3"/>
  <c r="C243" i="3"/>
  <c r="C244" i="3"/>
  <c r="E244" i="3" s="1"/>
  <c r="C245" i="3"/>
  <c r="C246" i="3"/>
  <c r="C247" i="3"/>
  <c r="C248" i="3"/>
  <c r="C249" i="3"/>
  <c r="C250" i="3"/>
  <c r="C251" i="3"/>
  <c r="C252" i="3"/>
  <c r="E252" i="3" s="1"/>
  <c r="C253" i="3"/>
  <c r="C254" i="3"/>
  <c r="C255" i="3"/>
  <c r="C256" i="3"/>
  <c r="C257" i="3"/>
  <c r="C258" i="3"/>
  <c r="C259" i="3"/>
  <c r="C260" i="3"/>
  <c r="E260" i="3" s="1"/>
  <c r="C261" i="3"/>
  <c r="C262" i="3"/>
  <c r="C263" i="3"/>
  <c r="C264" i="3"/>
  <c r="C265" i="3"/>
  <c r="C266" i="3"/>
  <c r="C267" i="3"/>
  <c r="C268" i="3"/>
  <c r="E268" i="3" s="1"/>
  <c r="C269" i="3"/>
  <c r="E269" i="3" s="1"/>
  <c r="C270" i="3"/>
  <c r="C271" i="3"/>
  <c r="C272" i="3"/>
  <c r="C273" i="3"/>
  <c r="C274" i="3"/>
  <c r="C275" i="3"/>
  <c r="C276" i="3"/>
  <c r="E276" i="3" s="1"/>
  <c r="C277" i="3"/>
  <c r="E277" i="3" s="1"/>
  <c r="C278" i="3"/>
  <c r="C279" i="3"/>
  <c r="C280" i="3"/>
  <c r="C281" i="3"/>
  <c r="C282" i="3"/>
  <c r="C283" i="3"/>
  <c r="C284" i="3"/>
  <c r="E284" i="3" s="1"/>
  <c r="C285" i="3"/>
  <c r="E285" i="3" s="1"/>
  <c r="C286" i="3"/>
  <c r="C287" i="3"/>
  <c r="C288" i="3"/>
  <c r="C289" i="3"/>
  <c r="C290" i="3"/>
  <c r="C291" i="3"/>
  <c r="C292" i="3"/>
  <c r="E292" i="3" s="1"/>
  <c r="C293" i="3"/>
  <c r="E293" i="3" s="1"/>
  <c r="C294" i="3"/>
  <c r="C295" i="3"/>
  <c r="C296" i="3"/>
  <c r="C297" i="3"/>
  <c r="C298" i="3"/>
  <c r="C299" i="3"/>
  <c r="C300" i="3"/>
  <c r="E300" i="3" s="1"/>
  <c r="C301" i="3"/>
  <c r="E301" i="3" s="1"/>
  <c r="C302" i="3"/>
  <c r="C303" i="3"/>
  <c r="C304" i="3"/>
  <c r="C305" i="3"/>
  <c r="C306" i="3"/>
  <c r="C307" i="3"/>
  <c r="C308" i="3"/>
  <c r="E308" i="3" s="1"/>
  <c r="C309" i="3"/>
  <c r="E309" i="3" s="1"/>
  <c r="C310" i="3"/>
  <c r="C311" i="3"/>
  <c r="C312" i="3"/>
  <c r="C313" i="3"/>
  <c r="C314" i="3"/>
  <c r="C315" i="3"/>
  <c r="C316" i="3"/>
  <c r="E316" i="3" s="1"/>
  <c r="C317" i="3"/>
  <c r="E317" i="3" s="1"/>
  <c r="C318" i="3"/>
  <c r="C319" i="3"/>
  <c r="C320" i="3"/>
  <c r="C321" i="3"/>
  <c r="C322" i="3"/>
  <c r="C323" i="3"/>
  <c r="C324" i="3"/>
  <c r="E324" i="3" s="1"/>
  <c r="C325" i="3"/>
  <c r="E325" i="3" s="1"/>
  <c r="C326" i="3"/>
  <c r="C327" i="3"/>
  <c r="C328" i="3"/>
  <c r="C329" i="3"/>
  <c r="C330" i="3"/>
  <c r="C331" i="3"/>
  <c r="C332" i="3"/>
  <c r="E332" i="3" s="1"/>
  <c r="C333" i="3"/>
  <c r="E333" i="3" s="1"/>
  <c r="C334" i="3"/>
  <c r="C335" i="3"/>
  <c r="C336" i="3"/>
  <c r="C337" i="3"/>
  <c r="C338" i="3"/>
  <c r="C339" i="3"/>
  <c r="C340" i="3"/>
  <c r="E340" i="3" s="1"/>
  <c r="C341" i="3"/>
  <c r="E341" i="3" s="1"/>
  <c r="C342" i="3"/>
  <c r="C343" i="3"/>
  <c r="C344" i="3"/>
  <c r="C345" i="3"/>
  <c r="C346" i="3"/>
  <c r="C347" i="3"/>
  <c r="C348" i="3"/>
  <c r="E348" i="3" s="1"/>
  <c r="C349" i="3"/>
  <c r="E349" i="3" s="1"/>
  <c r="C350" i="3"/>
  <c r="C351" i="3"/>
  <c r="C352" i="3"/>
  <c r="C353" i="3"/>
  <c r="C354" i="3"/>
  <c r="C355" i="3"/>
  <c r="C356" i="3"/>
  <c r="E356" i="3" s="1"/>
  <c r="C357" i="3"/>
  <c r="E357" i="3" s="1"/>
  <c r="C358" i="3"/>
  <c r="C359" i="3"/>
  <c r="C360" i="3"/>
  <c r="C361" i="3"/>
  <c r="C362" i="3"/>
  <c r="C363" i="3"/>
  <c r="C364" i="3"/>
  <c r="E364" i="3" s="1"/>
  <c r="C365" i="3"/>
  <c r="E365" i="3" s="1"/>
  <c r="C366" i="3"/>
  <c r="C367" i="3"/>
  <c r="C368" i="3"/>
  <c r="C369" i="3"/>
  <c r="C370" i="3"/>
  <c r="C371" i="3"/>
  <c r="C372" i="3"/>
  <c r="E372" i="3" s="1"/>
  <c r="C373" i="3"/>
  <c r="E373" i="3" s="1"/>
  <c r="C374" i="3"/>
  <c r="C375" i="3"/>
  <c r="C376" i="3"/>
  <c r="C377" i="3"/>
  <c r="C378" i="3"/>
  <c r="C379" i="3"/>
  <c r="C380" i="3"/>
  <c r="E380" i="3" s="1"/>
  <c r="C381" i="3"/>
  <c r="E381" i="3" s="1"/>
  <c r="C382" i="3"/>
  <c r="C383" i="3"/>
  <c r="C384" i="3"/>
  <c r="C385" i="3"/>
  <c r="C386" i="3"/>
  <c r="C387" i="3"/>
  <c r="C388" i="3"/>
  <c r="E388" i="3" s="1"/>
  <c r="C389" i="3"/>
  <c r="E389" i="3" s="1"/>
  <c r="C390" i="3"/>
  <c r="C391" i="3"/>
  <c r="C392" i="3"/>
  <c r="C393" i="3"/>
  <c r="C394" i="3"/>
  <c r="C395" i="3"/>
  <c r="C396" i="3"/>
  <c r="E396" i="3" s="1"/>
  <c r="C397" i="3"/>
  <c r="E397" i="3" s="1"/>
  <c r="C398" i="3"/>
  <c r="C399" i="3"/>
  <c r="C400" i="3"/>
  <c r="C401" i="3"/>
  <c r="C402" i="3"/>
  <c r="C403" i="3"/>
  <c r="C404" i="3"/>
  <c r="E404" i="3" s="1"/>
  <c r="C405" i="3"/>
  <c r="E405" i="3" s="1"/>
  <c r="C406" i="3"/>
  <c r="C407" i="3"/>
  <c r="C408" i="3"/>
  <c r="C409" i="3"/>
  <c r="C410" i="3"/>
  <c r="C411" i="3"/>
  <c r="C412" i="3"/>
  <c r="E412" i="3" s="1"/>
  <c r="C413" i="3"/>
  <c r="E413" i="3" s="1"/>
  <c r="C414" i="3"/>
  <c r="C415" i="3"/>
  <c r="C416" i="3"/>
  <c r="C417" i="3"/>
  <c r="C418" i="3"/>
  <c r="C419" i="3"/>
  <c r="C420" i="3"/>
  <c r="E420" i="3" s="1"/>
  <c r="C421" i="3"/>
  <c r="E421" i="3" s="1"/>
  <c r="C422" i="3"/>
  <c r="C423" i="3"/>
  <c r="C424" i="3"/>
  <c r="C425" i="3"/>
  <c r="C426" i="3"/>
  <c r="C427" i="3"/>
  <c r="C428" i="3"/>
  <c r="E428" i="3" s="1"/>
  <c r="C429" i="3"/>
  <c r="E429" i="3" s="1"/>
  <c r="C430" i="3"/>
  <c r="C431" i="3"/>
  <c r="C432" i="3"/>
  <c r="C433" i="3"/>
  <c r="C434" i="3"/>
  <c r="C435" i="3"/>
  <c r="C436" i="3"/>
  <c r="E436" i="3" s="1"/>
  <c r="C437" i="3"/>
  <c r="E437" i="3" s="1"/>
  <c r="C438" i="3"/>
  <c r="C439" i="3"/>
  <c r="C440" i="3"/>
  <c r="C441" i="3"/>
  <c r="C442" i="3"/>
  <c r="C443" i="3"/>
  <c r="C444" i="3"/>
  <c r="E444" i="3" s="1"/>
  <c r="C445" i="3"/>
  <c r="E445" i="3" s="1"/>
  <c r="C446" i="3"/>
  <c r="C447" i="3"/>
  <c r="C448" i="3"/>
  <c r="C449" i="3"/>
  <c r="C450" i="3"/>
  <c r="C451" i="3"/>
  <c r="C452" i="3"/>
  <c r="E452" i="3" s="1"/>
  <c r="C453" i="3"/>
  <c r="E453" i="3" s="1"/>
  <c r="C454" i="3"/>
  <c r="C455" i="3"/>
  <c r="C456" i="3"/>
  <c r="C457" i="3"/>
  <c r="C458" i="3"/>
  <c r="C459" i="3"/>
  <c r="C460" i="3"/>
  <c r="E460" i="3" s="1"/>
  <c r="C461" i="3"/>
  <c r="E461" i="3" s="1"/>
  <c r="C462" i="3"/>
  <c r="C463" i="3"/>
  <c r="C464" i="3"/>
  <c r="C465" i="3"/>
  <c r="C466" i="3"/>
  <c r="C467" i="3"/>
  <c r="C468" i="3"/>
  <c r="E468" i="3" s="1"/>
  <c r="C469" i="3"/>
  <c r="E469" i="3" s="1"/>
  <c r="C470" i="3"/>
  <c r="C471" i="3"/>
  <c r="C472" i="3"/>
  <c r="C473" i="3"/>
  <c r="C474" i="3"/>
  <c r="C475" i="3"/>
  <c r="C476" i="3"/>
  <c r="E476" i="3" s="1"/>
  <c r="C477" i="3"/>
  <c r="E477" i="3" s="1"/>
  <c r="C478" i="3"/>
  <c r="C479" i="3"/>
  <c r="C480" i="3"/>
  <c r="C481" i="3"/>
  <c r="C482" i="3"/>
  <c r="C483" i="3"/>
  <c r="C484" i="3"/>
  <c r="E484" i="3" s="1"/>
  <c r="C485" i="3"/>
  <c r="E485" i="3" s="1"/>
  <c r="C486" i="3"/>
  <c r="C487" i="3"/>
  <c r="C488" i="3"/>
  <c r="C489" i="3"/>
  <c r="C490" i="3"/>
  <c r="C491" i="3"/>
  <c r="C492" i="3"/>
  <c r="E492" i="3" s="1"/>
  <c r="C493" i="3"/>
  <c r="E493" i="3" s="1"/>
  <c r="C494" i="3"/>
  <c r="C495" i="3"/>
  <c r="C496" i="3"/>
  <c r="C497" i="3"/>
  <c r="C498" i="3"/>
  <c r="C499" i="3"/>
  <c r="C500" i="3"/>
  <c r="E500" i="3" s="1"/>
  <c r="C501" i="3"/>
  <c r="E501" i="3" s="1"/>
  <c r="C502" i="3"/>
  <c r="C503" i="3"/>
  <c r="C504" i="3"/>
  <c r="C505" i="3"/>
  <c r="C506" i="3"/>
  <c r="C507" i="3"/>
  <c r="C508" i="3"/>
  <c r="E508" i="3" s="1"/>
  <c r="C509" i="3"/>
  <c r="E509" i="3" s="1"/>
  <c r="C510" i="3"/>
  <c r="C511" i="3"/>
  <c r="C512" i="3"/>
  <c r="C513" i="3"/>
  <c r="C514" i="3"/>
  <c r="C515" i="3"/>
  <c r="C516" i="3"/>
  <c r="E516" i="3" s="1"/>
  <c r="C517" i="3"/>
  <c r="E517" i="3" s="1"/>
  <c r="C518" i="3"/>
  <c r="C519" i="3"/>
  <c r="C520" i="3"/>
  <c r="C521" i="3"/>
  <c r="C52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2" i="2"/>
  <c r="D3" i="2"/>
  <c r="F3" i="2" s="1"/>
  <c r="D4" i="2"/>
  <c r="F4" i="2" s="1"/>
  <c r="D5" i="2"/>
  <c r="F5" i="2" s="1"/>
  <c r="D6" i="2"/>
  <c r="F6" i="2" s="1"/>
  <c r="D7" i="2"/>
  <c r="F7" i="2" s="1"/>
  <c r="D8" i="2"/>
  <c r="F8" i="2" s="1"/>
  <c r="D9" i="2"/>
  <c r="F9" i="2" s="1"/>
  <c r="D10" i="2"/>
  <c r="F10" i="2" s="1"/>
  <c r="D11" i="2"/>
  <c r="F11" i="2" s="1"/>
  <c r="D12" i="2"/>
  <c r="F12" i="2" s="1"/>
  <c r="D13" i="2"/>
  <c r="F13" i="2" s="1"/>
  <c r="D14" i="2"/>
  <c r="F14" i="2" s="1"/>
  <c r="D15" i="2"/>
  <c r="F15" i="2" s="1"/>
  <c r="D16" i="2"/>
  <c r="F16" i="2" s="1"/>
  <c r="D17" i="2"/>
  <c r="F17" i="2" s="1"/>
  <c r="D18" i="2"/>
  <c r="F18" i="2" s="1"/>
  <c r="D19" i="2"/>
  <c r="F19" i="2" s="1"/>
  <c r="D20" i="2"/>
  <c r="F20" i="2" s="1"/>
  <c r="D21" i="2"/>
  <c r="F21" i="2" s="1"/>
  <c r="D22" i="2"/>
  <c r="F22" i="2" s="1"/>
  <c r="D23" i="2"/>
  <c r="F23" i="2" s="1"/>
  <c r="D24" i="2"/>
  <c r="F24" i="2" s="1"/>
  <c r="D25" i="2"/>
  <c r="D26" i="2"/>
  <c r="F26" i="2" s="1"/>
  <c r="D27" i="2"/>
  <c r="F27" i="2" s="1"/>
  <c r="D28" i="2"/>
  <c r="F28" i="2" s="1"/>
  <c r="D29" i="2"/>
  <c r="F29" i="2" s="1"/>
  <c r="D30" i="2"/>
  <c r="F30" i="2" s="1"/>
  <c r="D31" i="2"/>
  <c r="F31" i="2" s="1"/>
  <c r="D32" i="2"/>
  <c r="F32" i="2" s="1"/>
  <c r="D33" i="2"/>
  <c r="D34" i="2"/>
  <c r="F34" i="2" s="1"/>
  <c r="D35" i="2"/>
  <c r="F35" i="2" s="1"/>
  <c r="D36" i="2"/>
  <c r="F36" i="2" s="1"/>
  <c r="D37" i="2"/>
  <c r="F37" i="2" s="1"/>
  <c r="D38" i="2"/>
  <c r="F38" i="2" s="1"/>
  <c r="D39" i="2"/>
  <c r="F39" i="2" s="1"/>
  <c r="D40" i="2"/>
  <c r="D41" i="2"/>
  <c r="F41" i="2" s="1"/>
  <c r="D42" i="2"/>
  <c r="F42" i="2" s="1"/>
  <c r="D43" i="2"/>
  <c r="F43" i="2" s="1"/>
  <c r="D44" i="2"/>
  <c r="F44" i="2" s="1"/>
  <c r="D45" i="2"/>
  <c r="F45" i="2" s="1"/>
  <c r="D46" i="2"/>
  <c r="D47" i="2"/>
  <c r="F47" i="2" s="1"/>
  <c r="D48" i="2"/>
  <c r="F48" i="2" s="1"/>
  <c r="D49" i="2"/>
  <c r="D50" i="2"/>
  <c r="F50" i="2" s="1"/>
  <c r="D51" i="2"/>
  <c r="F51" i="2" s="1"/>
  <c r="D52" i="2"/>
  <c r="F52" i="2" s="1"/>
  <c r="D53" i="2"/>
  <c r="F53" i="2" s="1"/>
  <c r="D54" i="2"/>
  <c r="D55" i="2"/>
  <c r="F55" i="2" s="1"/>
  <c r="D56" i="2"/>
  <c r="F56" i="2" s="1"/>
  <c r="D57" i="2"/>
  <c r="F57" i="2" s="1"/>
  <c r="D58" i="2"/>
  <c r="F58" i="2" s="1"/>
  <c r="D59" i="2"/>
  <c r="F59" i="2" s="1"/>
  <c r="D60" i="2"/>
  <c r="F60" i="2" s="1"/>
  <c r="D61" i="2"/>
  <c r="F61" i="2" s="1"/>
  <c r="D62" i="2"/>
  <c r="D63" i="2"/>
  <c r="F63" i="2" s="1"/>
  <c r="D64" i="2"/>
  <c r="D65" i="2"/>
  <c r="D66" i="2"/>
  <c r="F66" i="2" s="1"/>
  <c r="D67" i="2"/>
  <c r="F67" i="2" s="1"/>
  <c r="D68" i="2"/>
  <c r="F68" i="2" s="1"/>
  <c r="D69" i="2"/>
  <c r="F69" i="2" s="1"/>
  <c r="D70" i="2"/>
  <c r="F70" i="2" s="1"/>
  <c r="D71" i="2"/>
  <c r="F71" i="2" s="1"/>
  <c r="D72" i="2"/>
  <c r="F72" i="2" s="1"/>
  <c r="D73" i="2"/>
  <c r="F73" i="2" s="1"/>
  <c r="D74" i="2"/>
  <c r="D75" i="2"/>
  <c r="F75" i="2" s="1"/>
  <c r="D76" i="2"/>
  <c r="F76" i="2" s="1"/>
  <c r="D77" i="2"/>
  <c r="F77" i="2" s="1"/>
  <c r="D78" i="2"/>
  <c r="F78" i="2" s="1"/>
  <c r="D79" i="2"/>
  <c r="F79" i="2" s="1"/>
  <c r="D80" i="2"/>
  <c r="F80" i="2" s="1"/>
  <c r="D81" i="2"/>
  <c r="D82" i="2"/>
  <c r="F82" i="2" s="1"/>
  <c r="D83" i="2"/>
  <c r="F83" i="2" s="1"/>
  <c r="D84" i="2"/>
  <c r="F84" i="2" s="1"/>
  <c r="D85" i="2"/>
  <c r="F85" i="2" s="1"/>
  <c r="D86" i="2"/>
  <c r="F86" i="2" s="1"/>
  <c r="D87" i="2"/>
  <c r="F87" i="2" s="1"/>
  <c r="D88" i="2"/>
  <c r="F88" i="2" s="1"/>
  <c r="D89" i="2"/>
  <c r="D90" i="2"/>
  <c r="F90" i="2" s="1"/>
  <c r="D91" i="2"/>
  <c r="F91" i="2" s="1"/>
  <c r="D92" i="2"/>
  <c r="F92" i="2" s="1"/>
  <c r="D93" i="2"/>
  <c r="F93" i="2" s="1"/>
  <c r="D94" i="2"/>
  <c r="F94" i="2" s="1"/>
  <c r="D95" i="2"/>
  <c r="F95" i="2" s="1"/>
  <c r="D96" i="2"/>
  <c r="F96" i="2" s="1"/>
  <c r="D97" i="2"/>
  <c r="F97" i="2" s="1"/>
  <c r="D98" i="2"/>
  <c r="F98" i="2" s="1"/>
  <c r="D99" i="2"/>
  <c r="F99" i="2" s="1"/>
  <c r="D100" i="2"/>
  <c r="F100" i="2" s="1"/>
  <c r="D101" i="2"/>
  <c r="F101" i="2" s="1"/>
  <c r="D102" i="2"/>
  <c r="F102" i="2" s="1"/>
  <c r="D103" i="2"/>
  <c r="F103" i="2" s="1"/>
  <c r="D104" i="2"/>
  <c r="F104" i="2" s="1"/>
  <c r="D105" i="2"/>
  <c r="D106" i="2"/>
  <c r="F106" i="2" s="1"/>
  <c r="D107" i="2"/>
  <c r="F107" i="2" s="1"/>
  <c r="D108" i="2"/>
  <c r="F108" i="2" s="1"/>
  <c r="D109" i="2"/>
  <c r="F109" i="2" s="1"/>
  <c r="D110" i="2"/>
  <c r="F110" i="2" s="1"/>
  <c r="D111" i="2"/>
  <c r="F111" i="2" s="1"/>
  <c r="D112" i="2"/>
  <c r="F112" i="2" s="1"/>
  <c r="D113" i="2"/>
  <c r="D114" i="2"/>
  <c r="F114" i="2" s="1"/>
  <c r="D115" i="2"/>
  <c r="F115" i="2" s="1"/>
  <c r="D116" i="2"/>
  <c r="F116" i="2" s="1"/>
  <c r="D117" i="2"/>
  <c r="F117" i="2" s="1"/>
  <c r="D118" i="2"/>
  <c r="F118" i="2" s="1"/>
  <c r="D119" i="2"/>
  <c r="F119" i="2" s="1"/>
  <c r="D120" i="2"/>
  <c r="F120" i="2" s="1"/>
  <c r="D121" i="2"/>
  <c r="F121" i="2" s="1"/>
  <c r="D122" i="2"/>
  <c r="F122" i="2" s="1"/>
  <c r="D123" i="2"/>
  <c r="F123" i="2" s="1"/>
  <c r="D124" i="2"/>
  <c r="F124" i="2" s="1"/>
  <c r="D125" i="2"/>
  <c r="F125" i="2" s="1"/>
  <c r="D126" i="2"/>
  <c r="F126" i="2" s="1"/>
  <c r="D127" i="2"/>
  <c r="F127" i="2" s="1"/>
  <c r="D128" i="2"/>
  <c r="F128" i="2" s="1"/>
  <c r="D129" i="2"/>
  <c r="F129" i="2" s="1"/>
  <c r="D130" i="2"/>
  <c r="F130" i="2" s="1"/>
  <c r="D131" i="2"/>
  <c r="F131" i="2" s="1"/>
  <c r="D132" i="2"/>
  <c r="F132" i="2" s="1"/>
  <c r="D133" i="2"/>
  <c r="F133" i="2" s="1"/>
  <c r="D134" i="2"/>
  <c r="F134" i="2" s="1"/>
  <c r="D135" i="2"/>
  <c r="F135" i="2" s="1"/>
  <c r="D136" i="2"/>
  <c r="F136" i="2" s="1"/>
  <c r="D137" i="2"/>
  <c r="D138" i="2"/>
  <c r="F138" i="2" s="1"/>
  <c r="D139" i="2"/>
  <c r="F139" i="2" s="1"/>
  <c r="D140" i="2"/>
  <c r="F140" i="2" s="1"/>
  <c r="D141" i="2"/>
  <c r="F141" i="2" s="1"/>
  <c r="D142" i="2"/>
  <c r="F142" i="2" s="1"/>
  <c r="D143" i="2"/>
  <c r="F143" i="2" s="1"/>
  <c r="D144" i="2"/>
  <c r="F144" i="2" s="1"/>
  <c r="D145" i="2"/>
  <c r="D146" i="2"/>
  <c r="F146" i="2" s="1"/>
  <c r="D147" i="2"/>
  <c r="F147" i="2" s="1"/>
  <c r="D148" i="2"/>
  <c r="F148" i="2" s="1"/>
  <c r="D149" i="2"/>
  <c r="F149" i="2" s="1"/>
  <c r="D150" i="2"/>
  <c r="F150" i="2" s="1"/>
  <c r="D151" i="2"/>
  <c r="F151" i="2" s="1"/>
  <c r="D152" i="2"/>
  <c r="F152" i="2" s="1"/>
  <c r="D153" i="2"/>
  <c r="D154" i="2"/>
  <c r="F154" i="2" s="1"/>
  <c r="D155" i="2"/>
  <c r="F155" i="2" s="1"/>
  <c r="D156" i="2"/>
  <c r="F156" i="2" s="1"/>
  <c r="D157" i="2"/>
  <c r="F157" i="2" s="1"/>
  <c r="D158" i="2"/>
  <c r="D159" i="2"/>
  <c r="F159" i="2" s="1"/>
  <c r="D160" i="2"/>
  <c r="F160" i="2" s="1"/>
  <c r="D161" i="2"/>
  <c r="F161" i="2" s="1"/>
  <c r="D162" i="2"/>
  <c r="F162" i="2" s="1"/>
  <c r="D163" i="2"/>
  <c r="F163" i="2" s="1"/>
  <c r="D164" i="2"/>
  <c r="F164" i="2" s="1"/>
  <c r="D165" i="2"/>
  <c r="F165" i="2" s="1"/>
  <c r="D166" i="2"/>
  <c r="F166" i="2" s="1"/>
  <c r="D167" i="2"/>
  <c r="F167" i="2" s="1"/>
  <c r="D168" i="2"/>
  <c r="F168" i="2" s="1"/>
  <c r="D169" i="2"/>
  <c r="D170" i="2"/>
  <c r="F170" i="2" s="1"/>
  <c r="D171" i="2"/>
  <c r="F171" i="2" s="1"/>
  <c r="D172" i="2"/>
  <c r="F172" i="2" s="1"/>
  <c r="D173" i="2"/>
  <c r="F173" i="2" s="1"/>
  <c r="D174" i="2"/>
  <c r="F174" i="2" s="1"/>
  <c r="D175" i="2"/>
  <c r="F175" i="2" s="1"/>
  <c r="D176" i="2"/>
  <c r="F176" i="2" s="1"/>
  <c r="D177" i="2"/>
  <c r="D178" i="2"/>
  <c r="F178" i="2" s="1"/>
  <c r="D179" i="2"/>
  <c r="F179" i="2" s="1"/>
  <c r="D180" i="2"/>
  <c r="D181" i="2"/>
  <c r="F181" i="2" s="1"/>
  <c r="D182" i="2"/>
  <c r="F182" i="2" s="1"/>
  <c r="D183" i="2"/>
  <c r="F183" i="2" s="1"/>
  <c r="D184" i="2"/>
  <c r="F184" i="2" s="1"/>
  <c r="D185" i="2"/>
  <c r="F185" i="2" s="1"/>
  <c r="D186" i="2"/>
  <c r="F186" i="2" s="1"/>
  <c r="D187" i="2"/>
  <c r="F187" i="2" s="1"/>
  <c r="D188" i="2"/>
  <c r="F188" i="2" s="1"/>
  <c r="D189" i="2"/>
  <c r="F189" i="2" s="1"/>
  <c r="D190" i="2"/>
  <c r="F190" i="2" s="1"/>
  <c r="D191" i="2"/>
  <c r="F191" i="2" s="1"/>
  <c r="D192" i="2"/>
  <c r="F192" i="2" s="1"/>
  <c r="D193" i="2"/>
  <c r="F193" i="2" s="1"/>
  <c r="D194" i="2"/>
  <c r="F194" i="2" s="1"/>
  <c r="D195" i="2"/>
  <c r="F195" i="2" s="1"/>
  <c r="D196" i="2"/>
  <c r="F196" i="2" s="1"/>
  <c r="D197" i="2"/>
  <c r="F197" i="2" s="1"/>
  <c r="D198" i="2"/>
  <c r="F198" i="2" s="1"/>
  <c r="D199" i="2"/>
  <c r="F199" i="2" s="1"/>
  <c r="D200" i="2"/>
  <c r="F200" i="2" s="1"/>
  <c r="D201" i="2"/>
  <c r="D202" i="2"/>
  <c r="F202" i="2" s="1"/>
  <c r="D203" i="2"/>
  <c r="F203" i="2" s="1"/>
  <c r="D204" i="2"/>
  <c r="F204" i="2" s="1"/>
  <c r="D205" i="2"/>
  <c r="F205" i="2" s="1"/>
  <c r="D206" i="2"/>
  <c r="F206" i="2" s="1"/>
  <c r="D207" i="2"/>
  <c r="F207" i="2" s="1"/>
  <c r="D208" i="2"/>
  <c r="F208" i="2" s="1"/>
  <c r="D209" i="2"/>
  <c r="F209" i="2" s="1"/>
  <c r="D210" i="2"/>
  <c r="F210" i="2" s="1"/>
  <c r="D211" i="2"/>
  <c r="F211" i="2" s="1"/>
  <c r="D212" i="2"/>
  <c r="F212" i="2" s="1"/>
  <c r="D213" i="2"/>
  <c r="F213" i="2" s="1"/>
  <c r="D214" i="2"/>
  <c r="F214" i="2" s="1"/>
  <c r="D215" i="2"/>
  <c r="F215" i="2" s="1"/>
  <c r="D216" i="2"/>
  <c r="F216" i="2" s="1"/>
  <c r="D217" i="2"/>
  <c r="D218" i="2"/>
  <c r="F218" i="2" s="1"/>
  <c r="D219" i="2"/>
  <c r="F219" i="2" s="1"/>
  <c r="D220" i="2"/>
  <c r="F220" i="2" s="1"/>
  <c r="D221" i="2"/>
  <c r="F221" i="2" s="1"/>
  <c r="D222" i="2"/>
  <c r="F222" i="2" s="1"/>
  <c r="D223" i="2"/>
  <c r="F223" i="2" s="1"/>
  <c r="D224" i="2"/>
  <c r="F224" i="2" s="1"/>
  <c r="D225" i="2"/>
  <c r="F225" i="2" s="1"/>
  <c r="D226" i="2"/>
  <c r="F226" i="2" s="1"/>
  <c r="D227" i="2"/>
  <c r="F227" i="2" s="1"/>
  <c r="D228" i="2"/>
  <c r="D229" i="2"/>
  <c r="F229" i="2" s="1"/>
  <c r="D230" i="2"/>
  <c r="F230" i="2" s="1"/>
  <c r="D231" i="2"/>
  <c r="F231" i="2" s="1"/>
  <c r="D232" i="2"/>
  <c r="F232" i="2" s="1"/>
  <c r="D233" i="2"/>
  <c r="D234" i="2"/>
  <c r="F234" i="2" s="1"/>
  <c r="D235" i="2"/>
  <c r="F235" i="2" s="1"/>
  <c r="D236" i="2"/>
  <c r="D237" i="2"/>
  <c r="F237" i="2" s="1"/>
  <c r="D238" i="2"/>
  <c r="F238" i="2" s="1"/>
  <c r="D239" i="2"/>
  <c r="F239" i="2" s="1"/>
  <c r="D240" i="2"/>
  <c r="F240" i="2" s="1"/>
  <c r="D241" i="2"/>
  <c r="D242" i="2"/>
  <c r="F242" i="2" s="1"/>
  <c r="D243" i="2"/>
  <c r="F243" i="2" s="1"/>
  <c r="D244" i="2"/>
  <c r="F244" i="2" s="1"/>
  <c r="D245" i="2"/>
  <c r="F245" i="2" s="1"/>
  <c r="D246" i="2"/>
  <c r="F246" i="2" s="1"/>
  <c r="D247" i="2"/>
  <c r="F247" i="2" s="1"/>
  <c r="D248" i="2"/>
  <c r="F248" i="2" s="1"/>
  <c r="D249" i="2"/>
  <c r="F249" i="2" s="1"/>
  <c r="D250" i="2"/>
  <c r="F250" i="2" s="1"/>
  <c r="D251" i="2"/>
  <c r="F251" i="2" s="1"/>
  <c r="D252" i="2"/>
  <c r="F252" i="2" s="1"/>
  <c r="D253" i="2"/>
  <c r="F253" i="2" s="1"/>
  <c r="D254" i="2"/>
  <c r="F254" i="2" s="1"/>
  <c r="D255" i="2"/>
  <c r="F255" i="2" s="1"/>
  <c r="D256" i="2"/>
  <c r="F256" i="2" s="1"/>
  <c r="D257" i="2"/>
  <c r="F257" i="2" s="1"/>
  <c r="D258" i="2"/>
  <c r="F258" i="2" s="1"/>
  <c r="D259" i="2"/>
  <c r="F259" i="2" s="1"/>
  <c r="D260" i="2"/>
  <c r="F260" i="2" s="1"/>
  <c r="D261" i="2"/>
  <c r="F261" i="2" s="1"/>
  <c r="D262" i="2"/>
  <c r="F262" i="2" s="1"/>
  <c r="D263" i="2"/>
  <c r="F263" i="2" s="1"/>
  <c r="D264" i="2"/>
  <c r="F264" i="2" s="1"/>
  <c r="D265" i="2"/>
  <c r="D266" i="2"/>
  <c r="F266" i="2" s="1"/>
  <c r="D267" i="2"/>
  <c r="F267" i="2" s="1"/>
  <c r="D268" i="2"/>
  <c r="F268" i="2" s="1"/>
  <c r="D269" i="2"/>
  <c r="F269" i="2" s="1"/>
  <c r="D270" i="2"/>
  <c r="F270" i="2" s="1"/>
  <c r="D271" i="2"/>
  <c r="F271" i="2" s="1"/>
  <c r="D272" i="2"/>
  <c r="F272" i="2" s="1"/>
  <c r="D273" i="2"/>
  <c r="D274" i="2"/>
  <c r="F274" i="2" s="1"/>
  <c r="D275" i="2"/>
  <c r="F275" i="2" s="1"/>
  <c r="D276" i="2"/>
  <c r="F276" i="2" s="1"/>
  <c r="D277" i="2"/>
  <c r="F277" i="2" s="1"/>
  <c r="D278" i="2"/>
  <c r="F278" i="2" s="1"/>
  <c r="D279" i="2"/>
  <c r="F279" i="2" s="1"/>
  <c r="D280" i="2"/>
  <c r="F280" i="2" s="1"/>
  <c r="D281" i="2"/>
  <c r="D282" i="2"/>
  <c r="F282" i="2" s="1"/>
  <c r="D283" i="2"/>
  <c r="F283" i="2" s="1"/>
  <c r="D284" i="2"/>
  <c r="F284" i="2" s="1"/>
  <c r="D285" i="2"/>
  <c r="F285" i="2" s="1"/>
  <c r="D286" i="2"/>
  <c r="F286" i="2" s="1"/>
  <c r="D287" i="2"/>
  <c r="F287" i="2" s="1"/>
  <c r="D288" i="2"/>
  <c r="F288" i="2" s="1"/>
  <c r="D289" i="2"/>
  <c r="F289" i="2" s="1"/>
  <c r="D290" i="2"/>
  <c r="F290" i="2" s="1"/>
  <c r="D291" i="2"/>
  <c r="F291" i="2" s="1"/>
  <c r="D292" i="2"/>
  <c r="F292" i="2" s="1"/>
  <c r="D293" i="2"/>
  <c r="F293" i="2" s="1"/>
  <c r="D294" i="2"/>
  <c r="F294" i="2" s="1"/>
  <c r="D295" i="2"/>
  <c r="F295" i="2" s="1"/>
  <c r="D296" i="2"/>
  <c r="F296" i="2" s="1"/>
  <c r="D297" i="2"/>
  <c r="F297" i="2" s="1"/>
  <c r="D298" i="2"/>
  <c r="F298" i="2" s="1"/>
  <c r="D299" i="2"/>
  <c r="F299" i="2" s="1"/>
  <c r="D300" i="2"/>
  <c r="F300" i="2" s="1"/>
  <c r="D301" i="2"/>
  <c r="F301" i="2" s="1"/>
  <c r="D302" i="2"/>
  <c r="F302" i="2" s="1"/>
  <c r="D303" i="2"/>
  <c r="F303" i="2" s="1"/>
  <c r="D304" i="2"/>
  <c r="F304" i="2" s="1"/>
  <c r="D305" i="2"/>
  <c r="F305" i="2" s="1"/>
  <c r="D306" i="2"/>
  <c r="F306" i="2" s="1"/>
  <c r="D307" i="2"/>
  <c r="F307" i="2" s="1"/>
  <c r="D308" i="2"/>
  <c r="F308" i="2" s="1"/>
  <c r="D309" i="2"/>
  <c r="F309" i="2" s="1"/>
  <c r="D310" i="2"/>
  <c r="F310" i="2" s="1"/>
  <c r="D311" i="2"/>
  <c r="F311" i="2" s="1"/>
  <c r="D312" i="2"/>
  <c r="F312" i="2" s="1"/>
  <c r="D313" i="2"/>
  <c r="F313" i="2" s="1"/>
  <c r="D314" i="2"/>
  <c r="F314" i="2" s="1"/>
  <c r="D315" i="2"/>
  <c r="F315" i="2" s="1"/>
  <c r="D316" i="2"/>
  <c r="F316" i="2" s="1"/>
  <c r="D317" i="2"/>
  <c r="F317" i="2" s="1"/>
  <c r="D318" i="2"/>
  <c r="F318" i="2" s="1"/>
  <c r="D319" i="2"/>
  <c r="F319" i="2" s="1"/>
  <c r="D320" i="2"/>
  <c r="F320" i="2" s="1"/>
  <c r="D321" i="2"/>
  <c r="F321" i="2" s="1"/>
  <c r="D322" i="2"/>
  <c r="F322" i="2" s="1"/>
  <c r="D323" i="2"/>
  <c r="F323" i="2" s="1"/>
  <c r="D324" i="2"/>
  <c r="F324" i="2" s="1"/>
  <c r="D325" i="2"/>
  <c r="F325" i="2" s="1"/>
  <c r="D326" i="2"/>
  <c r="F326" i="2" s="1"/>
  <c r="D327" i="2"/>
  <c r="F327" i="2" s="1"/>
  <c r="D328" i="2"/>
  <c r="F328" i="2" s="1"/>
  <c r="D329" i="2"/>
  <c r="D330" i="2"/>
  <c r="F330" i="2" s="1"/>
  <c r="D331" i="2"/>
  <c r="F331" i="2" s="1"/>
  <c r="D332" i="2"/>
  <c r="F332" i="2" s="1"/>
  <c r="D333" i="2"/>
  <c r="F333" i="2" s="1"/>
  <c r="D334" i="2"/>
  <c r="F334" i="2" s="1"/>
  <c r="D335" i="2"/>
  <c r="F335" i="2" s="1"/>
  <c r="D336" i="2"/>
  <c r="F336" i="2" s="1"/>
  <c r="D337" i="2"/>
  <c r="D338" i="2"/>
  <c r="F338" i="2" s="1"/>
  <c r="D339" i="2"/>
  <c r="F339" i="2" s="1"/>
  <c r="D340" i="2"/>
  <c r="F340" i="2" s="1"/>
  <c r="D341" i="2"/>
  <c r="F341" i="2" s="1"/>
  <c r="D342" i="2"/>
  <c r="F342" i="2" s="1"/>
  <c r="D343" i="2"/>
  <c r="F343" i="2" s="1"/>
  <c r="D344" i="2"/>
  <c r="F344" i="2" s="1"/>
  <c r="D345" i="2"/>
  <c r="F345" i="2" s="1"/>
  <c r="D346" i="2"/>
  <c r="F346" i="2" s="1"/>
  <c r="D347" i="2"/>
  <c r="F347" i="2" s="1"/>
  <c r="D348" i="2"/>
  <c r="F348" i="2" s="1"/>
  <c r="D349" i="2"/>
  <c r="F349" i="2" s="1"/>
  <c r="D350" i="2"/>
  <c r="F350" i="2" s="1"/>
  <c r="D351" i="2"/>
  <c r="F351" i="2" s="1"/>
  <c r="D352" i="2"/>
  <c r="F352" i="2" s="1"/>
  <c r="D353" i="2"/>
  <c r="F353" i="2" s="1"/>
  <c r="D354" i="2"/>
  <c r="F354" i="2" s="1"/>
  <c r="D355" i="2"/>
  <c r="F355" i="2" s="1"/>
  <c r="D356" i="2"/>
  <c r="D357" i="2"/>
  <c r="F357" i="2" s="1"/>
  <c r="D358" i="2"/>
  <c r="F358" i="2" s="1"/>
  <c r="D359" i="2"/>
  <c r="F359" i="2" s="1"/>
  <c r="D360" i="2"/>
  <c r="F360" i="2" s="1"/>
  <c r="D361" i="2"/>
  <c r="F361" i="2" s="1"/>
  <c r="D362" i="2"/>
  <c r="F362" i="2" s="1"/>
  <c r="D363" i="2"/>
  <c r="F363" i="2" s="1"/>
  <c r="D364" i="2"/>
  <c r="F364" i="2" s="1"/>
  <c r="D365" i="2"/>
  <c r="F365" i="2" s="1"/>
  <c r="D366" i="2"/>
  <c r="F366" i="2" s="1"/>
  <c r="D367" i="2"/>
  <c r="F367" i="2" s="1"/>
  <c r="D368" i="2"/>
  <c r="F368" i="2" s="1"/>
  <c r="D369" i="2"/>
  <c r="F369" i="2" s="1"/>
  <c r="D370" i="2"/>
  <c r="F370" i="2" s="1"/>
  <c r="D371" i="2"/>
  <c r="F371" i="2" s="1"/>
  <c r="D372" i="2"/>
  <c r="D373" i="2"/>
  <c r="F373" i="2" s="1"/>
  <c r="D374" i="2"/>
  <c r="F374" i="2" s="1"/>
  <c r="D375" i="2"/>
  <c r="F375" i="2" s="1"/>
  <c r="D376" i="2"/>
  <c r="F376" i="2" s="1"/>
  <c r="D377" i="2"/>
  <c r="F377" i="2" s="1"/>
  <c r="D378" i="2"/>
  <c r="F378" i="2" s="1"/>
  <c r="D379" i="2"/>
  <c r="F379" i="2" s="1"/>
  <c r="D380" i="2"/>
  <c r="F380" i="2" s="1"/>
  <c r="D381" i="2"/>
  <c r="F381" i="2" s="1"/>
  <c r="D382" i="2"/>
  <c r="F382" i="2" s="1"/>
  <c r="D383" i="2"/>
  <c r="F383" i="2" s="1"/>
  <c r="D384" i="2"/>
  <c r="F384" i="2" s="1"/>
  <c r="D385" i="2"/>
  <c r="F385" i="2" s="1"/>
  <c r="D386" i="2"/>
  <c r="F386" i="2" s="1"/>
  <c r="D387" i="2"/>
  <c r="F387" i="2" s="1"/>
  <c r="D388" i="2"/>
  <c r="F388" i="2" s="1"/>
  <c r="D389" i="2"/>
  <c r="F389" i="2" s="1"/>
  <c r="D390" i="2"/>
  <c r="F390" i="2" s="1"/>
  <c r="D391" i="2"/>
  <c r="F391" i="2" s="1"/>
  <c r="D392" i="2"/>
  <c r="F392" i="2" s="1"/>
  <c r="D393" i="2"/>
  <c r="F393" i="2" s="1"/>
  <c r="D394" i="2"/>
  <c r="F394" i="2" s="1"/>
  <c r="D395" i="2"/>
  <c r="F395" i="2" s="1"/>
  <c r="D396" i="2"/>
  <c r="F396" i="2" s="1"/>
  <c r="D397" i="2"/>
  <c r="F397" i="2" s="1"/>
  <c r="D398" i="2"/>
  <c r="F398" i="2" s="1"/>
  <c r="D399" i="2"/>
  <c r="F399" i="2" s="1"/>
  <c r="D400" i="2"/>
  <c r="F400" i="2" s="1"/>
  <c r="D401" i="2"/>
  <c r="F401" i="2" s="1"/>
  <c r="D402" i="2"/>
  <c r="F402" i="2" s="1"/>
  <c r="D403" i="2"/>
  <c r="F403" i="2" s="1"/>
  <c r="D404" i="2"/>
  <c r="F404" i="2" s="1"/>
  <c r="D405" i="2"/>
  <c r="F405" i="2" s="1"/>
  <c r="D406" i="2"/>
  <c r="D407" i="2"/>
  <c r="F407" i="2" s="1"/>
  <c r="D408" i="2"/>
  <c r="F408" i="2" s="1"/>
  <c r="D409" i="2"/>
  <c r="F409" i="2" s="1"/>
  <c r="D410" i="2"/>
  <c r="F410" i="2" s="1"/>
  <c r="D411" i="2"/>
  <c r="F411" i="2" s="1"/>
  <c r="D412" i="2"/>
  <c r="F412" i="2" s="1"/>
  <c r="D413" i="2"/>
  <c r="F413" i="2" s="1"/>
  <c r="D414" i="2"/>
  <c r="F414" i="2" s="1"/>
  <c r="D415" i="2"/>
  <c r="F415" i="2" s="1"/>
  <c r="D416" i="2"/>
  <c r="F416" i="2" s="1"/>
  <c r="D417" i="2"/>
  <c r="F417" i="2" s="1"/>
  <c r="D418" i="2"/>
  <c r="F418" i="2" s="1"/>
  <c r="D419" i="2"/>
  <c r="F419" i="2" s="1"/>
  <c r="D420" i="2"/>
  <c r="F420" i="2" s="1"/>
  <c r="D421" i="2"/>
  <c r="F421" i="2" s="1"/>
  <c r="D422" i="2"/>
  <c r="D423" i="2"/>
  <c r="F423" i="2" s="1"/>
  <c r="D424" i="2"/>
  <c r="F424" i="2" s="1"/>
  <c r="D425" i="2"/>
  <c r="F425" i="2" s="1"/>
  <c r="D426" i="2"/>
  <c r="F426" i="2" s="1"/>
  <c r="D427" i="2"/>
  <c r="F427" i="2" s="1"/>
  <c r="D428" i="2"/>
  <c r="F428" i="2" s="1"/>
  <c r="D429" i="2"/>
  <c r="F429" i="2" s="1"/>
  <c r="D430" i="2"/>
  <c r="F430" i="2" s="1"/>
  <c r="D431" i="2"/>
  <c r="F431" i="2" s="1"/>
  <c r="D432" i="2"/>
  <c r="F432" i="2" s="1"/>
  <c r="D433" i="2"/>
  <c r="F433" i="2" s="1"/>
  <c r="D434" i="2"/>
  <c r="F434" i="2" s="1"/>
  <c r="D435" i="2"/>
  <c r="F435" i="2" s="1"/>
  <c r="D436" i="2"/>
  <c r="D437" i="2"/>
  <c r="F437" i="2" s="1"/>
  <c r="D438" i="2"/>
  <c r="F438" i="2" s="1"/>
  <c r="D439" i="2"/>
  <c r="F439" i="2" s="1"/>
  <c r="D440" i="2"/>
  <c r="F440" i="2" s="1"/>
  <c r="D441" i="2"/>
  <c r="D442" i="2"/>
  <c r="F442" i="2" s="1"/>
  <c r="D443" i="2"/>
  <c r="F443" i="2" s="1"/>
  <c r="D444" i="2"/>
  <c r="F444" i="2" s="1"/>
  <c r="D445" i="2"/>
  <c r="F445" i="2" s="1"/>
  <c r="D446" i="2"/>
  <c r="D447" i="2"/>
  <c r="F447" i="2" s="1"/>
  <c r="D448" i="2"/>
  <c r="F448" i="2" s="1"/>
  <c r="D449" i="2"/>
  <c r="F449" i="2" s="1"/>
  <c r="D450" i="2"/>
  <c r="F450" i="2" s="1"/>
  <c r="D451" i="2"/>
  <c r="F451" i="2" s="1"/>
  <c r="D452" i="2"/>
  <c r="F452" i="2" s="1"/>
  <c r="D453" i="2"/>
  <c r="F453" i="2" s="1"/>
  <c r="D454" i="2"/>
  <c r="F454" i="2" s="1"/>
  <c r="D455" i="2"/>
  <c r="F455" i="2" s="1"/>
  <c r="D456" i="2"/>
  <c r="F456" i="2" s="1"/>
  <c r="D457" i="2"/>
  <c r="F457" i="2" s="1"/>
  <c r="D458" i="2"/>
  <c r="F458" i="2" s="1"/>
  <c r="D459" i="2"/>
  <c r="F459" i="2" s="1"/>
  <c r="D460" i="2"/>
  <c r="F460" i="2" s="1"/>
  <c r="D461" i="2"/>
  <c r="F461" i="2" s="1"/>
  <c r="D462" i="2"/>
  <c r="F462" i="2" s="1"/>
  <c r="D463" i="2"/>
  <c r="F463" i="2" s="1"/>
  <c r="D464" i="2"/>
  <c r="F464" i="2" s="1"/>
  <c r="D465" i="2"/>
  <c r="F465" i="2" s="1"/>
  <c r="D466" i="2"/>
  <c r="F466" i="2" s="1"/>
  <c r="D467" i="2"/>
  <c r="F467" i="2" s="1"/>
  <c r="D468" i="2"/>
  <c r="F468" i="2" s="1"/>
  <c r="D469" i="2"/>
  <c r="F469" i="2" s="1"/>
  <c r="D470" i="2"/>
  <c r="F470" i="2" s="1"/>
  <c r="D471" i="2"/>
  <c r="F471" i="2" s="1"/>
  <c r="D472" i="2"/>
  <c r="F472" i="2" s="1"/>
  <c r="D473" i="2"/>
  <c r="F473" i="2" s="1"/>
  <c r="D474" i="2"/>
  <c r="F474" i="2" s="1"/>
  <c r="D475" i="2"/>
  <c r="F475" i="2" s="1"/>
  <c r="D476" i="2"/>
  <c r="F476" i="2" s="1"/>
  <c r="D477" i="2"/>
  <c r="F477" i="2" s="1"/>
  <c r="D478" i="2"/>
  <c r="F478" i="2" s="1"/>
  <c r="D479" i="2"/>
  <c r="F479" i="2" s="1"/>
  <c r="D480" i="2"/>
  <c r="F480" i="2" s="1"/>
  <c r="D481" i="2"/>
  <c r="F481" i="2" s="1"/>
  <c r="D482" i="2"/>
  <c r="F482" i="2" s="1"/>
  <c r="D483" i="2"/>
  <c r="F483" i="2" s="1"/>
  <c r="D484" i="2"/>
  <c r="F484" i="2" s="1"/>
  <c r="D485" i="2"/>
  <c r="F485" i="2" s="1"/>
  <c r="D486" i="2"/>
  <c r="D487" i="2"/>
  <c r="F487" i="2" s="1"/>
  <c r="D488" i="2"/>
  <c r="F488" i="2" s="1"/>
  <c r="D489" i="2"/>
  <c r="F489" i="2" s="1"/>
  <c r="D490" i="2"/>
  <c r="F490" i="2" s="1"/>
  <c r="D491" i="2"/>
  <c r="F491" i="2" s="1"/>
  <c r="D492" i="2"/>
  <c r="F492" i="2" s="1"/>
  <c r="D493" i="2"/>
  <c r="F493" i="2" s="1"/>
  <c r="D494" i="2"/>
  <c r="F494" i="2" s="1"/>
  <c r="D495" i="2"/>
  <c r="F495" i="2" s="1"/>
  <c r="D496" i="2"/>
  <c r="F496" i="2" s="1"/>
  <c r="D497" i="2"/>
  <c r="F497" i="2" s="1"/>
  <c r="D498" i="2"/>
  <c r="F498" i="2" s="1"/>
  <c r="D499" i="2"/>
  <c r="F499" i="2" s="1"/>
  <c r="D500" i="2"/>
  <c r="F500" i="2" s="1"/>
  <c r="D501" i="2"/>
  <c r="F501" i="2" s="1"/>
  <c r="D502" i="2"/>
  <c r="F502" i="2" s="1"/>
  <c r="D503" i="2"/>
  <c r="F503" i="2" s="1"/>
  <c r="D504" i="2"/>
  <c r="F504" i="2" s="1"/>
  <c r="D505" i="2"/>
  <c r="F505" i="2" s="1"/>
  <c r="D506" i="2"/>
  <c r="F506" i="2" s="1"/>
  <c r="D507" i="2"/>
  <c r="F507" i="2" s="1"/>
  <c r="D508" i="2"/>
  <c r="F508" i="2" s="1"/>
  <c r="D509" i="2"/>
  <c r="F509" i="2" s="1"/>
  <c r="D510" i="2"/>
  <c r="F510" i="2" s="1"/>
  <c r="D511" i="2"/>
  <c r="F511" i="2" s="1"/>
  <c r="D512" i="2"/>
  <c r="F512" i="2" s="1"/>
  <c r="D513" i="2"/>
  <c r="F513" i="2" s="1"/>
  <c r="D514" i="2"/>
  <c r="F514" i="2" s="1"/>
  <c r="D515" i="2"/>
  <c r="F515" i="2" s="1"/>
  <c r="D516" i="2"/>
  <c r="F516" i="2" s="1"/>
  <c r="D517" i="2"/>
  <c r="F517" i="2" s="1"/>
  <c r="D518" i="2"/>
  <c r="F518" i="2" s="1"/>
  <c r="D519" i="2"/>
  <c r="F519" i="2" s="1"/>
  <c r="D520" i="2"/>
  <c r="F520" i="2" s="1"/>
  <c r="D521" i="2"/>
  <c r="F521" i="2" s="1"/>
  <c r="D522" i="2"/>
  <c r="F522" i="2" s="1"/>
  <c r="D523" i="2"/>
  <c r="F523" i="2" s="1"/>
  <c r="D524" i="2"/>
  <c r="F524" i="2" s="1"/>
  <c r="D525" i="2"/>
  <c r="F525" i="2" s="1"/>
  <c r="D526" i="2"/>
  <c r="F526" i="2" s="1"/>
  <c r="D527" i="2"/>
  <c r="F527" i="2" s="1"/>
  <c r="D528" i="2"/>
  <c r="F528" i="2" s="1"/>
  <c r="D529" i="2"/>
  <c r="F529" i="2" s="1"/>
  <c r="D530" i="2"/>
  <c r="F530" i="2" s="1"/>
  <c r="D531" i="2"/>
  <c r="F531" i="2" s="1"/>
  <c r="D532" i="2"/>
  <c r="F532" i="2" s="1"/>
  <c r="D533" i="2"/>
  <c r="F533" i="2" s="1"/>
  <c r="D534" i="2"/>
  <c r="F534" i="2" s="1"/>
  <c r="D535" i="2"/>
  <c r="F535" i="2" s="1"/>
  <c r="D536" i="2"/>
  <c r="F536" i="2" s="1"/>
  <c r="D537" i="2"/>
  <c r="F537" i="2" s="1"/>
  <c r="D538" i="2"/>
  <c r="F538" i="2" s="1"/>
  <c r="D539" i="2"/>
  <c r="F539" i="2" s="1"/>
  <c r="D540" i="2"/>
  <c r="F540" i="2" s="1"/>
  <c r="D541" i="2"/>
  <c r="F541" i="2" s="1"/>
  <c r="D542" i="2"/>
  <c r="F542" i="2" s="1"/>
  <c r="D543" i="2"/>
  <c r="F543" i="2" s="1"/>
  <c r="D544" i="2"/>
  <c r="F544" i="2" s="1"/>
  <c r="D545" i="2"/>
  <c r="F545" i="2" s="1"/>
  <c r="D546" i="2"/>
  <c r="F546" i="2" s="1"/>
  <c r="D547" i="2"/>
  <c r="F547" i="2" s="1"/>
  <c r="D548" i="2"/>
  <c r="F548" i="2" s="1"/>
  <c r="D549" i="2"/>
  <c r="F549" i="2" s="1"/>
  <c r="D550" i="2"/>
  <c r="F550" i="2" s="1"/>
  <c r="D551" i="2"/>
  <c r="F551" i="2" s="1"/>
  <c r="D552" i="2"/>
  <c r="F552" i="2" s="1"/>
  <c r="D553" i="2"/>
  <c r="F553" i="2" s="1"/>
  <c r="D554" i="2"/>
  <c r="D555" i="2"/>
  <c r="F555" i="2" s="1"/>
  <c r="D556" i="2"/>
  <c r="F556" i="2" s="1"/>
  <c r="D557" i="2"/>
  <c r="F557" i="2" s="1"/>
  <c r="D558" i="2"/>
  <c r="F558" i="2" s="1"/>
  <c r="D559" i="2"/>
  <c r="F559" i="2" s="1"/>
  <c r="D560" i="2"/>
  <c r="F560" i="2" s="1"/>
  <c r="D561" i="2"/>
  <c r="F561" i="2" s="1"/>
  <c r="D562" i="2"/>
  <c r="F562" i="2" s="1"/>
  <c r="D563" i="2"/>
  <c r="F563" i="2" s="1"/>
  <c r="D564" i="2"/>
  <c r="F564" i="2" s="1"/>
  <c r="D565" i="2"/>
  <c r="F565" i="2" s="1"/>
  <c r="D566" i="2"/>
  <c r="F566" i="2" s="1"/>
  <c r="D567" i="2"/>
  <c r="F567" i="2" s="1"/>
  <c r="D568" i="2"/>
  <c r="F568" i="2" s="1"/>
  <c r="D569" i="2"/>
  <c r="F569" i="2" s="1"/>
  <c r="D570" i="2"/>
  <c r="D571" i="2"/>
  <c r="F571" i="2" s="1"/>
  <c r="D572" i="2"/>
  <c r="F572" i="2" s="1"/>
  <c r="D573" i="2"/>
  <c r="F573" i="2" s="1"/>
  <c r="D574" i="2"/>
  <c r="F574" i="2" s="1"/>
  <c r="D575" i="2"/>
  <c r="F575" i="2" s="1"/>
  <c r="D576" i="2"/>
  <c r="F576" i="2" s="1"/>
  <c r="D577" i="2"/>
  <c r="F577" i="2" s="1"/>
  <c r="D578" i="2"/>
  <c r="D579" i="2"/>
  <c r="F579" i="2" s="1"/>
  <c r="D580" i="2"/>
  <c r="F580" i="2" s="1"/>
  <c r="D581" i="2"/>
  <c r="F581" i="2" s="1"/>
  <c r="D582" i="2"/>
  <c r="F582" i="2" s="1"/>
  <c r="D583" i="2"/>
  <c r="F583" i="2" s="1"/>
  <c r="D584" i="2"/>
  <c r="F584" i="2" s="1"/>
  <c r="D585" i="2"/>
  <c r="F585" i="2" s="1"/>
  <c r="D586" i="2"/>
  <c r="F586" i="2" s="1"/>
  <c r="D587" i="2"/>
  <c r="F587" i="2" s="1"/>
  <c r="D588" i="2"/>
  <c r="F588" i="2" s="1"/>
  <c r="D589" i="2"/>
  <c r="F589" i="2" s="1"/>
  <c r="D590" i="2"/>
  <c r="F590" i="2" s="1"/>
  <c r="D591" i="2"/>
  <c r="F591" i="2" s="1"/>
  <c r="D592" i="2"/>
  <c r="F592" i="2" s="1"/>
  <c r="D593" i="2"/>
  <c r="F593" i="2" s="1"/>
  <c r="D594" i="2"/>
  <c r="F594" i="2" s="1"/>
  <c r="D595" i="2"/>
  <c r="F595" i="2" s="1"/>
  <c r="D596" i="2"/>
  <c r="F596" i="2" s="1"/>
  <c r="D597" i="2"/>
  <c r="F597" i="2" s="1"/>
  <c r="D598" i="2"/>
  <c r="F598" i="2" s="1"/>
  <c r="D599" i="2"/>
  <c r="F599" i="2" s="1"/>
  <c r="D600" i="2"/>
  <c r="F600" i="2" s="1"/>
  <c r="D601" i="2"/>
  <c r="F601" i="2" s="1"/>
  <c r="D602" i="2"/>
  <c r="F602" i="2" s="1"/>
  <c r="D603" i="2"/>
  <c r="F603" i="2" s="1"/>
  <c r="D604" i="2"/>
  <c r="F604" i="2" s="1"/>
  <c r="D605" i="2"/>
  <c r="F605" i="2" s="1"/>
  <c r="D606" i="2"/>
  <c r="F606" i="2" s="1"/>
  <c r="D607" i="2"/>
  <c r="F607" i="2" s="1"/>
  <c r="D608" i="2"/>
  <c r="F608" i="2" s="1"/>
  <c r="D609" i="2"/>
  <c r="F609" i="2" s="1"/>
  <c r="D610" i="2"/>
  <c r="F610" i="2" s="1"/>
  <c r="D611" i="2"/>
  <c r="F611" i="2" s="1"/>
  <c r="D612" i="2"/>
  <c r="F612" i="2" s="1"/>
  <c r="D613" i="2"/>
  <c r="F613" i="2" s="1"/>
  <c r="D614" i="2"/>
  <c r="D615" i="2"/>
  <c r="F615" i="2" s="1"/>
  <c r="D616" i="2"/>
  <c r="F616" i="2" s="1"/>
  <c r="D617" i="2"/>
  <c r="F617" i="2" s="1"/>
  <c r="D618" i="2"/>
  <c r="F618" i="2" s="1"/>
  <c r="D619" i="2"/>
  <c r="F619" i="2" s="1"/>
  <c r="D620" i="2"/>
  <c r="F620" i="2" s="1"/>
  <c r="D621" i="2"/>
  <c r="F621" i="2" s="1"/>
  <c r="D622" i="2"/>
  <c r="F622" i="2" s="1"/>
  <c r="D623" i="2"/>
  <c r="F623" i="2" s="1"/>
  <c r="D624" i="2"/>
  <c r="F624" i="2" s="1"/>
  <c r="D625" i="2"/>
  <c r="F625" i="2" s="1"/>
  <c r="D626" i="2"/>
  <c r="F626" i="2" s="1"/>
  <c r="D627" i="2"/>
  <c r="F627" i="2" s="1"/>
  <c r="D628" i="2"/>
  <c r="F628" i="2" s="1"/>
  <c r="D629" i="2"/>
  <c r="F629" i="2" s="1"/>
  <c r="D630" i="2"/>
  <c r="F630" i="2" s="1"/>
  <c r="D631" i="2"/>
  <c r="F631" i="2" s="1"/>
  <c r="D632" i="2"/>
  <c r="F632" i="2" s="1"/>
  <c r="D633" i="2"/>
  <c r="F633" i="2" s="1"/>
  <c r="D634" i="2"/>
  <c r="F634" i="2" s="1"/>
  <c r="D635" i="2"/>
  <c r="F635" i="2" s="1"/>
  <c r="D636" i="2"/>
  <c r="F636" i="2" s="1"/>
  <c r="D637" i="2"/>
  <c r="F637" i="2" s="1"/>
  <c r="D638" i="2"/>
  <c r="F638" i="2" s="1"/>
  <c r="D639" i="2"/>
  <c r="F639" i="2" s="1"/>
  <c r="D640" i="2"/>
  <c r="F640" i="2" s="1"/>
  <c r="D641" i="2"/>
  <c r="F641" i="2" s="1"/>
  <c r="D642" i="2"/>
  <c r="F642" i="2" s="1"/>
  <c r="D643" i="2"/>
  <c r="F643" i="2" s="1"/>
  <c r="D644" i="2"/>
  <c r="F644" i="2" s="1"/>
  <c r="D645" i="2"/>
  <c r="F645" i="2" s="1"/>
  <c r="D646" i="2"/>
  <c r="D647" i="2"/>
  <c r="F647" i="2" s="1"/>
  <c r="D648" i="2"/>
  <c r="F648" i="2" s="1"/>
  <c r="D649" i="2"/>
  <c r="F649" i="2" s="1"/>
  <c r="D650" i="2"/>
  <c r="F650" i="2" s="1"/>
  <c r="D651" i="2"/>
  <c r="F651" i="2" s="1"/>
  <c r="D652" i="2"/>
  <c r="F652" i="2" s="1"/>
  <c r="D653" i="2"/>
  <c r="F653" i="2" s="1"/>
  <c r="D654" i="2"/>
  <c r="F654" i="2" s="1"/>
  <c r="D655" i="2"/>
  <c r="F655" i="2" s="1"/>
  <c r="D656" i="2"/>
  <c r="F656" i="2" s="1"/>
  <c r="D657" i="2"/>
  <c r="F657" i="2" s="1"/>
  <c r="D658" i="2"/>
  <c r="F658" i="2" s="1"/>
  <c r="D659" i="2"/>
  <c r="F659" i="2" s="1"/>
  <c r="D660" i="2"/>
  <c r="F660" i="2" s="1"/>
  <c r="D661" i="2"/>
  <c r="F661" i="2" s="1"/>
  <c r="D662" i="2"/>
  <c r="F662" i="2" s="1"/>
  <c r="D663" i="2"/>
  <c r="F663" i="2" s="1"/>
  <c r="D664" i="2"/>
  <c r="F664" i="2" s="1"/>
  <c r="D665" i="2"/>
  <c r="F665" i="2" s="1"/>
  <c r="D666" i="2"/>
  <c r="F666" i="2" s="1"/>
  <c r="D667" i="2"/>
  <c r="F667" i="2" s="1"/>
  <c r="D668" i="2"/>
  <c r="F668" i="2" s="1"/>
  <c r="D669" i="2"/>
  <c r="F669" i="2" s="1"/>
  <c r="D670" i="2"/>
  <c r="F670" i="2" s="1"/>
  <c r="D671" i="2"/>
  <c r="F671" i="2" s="1"/>
  <c r="D672" i="2"/>
  <c r="F672" i="2" s="1"/>
  <c r="D673" i="2"/>
  <c r="F673" i="2" s="1"/>
  <c r="D2" i="2"/>
  <c r="F2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2" i="1"/>
  <c r="E491" i="8" l="1"/>
  <c r="E478" i="7"/>
  <c r="E516" i="6"/>
  <c r="E508" i="6"/>
  <c r="E500" i="6"/>
  <c r="E492" i="6"/>
  <c r="E484" i="6"/>
  <c r="E476" i="6"/>
  <c r="E468" i="6"/>
  <c r="E460" i="6"/>
  <c r="E452" i="6"/>
  <c r="E444" i="6"/>
  <c r="E436" i="6"/>
  <c r="E428" i="6"/>
  <c r="E420" i="6"/>
  <c r="E412" i="6"/>
  <c r="E404" i="6"/>
  <c r="E396" i="6"/>
  <c r="E388" i="6"/>
  <c r="E380" i="6"/>
  <c r="E372" i="6"/>
  <c r="E364" i="6"/>
  <c r="E356" i="6"/>
  <c r="E348" i="6"/>
  <c r="E340" i="6"/>
  <c r="E332" i="6"/>
  <c r="E324" i="6"/>
  <c r="E316" i="6"/>
  <c r="E308" i="6"/>
  <c r="E300" i="6"/>
  <c r="E292" i="6"/>
  <c r="E284" i="6"/>
  <c r="E276" i="6"/>
  <c r="E268" i="6"/>
  <c r="E260" i="6"/>
  <c r="E252" i="6"/>
  <c r="E244" i="6"/>
  <c r="E236" i="6"/>
  <c r="E228" i="6"/>
  <c r="E220" i="6"/>
  <c r="E212" i="6"/>
  <c r="E204" i="6"/>
  <c r="E196" i="6"/>
  <c r="E188" i="6"/>
  <c r="E180" i="6"/>
  <c r="E172" i="6"/>
  <c r="E164" i="6"/>
  <c r="E156" i="6"/>
  <c r="E148" i="6"/>
  <c r="E140" i="6"/>
  <c r="E132" i="6"/>
  <c r="E124" i="6"/>
  <c r="E116" i="6"/>
  <c r="E108" i="6"/>
  <c r="E100" i="6"/>
  <c r="E92" i="6"/>
  <c r="E84" i="6"/>
  <c r="E76" i="6"/>
  <c r="E68" i="6"/>
  <c r="E60" i="6"/>
  <c r="E52" i="6"/>
  <c r="E44" i="6"/>
  <c r="E36" i="6"/>
  <c r="E28" i="6"/>
  <c r="E20" i="6"/>
  <c r="E12" i="6"/>
  <c r="E4" i="6"/>
  <c r="E597" i="1"/>
  <c r="E573" i="1"/>
  <c r="E557" i="1"/>
  <c r="E549" i="1"/>
  <c r="E533" i="1"/>
  <c r="E517" i="1"/>
  <c r="E485" i="1"/>
  <c r="E477" i="1"/>
  <c r="E469" i="1"/>
  <c r="E461" i="1"/>
  <c r="E453" i="1"/>
  <c r="E445" i="1"/>
  <c r="E437" i="1"/>
  <c r="E429" i="1"/>
  <c r="E421" i="1"/>
  <c r="E413" i="1"/>
  <c r="E405" i="1"/>
  <c r="E397" i="1"/>
  <c r="E389" i="1"/>
  <c r="E381" i="1"/>
  <c r="E373" i="1"/>
  <c r="E365" i="1"/>
  <c r="E357" i="1"/>
  <c r="E349" i="1"/>
  <c r="E341" i="1"/>
  <c r="E333" i="1"/>
  <c r="E325" i="1"/>
  <c r="E317" i="1"/>
  <c r="E309" i="1"/>
  <c r="E301" i="1"/>
  <c r="E293" i="1"/>
  <c r="E285" i="1"/>
  <c r="E277" i="1"/>
  <c r="E269" i="1"/>
  <c r="E261" i="1"/>
  <c r="E253" i="1"/>
  <c r="E245" i="1"/>
  <c r="E237" i="1"/>
  <c r="E229" i="1"/>
  <c r="E221" i="1"/>
  <c r="E213" i="1"/>
  <c r="E205" i="1"/>
  <c r="E197" i="1"/>
  <c r="E189" i="1"/>
  <c r="E181" i="1"/>
  <c r="E173" i="1"/>
  <c r="E165" i="1"/>
  <c r="E157" i="1"/>
  <c r="E149" i="1"/>
  <c r="E141" i="1"/>
  <c r="E133" i="1"/>
  <c r="E125" i="1"/>
  <c r="E117" i="1"/>
  <c r="E109" i="1"/>
  <c r="E101" i="1"/>
  <c r="E93" i="1"/>
  <c r="E85" i="1"/>
  <c r="E77" i="1"/>
  <c r="E69" i="1"/>
  <c r="E61" i="1"/>
  <c r="E53" i="1"/>
  <c r="E45" i="1"/>
  <c r="E37" i="1"/>
  <c r="E29" i="1"/>
  <c r="E21" i="1"/>
  <c r="E13" i="1"/>
  <c r="E5" i="1"/>
  <c r="E605" i="1"/>
  <c r="E589" i="1"/>
  <c r="E581" i="1"/>
  <c r="E565" i="1"/>
  <c r="E541" i="1"/>
  <c r="E509" i="1"/>
  <c r="E493" i="1"/>
  <c r="E525" i="1"/>
  <c r="E501" i="1"/>
  <c r="E438" i="7"/>
  <c r="E382" i="7"/>
  <c r="F158" i="2"/>
  <c r="E430" i="7"/>
  <c r="E470" i="7"/>
  <c r="E462" i="7"/>
  <c r="E446" i="7"/>
  <c r="E468" i="7"/>
  <c r="E436" i="7"/>
  <c r="E398" i="7"/>
  <c r="E366" i="7"/>
  <c r="E454" i="7"/>
  <c r="E422" i="7"/>
  <c r="F65" i="2"/>
  <c r="E604" i="1"/>
  <c r="E596" i="1"/>
  <c r="E588" i="1"/>
  <c r="E580" i="1"/>
  <c r="E572" i="1"/>
  <c r="E564" i="1"/>
  <c r="E556" i="1"/>
  <c r="E548" i="1"/>
  <c r="E540" i="1"/>
  <c r="E532" i="1"/>
  <c r="E524" i="1"/>
  <c r="E516" i="1"/>
  <c r="E508" i="1"/>
  <c r="E500" i="1"/>
  <c r="E492" i="1"/>
  <c r="E484" i="1"/>
  <c r="E476" i="1"/>
  <c r="E468" i="1"/>
  <c r="E460" i="1"/>
  <c r="E452" i="1"/>
  <c r="E444" i="1"/>
  <c r="E436" i="1"/>
  <c r="E428" i="1"/>
  <c r="E420" i="1"/>
  <c r="E412" i="1"/>
  <c r="E404" i="1"/>
  <c r="E396" i="1"/>
  <c r="E388" i="1"/>
  <c r="E380" i="1"/>
  <c r="E372" i="1"/>
  <c r="E364" i="1"/>
  <c r="E356" i="1"/>
  <c r="E348" i="1"/>
  <c r="E340" i="1"/>
  <c r="E332" i="1"/>
  <c r="E324" i="1"/>
  <c r="E316" i="1"/>
  <c r="E308" i="1"/>
  <c r="E300" i="1"/>
  <c r="E292" i="1"/>
  <c r="E284" i="1"/>
  <c r="E276" i="1"/>
  <c r="E268" i="1"/>
  <c r="E260" i="1"/>
  <c r="E252" i="1"/>
  <c r="E244" i="1"/>
  <c r="E236" i="1"/>
  <c r="E228" i="1"/>
  <c r="E220" i="1"/>
  <c r="E212" i="1"/>
  <c r="E204" i="1"/>
  <c r="E196" i="1"/>
  <c r="E188" i="1"/>
  <c r="E180" i="1"/>
  <c r="E172" i="1"/>
  <c r="E164" i="1"/>
  <c r="E156" i="1"/>
  <c r="E148" i="1"/>
  <c r="E140" i="1"/>
  <c r="E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479" i="7"/>
  <c r="E471" i="7"/>
  <c r="E463" i="7"/>
  <c r="E455" i="7"/>
  <c r="E447" i="7"/>
  <c r="E439" i="7"/>
  <c r="E431" i="7"/>
  <c r="E423" i="7"/>
  <c r="E415" i="7"/>
  <c r="E407" i="7"/>
  <c r="E399" i="7"/>
  <c r="E391" i="7"/>
  <c r="E383" i="7"/>
  <c r="E375" i="7"/>
  <c r="E367" i="7"/>
  <c r="E359" i="7"/>
  <c r="E351" i="7"/>
  <c r="E343" i="7"/>
  <c r="E335" i="7"/>
  <c r="E327" i="7"/>
  <c r="E319" i="7"/>
  <c r="E311" i="7"/>
  <c r="E303" i="7"/>
  <c r="E295" i="7"/>
  <c r="E287" i="7"/>
  <c r="E279" i="7"/>
  <c r="E271" i="7"/>
  <c r="E263" i="7"/>
  <c r="E255" i="7"/>
  <c r="E247" i="7"/>
  <c r="E239" i="7"/>
  <c r="E231" i="7"/>
  <c r="E223" i="7"/>
  <c r="E215" i="7"/>
  <c r="E207" i="7"/>
  <c r="E199" i="7"/>
  <c r="E191" i="7"/>
  <c r="E183" i="7"/>
  <c r="E175" i="7"/>
  <c r="E167" i="7"/>
  <c r="E159" i="7"/>
  <c r="E151" i="7"/>
  <c r="E143" i="7"/>
  <c r="E135" i="7"/>
  <c r="E127" i="7"/>
  <c r="E119" i="7"/>
  <c r="E111" i="7"/>
  <c r="E103" i="7"/>
  <c r="E95" i="7"/>
  <c r="E87" i="7"/>
  <c r="E79" i="7"/>
  <c r="E71" i="7"/>
  <c r="E63" i="7"/>
  <c r="E55" i="7"/>
  <c r="E47" i="7"/>
  <c r="E39" i="7"/>
  <c r="E31" i="7"/>
  <c r="E23" i="7"/>
  <c r="E15" i="7"/>
  <c r="E7" i="7"/>
  <c r="E278" i="8"/>
  <c r="E270" i="8"/>
  <c r="E262" i="8"/>
  <c r="E254" i="8"/>
  <c r="E246" i="8"/>
  <c r="E238" i="8"/>
  <c r="E230" i="8"/>
  <c r="E222" i="8"/>
  <c r="E214" i="8"/>
  <c r="E206" i="8"/>
  <c r="E198" i="8"/>
  <c r="E190" i="8"/>
  <c r="E182" i="8"/>
  <c r="E174" i="8"/>
  <c r="E166" i="8"/>
  <c r="E158" i="8"/>
  <c r="E150" i="8"/>
  <c r="E142" i="8"/>
  <c r="E134" i="8"/>
  <c r="E126" i="8"/>
  <c r="E118" i="8"/>
  <c r="E110" i="8"/>
  <c r="E102" i="8"/>
  <c r="E94" i="8"/>
  <c r="E86" i="8"/>
  <c r="E78" i="8"/>
  <c r="E70" i="8"/>
  <c r="E62" i="8"/>
  <c r="E54" i="8"/>
  <c r="E46" i="8"/>
  <c r="E38" i="8"/>
  <c r="E30" i="8"/>
  <c r="E22" i="8"/>
  <c r="E14" i="8"/>
  <c r="E6" i="8"/>
  <c r="E2" i="8"/>
  <c r="E493" i="8"/>
  <c r="E485" i="8"/>
  <c r="E477" i="8"/>
  <c r="E469" i="8"/>
  <c r="E461" i="8"/>
  <c r="E453" i="8"/>
  <c r="E445" i="8"/>
  <c r="E437" i="8"/>
  <c r="E429" i="8"/>
  <c r="E421" i="8"/>
  <c r="E413" i="8"/>
  <c r="E405" i="8"/>
  <c r="E397" i="8"/>
  <c r="E389" i="8"/>
  <c r="E381" i="8"/>
  <c r="E373" i="8"/>
  <c r="E365" i="8"/>
  <c r="E357" i="8"/>
  <c r="E349" i="8"/>
  <c r="E341" i="8"/>
  <c r="E333" i="8"/>
  <c r="E325" i="8"/>
  <c r="E317" i="8"/>
  <c r="E309" i="8"/>
  <c r="E301" i="8"/>
  <c r="E293" i="8"/>
  <c r="E285" i="8"/>
  <c r="E277" i="8"/>
  <c r="E269" i="8"/>
  <c r="E261" i="8"/>
  <c r="E253" i="8"/>
  <c r="E245" i="8"/>
  <c r="E237" i="8"/>
  <c r="E229" i="8"/>
  <c r="E221" i="8"/>
  <c r="E213" i="8"/>
  <c r="E205" i="8"/>
  <c r="E197" i="8"/>
  <c r="E189" i="8"/>
  <c r="E181" i="8"/>
  <c r="E173" i="8"/>
  <c r="E165" i="8"/>
  <c r="E157" i="8"/>
  <c r="E149" i="8"/>
  <c r="E141" i="8"/>
  <c r="E133" i="8"/>
  <c r="E125" i="8"/>
  <c r="E117" i="8"/>
  <c r="E109" i="8"/>
  <c r="E101" i="8"/>
  <c r="E93" i="8"/>
  <c r="E85" i="8"/>
  <c r="E77" i="8"/>
  <c r="E69" i="8"/>
  <c r="E61" i="8"/>
  <c r="E53" i="8"/>
  <c r="E45" i="8"/>
  <c r="E37" i="8"/>
  <c r="E29" i="8"/>
  <c r="E21" i="8"/>
  <c r="E13" i="8"/>
  <c r="E5" i="8"/>
  <c r="E518" i="3"/>
  <c r="E510" i="3"/>
  <c r="E502" i="3"/>
  <c r="E494" i="3"/>
  <c r="E486" i="3"/>
  <c r="E478" i="3"/>
  <c r="E470" i="3"/>
  <c r="E462" i="3"/>
  <c r="E454" i="3"/>
  <c r="E446" i="3"/>
  <c r="E438" i="3"/>
  <c r="E430" i="3"/>
  <c r="E422" i="3"/>
  <c r="E414" i="3"/>
  <c r="E406" i="3"/>
  <c r="E398" i="3"/>
  <c r="E390" i="3"/>
  <c r="E382" i="3"/>
  <c r="E374" i="3"/>
  <c r="E366" i="3"/>
  <c r="E358" i="3"/>
  <c r="E350" i="3"/>
  <c r="E342" i="3"/>
  <c r="E334" i="3"/>
  <c r="E326" i="3"/>
  <c r="E318" i="3"/>
  <c r="E310" i="3"/>
  <c r="E302" i="3"/>
  <c r="E294" i="3"/>
  <c r="E286" i="3"/>
  <c r="E278" i="3"/>
  <c r="E270" i="3"/>
  <c r="E262" i="3"/>
  <c r="E254" i="3"/>
  <c r="E246" i="3"/>
  <c r="E238" i="3"/>
  <c r="E230" i="3"/>
  <c r="E222" i="3"/>
  <c r="E214" i="3"/>
  <c r="E206" i="3"/>
  <c r="E198" i="3"/>
  <c r="E190" i="3"/>
  <c r="E182" i="3"/>
  <c r="E174" i="3"/>
  <c r="E166" i="3"/>
  <c r="E158" i="3"/>
  <c r="E150" i="3"/>
  <c r="E142" i="3"/>
  <c r="E134" i="3"/>
  <c r="E126" i="3"/>
  <c r="E118" i="3"/>
  <c r="E110" i="3"/>
  <c r="E102" i="3"/>
  <c r="E94" i="3"/>
  <c r="E86" i="3"/>
  <c r="E78" i="3"/>
  <c r="E70" i="3"/>
  <c r="E62" i="3"/>
  <c r="E54" i="3"/>
  <c r="E46" i="3"/>
  <c r="E38" i="3"/>
  <c r="E30" i="3"/>
  <c r="E22" i="3"/>
  <c r="E14" i="3"/>
  <c r="E6" i="3"/>
  <c r="E499" i="8"/>
  <c r="E497" i="8"/>
  <c r="E489" i="8"/>
  <c r="E481" i="8"/>
  <c r="E473" i="8"/>
  <c r="E465" i="8"/>
  <c r="E457" i="8"/>
  <c r="E449" i="8"/>
  <c r="E441" i="8"/>
  <c r="E433" i="8"/>
  <c r="E425" i="8"/>
  <c r="E417" i="8"/>
  <c r="E409" i="8"/>
  <c r="E401" i="8"/>
  <c r="E393" i="8"/>
  <c r="E385" i="8"/>
  <c r="E377" i="8"/>
  <c r="E369" i="8"/>
  <c r="E361" i="8"/>
  <c r="E353" i="8"/>
  <c r="E345" i="8"/>
  <c r="E337" i="8"/>
  <c r="E329" i="8"/>
  <c r="E321" i="8"/>
  <c r="E313" i="8"/>
  <c r="E305" i="8"/>
  <c r="E297" i="8"/>
  <c r="E289" i="8"/>
  <c r="E281" i="8"/>
  <c r="E273" i="8"/>
  <c r="E265" i="8"/>
  <c r="E257" i="8"/>
  <c r="E249" i="8"/>
  <c r="E241" i="8"/>
  <c r="E233" i="8"/>
  <c r="E225" i="8"/>
  <c r="E217" i="8"/>
  <c r="E209" i="8"/>
  <c r="E201" i="8"/>
  <c r="E193" i="8"/>
  <c r="E185" i="8"/>
  <c r="E177" i="8"/>
  <c r="E169" i="8"/>
  <c r="E161" i="8"/>
  <c r="E153" i="8"/>
  <c r="E145" i="8"/>
  <c r="E137" i="8"/>
  <c r="E129" i="8"/>
  <c r="E121" i="8"/>
  <c r="E113" i="8"/>
  <c r="E105" i="8"/>
  <c r="E97" i="8"/>
  <c r="E89" i="8"/>
  <c r="E81" i="8"/>
  <c r="E73" i="8"/>
  <c r="E65" i="8"/>
  <c r="E57" i="8"/>
  <c r="E49" i="8"/>
  <c r="E41" i="8"/>
  <c r="E33" i="8"/>
  <c r="E25" i="8"/>
  <c r="E17" i="8"/>
  <c r="E9" i="8"/>
  <c r="E496" i="8"/>
  <c r="E488" i="8"/>
  <c r="E480" i="8"/>
  <c r="E472" i="8"/>
  <c r="E464" i="8"/>
  <c r="E456" i="8"/>
  <c r="E448" i="8"/>
  <c r="E440" i="8"/>
  <c r="E432" i="8"/>
  <c r="E424" i="8"/>
  <c r="E416" i="8"/>
  <c r="E408" i="8"/>
  <c r="E400" i="8"/>
  <c r="E392" i="8"/>
  <c r="E384" i="8"/>
  <c r="E376" i="8"/>
  <c r="E368" i="8"/>
  <c r="E360" i="8"/>
  <c r="E352" i="8"/>
  <c r="E344" i="8"/>
  <c r="E336" i="8"/>
  <c r="E328" i="8"/>
  <c r="E320" i="8"/>
  <c r="E312" i="8"/>
  <c r="E304" i="8"/>
  <c r="E296" i="8"/>
  <c r="E288" i="8"/>
  <c r="E280" i="8"/>
  <c r="E272" i="8"/>
  <c r="E264" i="8"/>
  <c r="E256" i="8"/>
  <c r="E248" i="8"/>
  <c r="E240" i="8"/>
  <c r="E232" i="8"/>
  <c r="E224" i="8"/>
  <c r="E216" i="8"/>
  <c r="E208" i="8"/>
  <c r="E200" i="8"/>
  <c r="E192" i="8"/>
  <c r="E184" i="8"/>
  <c r="E176" i="8"/>
  <c r="E168" i="8"/>
  <c r="E160" i="8"/>
  <c r="E152" i="8"/>
  <c r="E144" i="8"/>
  <c r="E136" i="8"/>
  <c r="E128" i="8"/>
  <c r="E120" i="8"/>
  <c r="E112" i="8"/>
  <c r="E104" i="8"/>
  <c r="E96" i="8"/>
  <c r="E88" i="8"/>
  <c r="E80" i="8"/>
  <c r="E72" i="8"/>
  <c r="E64" i="8"/>
  <c r="E56" i="8"/>
  <c r="E48" i="8"/>
  <c r="E40" i="8"/>
  <c r="E32" i="8"/>
  <c r="E24" i="8"/>
  <c r="E16" i="8"/>
  <c r="E8" i="8"/>
  <c r="E490" i="8"/>
  <c r="E482" i="8"/>
  <c r="E474" i="8"/>
  <c r="E458" i="8"/>
  <c r="E450" i="8"/>
  <c r="E442" i="8"/>
  <c r="E426" i="8"/>
  <c r="E418" i="8"/>
  <c r="E410" i="8"/>
  <c r="E394" i="8"/>
  <c r="E386" i="8"/>
  <c r="E378" i="8"/>
  <c r="E362" i="8"/>
  <c r="E354" i="8"/>
  <c r="E346" i="8"/>
  <c r="E330" i="8"/>
  <c r="E322" i="8"/>
  <c r="E314" i="8"/>
  <c r="E298" i="8"/>
  <c r="E290" i="8"/>
  <c r="E282" i="8"/>
  <c r="E266" i="8"/>
  <c r="E258" i="8"/>
  <c r="E250" i="8"/>
  <c r="E234" i="8"/>
  <c r="E226" i="8"/>
  <c r="E218" i="8"/>
  <c r="E202" i="8"/>
  <c r="E194" i="8"/>
  <c r="E186" i="8"/>
  <c r="E170" i="8"/>
  <c r="E162" i="8"/>
  <c r="E154" i="8"/>
  <c r="E138" i="8"/>
  <c r="E130" i="8"/>
  <c r="E122" i="8"/>
  <c r="E106" i="8"/>
  <c r="E98" i="8"/>
  <c r="E90" i="8"/>
  <c r="E66" i="8"/>
  <c r="E58" i="8"/>
  <c r="E42" i="8"/>
  <c r="E26" i="8"/>
  <c r="E500" i="8"/>
  <c r="E492" i="8"/>
  <c r="E484" i="8"/>
  <c r="E476" i="8"/>
  <c r="E468" i="8"/>
  <c r="E460" i="8"/>
  <c r="E452" i="8"/>
  <c r="E444" i="8"/>
  <c r="E436" i="8"/>
  <c r="E428" i="8"/>
  <c r="E420" i="8"/>
  <c r="E412" i="8"/>
  <c r="E404" i="8"/>
  <c r="E396" i="8"/>
  <c r="E388" i="8"/>
  <c r="E380" i="8"/>
  <c r="E372" i="8"/>
  <c r="E364" i="8"/>
  <c r="E356" i="8"/>
  <c r="E348" i="8"/>
  <c r="E340" i="8"/>
  <c r="E332" i="8"/>
  <c r="E324" i="8"/>
  <c r="E316" i="8"/>
  <c r="E308" i="8"/>
  <c r="E300" i="8"/>
  <c r="E292" i="8"/>
  <c r="E284" i="8"/>
  <c r="E276" i="8"/>
  <c r="E268" i="8"/>
  <c r="E260" i="8"/>
  <c r="E252" i="8"/>
  <c r="E244" i="8"/>
  <c r="E236" i="8"/>
  <c r="E228" i="8"/>
  <c r="E220" i="8"/>
  <c r="E212" i="8"/>
  <c r="E204" i="8"/>
  <c r="E196" i="8"/>
  <c r="E188" i="8"/>
  <c r="E180" i="8"/>
  <c r="E172" i="8"/>
  <c r="E164" i="8"/>
  <c r="E156" i="8"/>
  <c r="E148" i="8"/>
  <c r="E140" i="8"/>
  <c r="E132" i="8"/>
  <c r="E124" i="8"/>
  <c r="E116" i="8"/>
  <c r="E108" i="8"/>
  <c r="E100" i="8"/>
  <c r="E92" i="8"/>
  <c r="E84" i="8"/>
  <c r="E76" i="8"/>
  <c r="E68" i="8"/>
  <c r="E60" i="8"/>
  <c r="E52" i="8"/>
  <c r="E44" i="8"/>
  <c r="E36" i="8"/>
  <c r="E28" i="8"/>
  <c r="E20" i="8"/>
  <c r="E12" i="8"/>
  <c r="E4" i="8"/>
  <c r="E498" i="8"/>
  <c r="E466" i="8"/>
  <c r="E434" i="8"/>
  <c r="E402" i="8"/>
  <c r="E370" i="8"/>
  <c r="E338" i="8"/>
  <c r="E306" i="8"/>
  <c r="E274" i="8"/>
  <c r="E242" i="8"/>
  <c r="E210" i="8"/>
  <c r="E178" i="8"/>
  <c r="E146" i="8"/>
  <c r="E114" i="8"/>
  <c r="E82" i="8"/>
  <c r="E74" i="8"/>
  <c r="E50" i="8"/>
  <c r="E34" i="8"/>
  <c r="E18" i="8"/>
  <c r="E10" i="8"/>
  <c r="E494" i="8"/>
  <c r="E486" i="8"/>
  <c r="E478" i="8"/>
  <c r="E470" i="8"/>
  <c r="E462" i="8"/>
  <c r="E454" i="8"/>
  <c r="E446" i="8"/>
  <c r="E438" i="8"/>
  <c r="E430" i="8"/>
  <c r="E422" i="8"/>
  <c r="E414" i="8"/>
  <c r="E406" i="8"/>
  <c r="E398" i="8"/>
  <c r="E390" i="8"/>
  <c r="E382" i="8"/>
  <c r="E374" i="8"/>
  <c r="E366" i="8"/>
  <c r="E358" i="8"/>
  <c r="E350" i="8"/>
  <c r="E342" i="8"/>
  <c r="E334" i="8"/>
  <c r="E326" i="8"/>
  <c r="E318" i="8"/>
  <c r="E310" i="8"/>
  <c r="E302" i="8"/>
  <c r="E294" i="8"/>
  <c r="E286" i="8"/>
  <c r="E135" i="8"/>
  <c r="E127" i="8"/>
  <c r="E119" i="8"/>
  <c r="E111" i="8"/>
  <c r="E103" i="8"/>
  <c r="E95" i="8"/>
  <c r="E87" i="8"/>
  <c r="E79" i="8"/>
  <c r="E71" i="8"/>
  <c r="E63" i="8"/>
  <c r="E55" i="8"/>
  <c r="E47" i="8"/>
  <c r="E39" i="8"/>
  <c r="E31" i="8"/>
  <c r="E23" i="8"/>
  <c r="E15" i="8"/>
  <c r="E7" i="8"/>
  <c r="E467" i="7"/>
  <c r="E443" i="7"/>
  <c r="E435" i="7"/>
  <c r="E403" i="7"/>
  <c r="E379" i="7"/>
  <c r="E363" i="7"/>
  <c r="E339" i="7"/>
  <c r="E307" i="7"/>
  <c r="E299" i="7"/>
  <c r="E275" i="7"/>
  <c r="E251" i="7"/>
  <c r="E243" i="7"/>
  <c r="E235" i="7"/>
  <c r="E211" i="7"/>
  <c r="E163" i="7"/>
  <c r="E473" i="7"/>
  <c r="E465" i="7"/>
  <c r="E457" i="7"/>
  <c r="E441" i="7"/>
  <c r="E425" i="7"/>
  <c r="E417" i="7"/>
  <c r="E409" i="7"/>
  <c r="E401" i="7"/>
  <c r="E393" i="7"/>
  <c r="E377" i="7"/>
  <c r="E361" i="7"/>
  <c r="E353" i="7"/>
  <c r="E345" i="7"/>
  <c r="E337" i="7"/>
  <c r="E329" i="7"/>
  <c r="E313" i="7"/>
  <c r="E297" i="7"/>
  <c r="E289" i="7"/>
  <c r="E281" i="7"/>
  <c r="E273" i="7"/>
  <c r="E265" i="7"/>
  <c r="E249" i="7"/>
  <c r="E233" i="7"/>
  <c r="E225" i="7"/>
  <c r="E217" i="7"/>
  <c r="E209" i="7"/>
  <c r="E201" i="7"/>
  <c r="E185" i="7"/>
  <c r="E169" i="7"/>
  <c r="E161" i="7"/>
  <c r="E153" i="7"/>
  <c r="E145" i="7"/>
  <c r="E137" i="7"/>
  <c r="E121" i="7"/>
  <c r="E113" i="7"/>
  <c r="E105" i="7"/>
  <c r="E97" i="7"/>
  <c r="E89" i="7"/>
  <c r="E81" i="7"/>
  <c r="E73" i="7"/>
  <c r="E65" i="7"/>
  <c r="E57" i="7"/>
  <c r="E49" i="7"/>
  <c r="E41" i="7"/>
  <c r="E33" i="7"/>
  <c r="E25" i="7"/>
  <c r="E17" i="7"/>
  <c r="E9" i="7"/>
  <c r="E480" i="7"/>
  <c r="E464" i="7"/>
  <c r="E448" i="7"/>
  <c r="E440" i="7"/>
  <c r="E432" i="7"/>
  <c r="E424" i="7"/>
  <c r="E416" i="7"/>
  <c r="E400" i="7"/>
  <c r="E384" i="7"/>
  <c r="E376" i="7"/>
  <c r="E368" i="7"/>
  <c r="E360" i="7"/>
  <c r="E352" i="7"/>
  <c r="E336" i="7"/>
  <c r="E320" i="7"/>
  <c r="E312" i="7"/>
  <c r="E304" i="7"/>
  <c r="E296" i="7"/>
  <c r="E288" i="7"/>
  <c r="E272" i="7"/>
  <c r="E256" i="7"/>
  <c r="E248" i="7"/>
  <c r="E240" i="7"/>
  <c r="E232" i="7"/>
  <c r="E224" i="7"/>
  <c r="E216" i="7"/>
  <c r="E208" i="7"/>
  <c r="E200" i="7"/>
  <c r="E192" i="7"/>
  <c r="E184" i="7"/>
  <c r="E176" i="7"/>
  <c r="E168" i="7"/>
  <c r="E160" i="7"/>
  <c r="E152" i="7"/>
  <c r="E144" i="7"/>
  <c r="E136" i="7"/>
  <c r="E128" i="7"/>
  <c r="E120" i="7"/>
  <c r="E112" i="7"/>
  <c r="E104" i="7"/>
  <c r="E96" i="7"/>
  <c r="E88" i="7"/>
  <c r="E80" i="7"/>
  <c r="E72" i="7"/>
  <c r="E64" i="7"/>
  <c r="E56" i="7"/>
  <c r="E48" i="7"/>
  <c r="E40" i="7"/>
  <c r="E32" i="7"/>
  <c r="E24" i="7"/>
  <c r="E16" i="7"/>
  <c r="E8" i="7"/>
  <c r="E466" i="7"/>
  <c r="E458" i="7"/>
  <c r="E450" i="7"/>
  <c r="E426" i="7"/>
  <c r="E402" i="7"/>
  <c r="E394" i="7"/>
  <c r="E386" i="7"/>
  <c r="E362" i="7"/>
  <c r="E338" i="7"/>
  <c r="E330" i="7"/>
  <c r="E322" i="7"/>
  <c r="E298" i="7"/>
  <c r="E274" i="7"/>
  <c r="E266" i="7"/>
  <c r="E258" i="7"/>
  <c r="E234" i="7"/>
  <c r="E210" i="7"/>
  <c r="E202" i="7"/>
  <c r="E122" i="7"/>
  <c r="E114" i="7"/>
  <c r="E90" i="7"/>
  <c r="E82" i="7"/>
  <c r="E74" i="7"/>
  <c r="E66" i="7"/>
  <c r="E50" i="7"/>
  <c r="E34" i="7"/>
  <c r="E26" i="7"/>
  <c r="E10" i="7"/>
  <c r="E141" i="7"/>
  <c r="E133" i="7"/>
  <c r="E125" i="7"/>
  <c r="E117" i="7"/>
  <c r="E109" i="7"/>
  <c r="E101" i="7"/>
  <c r="E93" i="7"/>
  <c r="E85" i="7"/>
  <c r="E77" i="7"/>
  <c r="E69" i="7"/>
  <c r="E61" i="7"/>
  <c r="E53" i="7"/>
  <c r="E45" i="7"/>
  <c r="E37" i="7"/>
  <c r="E29" i="7"/>
  <c r="E21" i="7"/>
  <c r="E13" i="7"/>
  <c r="E5" i="7"/>
  <c r="E18" i="7"/>
  <c r="E195" i="7"/>
  <c r="E179" i="7"/>
  <c r="E171" i="7"/>
  <c r="E155" i="7"/>
  <c r="E131" i="7"/>
  <c r="E115" i="7"/>
  <c r="E107" i="7"/>
  <c r="E91" i="7"/>
  <c r="E67" i="7"/>
  <c r="E51" i="7"/>
  <c r="E43" i="7"/>
  <c r="E27" i="7"/>
  <c r="E3" i="7"/>
  <c r="E371" i="7"/>
  <c r="E427" i="7"/>
  <c r="E315" i="7"/>
  <c r="E420" i="7"/>
  <c r="E356" i="7"/>
  <c r="E292" i="7"/>
  <c r="E228" i="7"/>
  <c r="E100" i="7"/>
  <c r="E477" i="7"/>
  <c r="E469" i="7"/>
  <c r="E461" i="7"/>
  <c r="E453" i="7"/>
  <c r="E445" i="7"/>
  <c r="E437" i="7"/>
  <c r="E429" i="7"/>
  <c r="E421" i="7"/>
  <c r="E413" i="7"/>
  <c r="E405" i="7"/>
  <c r="E397" i="7"/>
  <c r="E389" i="7"/>
  <c r="E381" i="7"/>
  <c r="E373" i="7"/>
  <c r="E365" i="7"/>
  <c r="E357" i="7"/>
  <c r="E349" i="7"/>
  <c r="E341" i="7"/>
  <c r="E333" i="7"/>
  <c r="E325" i="7"/>
  <c r="E317" i="7"/>
  <c r="E309" i="7"/>
  <c r="E301" i="7"/>
  <c r="E293" i="7"/>
  <c r="E285" i="7"/>
  <c r="E277" i="7"/>
  <c r="E269" i="7"/>
  <c r="E261" i="7"/>
  <c r="E253" i="7"/>
  <c r="E245" i="7"/>
  <c r="E237" i="7"/>
  <c r="E229" i="7"/>
  <c r="E221" i="7"/>
  <c r="E213" i="7"/>
  <c r="E205" i="7"/>
  <c r="E197" i="7"/>
  <c r="E189" i="7"/>
  <c r="E181" i="7"/>
  <c r="E173" i="7"/>
  <c r="E165" i="7"/>
  <c r="E157" i="7"/>
  <c r="E149" i="7"/>
  <c r="E147" i="7"/>
  <c r="E83" i="7"/>
  <c r="E35" i="7"/>
  <c r="E19" i="7"/>
  <c r="E442" i="7"/>
  <c r="E419" i="7"/>
  <c r="E378" i="7"/>
  <c r="E355" i="7"/>
  <c r="E314" i="7"/>
  <c r="E291" i="7"/>
  <c r="E250" i="7"/>
  <c r="E227" i="7"/>
  <c r="E162" i="7"/>
  <c r="E99" i="7"/>
  <c r="E196" i="7"/>
  <c r="E188" i="7"/>
  <c r="E172" i="7"/>
  <c r="E156" i="7"/>
  <c r="E148" i="7"/>
  <c r="E132" i="7"/>
  <c r="E124" i="7"/>
  <c r="E108" i="7"/>
  <c r="E92" i="7"/>
  <c r="E84" i="7"/>
  <c r="E76" i="7"/>
  <c r="E68" i="7"/>
  <c r="E60" i="7"/>
  <c r="E44" i="7"/>
  <c r="E28" i="7"/>
  <c r="E20" i="7"/>
  <c r="E12" i="7"/>
  <c r="E4" i="7"/>
  <c r="E170" i="7"/>
  <c r="E106" i="7"/>
  <c r="E58" i="7"/>
  <c r="E42" i="7"/>
  <c r="E2" i="7"/>
  <c r="E459" i="7"/>
  <c r="E418" i="7"/>
  <c r="E395" i="7"/>
  <c r="E354" i="7"/>
  <c r="E331" i="7"/>
  <c r="E290" i="7"/>
  <c r="E267" i="7"/>
  <c r="E226" i="7"/>
  <c r="E203" i="7"/>
  <c r="E146" i="7"/>
  <c r="E98" i="7"/>
  <c r="E11" i="7"/>
  <c r="E348" i="7"/>
  <c r="E284" i="7"/>
  <c r="E220" i="7"/>
  <c r="E140" i="7"/>
  <c r="E194" i="7"/>
  <c r="E178" i="7"/>
  <c r="E154" i="7"/>
  <c r="E138" i="7"/>
  <c r="E130" i="7"/>
  <c r="E475" i="7"/>
  <c r="E434" i="7"/>
  <c r="E411" i="7"/>
  <c r="E370" i="7"/>
  <c r="E347" i="7"/>
  <c r="E306" i="7"/>
  <c r="E283" i="7"/>
  <c r="E242" i="7"/>
  <c r="E219" i="7"/>
  <c r="E187" i="7"/>
  <c r="E139" i="7"/>
  <c r="E75" i="7"/>
  <c r="E449" i="7"/>
  <c r="E433" i="7"/>
  <c r="E385" i="7"/>
  <c r="E369" i="7"/>
  <c r="E321" i="7"/>
  <c r="E305" i="7"/>
  <c r="E257" i="7"/>
  <c r="E241" i="7"/>
  <c r="E193" i="7"/>
  <c r="E177" i="7"/>
  <c r="E129" i="7"/>
  <c r="E474" i="7"/>
  <c r="E451" i="7"/>
  <c r="E410" i="7"/>
  <c r="E387" i="7"/>
  <c r="E346" i="7"/>
  <c r="E323" i="7"/>
  <c r="E282" i="7"/>
  <c r="E259" i="7"/>
  <c r="E218" i="7"/>
  <c r="E186" i="7"/>
  <c r="E123" i="7"/>
  <c r="E59" i="7"/>
  <c r="E472" i="7"/>
  <c r="E456" i="7"/>
  <c r="E408" i="7"/>
  <c r="E392" i="7"/>
  <c r="E344" i="7"/>
  <c r="E328" i="7"/>
  <c r="E280" i="7"/>
  <c r="E264" i="7"/>
  <c r="E340" i="7"/>
  <c r="E276" i="7"/>
  <c r="E212" i="7"/>
  <c r="E180" i="7"/>
  <c r="E52" i="7"/>
  <c r="E371" i="6"/>
  <c r="E363" i="6"/>
  <c r="E355" i="6"/>
  <c r="E347" i="6"/>
  <c r="E339" i="6"/>
  <c r="E331" i="6"/>
  <c r="E323" i="6"/>
  <c r="E315" i="6"/>
  <c r="E307" i="6"/>
  <c r="E299" i="6"/>
  <c r="E291" i="6"/>
  <c r="E283" i="6"/>
  <c r="E275" i="6"/>
  <c r="E267" i="6"/>
  <c r="E259" i="6"/>
  <c r="E251" i="6"/>
  <c r="E243" i="6"/>
  <c r="E235" i="6"/>
  <c r="E227" i="6"/>
  <c r="E219" i="6"/>
  <c r="E211" i="6"/>
  <c r="E203" i="6"/>
  <c r="E195" i="6"/>
  <c r="E187" i="6"/>
  <c r="F66" i="6"/>
  <c r="E179" i="6"/>
  <c r="E171" i="6"/>
  <c r="E163" i="6"/>
  <c r="E155" i="6"/>
  <c r="E147" i="6"/>
  <c r="E139" i="6"/>
  <c r="E131" i="6"/>
  <c r="E123" i="6"/>
  <c r="E115" i="6"/>
  <c r="E107" i="6"/>
  <c r="E2" i="6"/>
  <c r="E512" i="6"/>
  <c r="E504" i="6"/>
  <c r="E496" i="6"/>
  <c r="E488" i="6"/>
  <c r="E480" i="6"/>
  <c r="E472" i="6"/>
  <c r="E464" i="6"/>
  <c r="E456" i="6"/>
  <c r="E448" i="6"/>
  <c r="E440" i="6"/>
  <c r="E432" i="6"/>
  <c r="E424" i="6"/>
  <c r="E416" i="6"/>
  <c r="E408" i="6"/>
  <c r="E400" i="6"/>
  <c r="E392" i="6"/>
  <c r="E384" i="6"/>
  <c r="E376" i="6"/>
  <c r="E368" i="6"/>
  <c r="E360" i="6"/>
  <c r="E352" i="6"/>
  <c r="E344" i="6"/>
  <c r="E336" i="6"/>
  <c r="E328" i="6"/>
  <c r="E320" i="6"/>
  <c r="E312" i="6"/>
  <c r="E304" i="6"/>
  <c r="E296" i="6"/>
  <c r="E288" i="6"/>
  <c r="E280" i="6"/>
  <c r="E272" i="6"/>
  <c r="E264" i="6"/>
  <c r="E256" i="6"/>
  <c r="E248" i="6"/>
  <c r="E240" i="6"/>
  <c r="E232" i="6"/>
  <c r="E224" i="6"/>
  <c r="E216" i="6"/>
  <c r="E208" i="6"/>
  <c r="E200" i="6"/>
  <c r="E192" i="6"/>
  <c r="E184" i="6"/>
  <c r="E176" i="6"/>
  <c r="E168" i="6"/>
  <c r="E160" i="6"/>
  <c r="E152" i="6"/>
  <c r="E144" i="6"/>
  <c r="E136" i="6"/>
  <c r="E128" i="6"/>
  <c r="E120" i="6"/>
  <c r="E112" i="6"/>
  <c r="E104" i="6"/>
  <c r="E96" i="6"/>
  <c r="E88" i="6"/>
  <c r="E80" i="6"/>
  <c r="E72" i="6"/>
  <c r="E64" i="6"/>
  <c r="E56" i="6"/>
  <c r="E48" i="6"/>
  <c r="E40" i="6"/>
  <c r="E32" i="6"/>
  <c r="E24" i="6"/>
  <c r="E16" i="6"/>
  <c r="E8" i="6"/>
  <c r="E278" i="6"/>
  <c r="E270" i="6"/>
  <c r="E262" i="6"/>
  <c r="E254" i="6"/>
  <c r="E246" i="6"/>
  <c r="E238" i="6"/>
  <c r="E230" i="6"/>
  <c r="E222" i="6"/>
  <c r="E214" i="6"/>
  <c r="E206" i="6"/>
  <c r="E198" i="6"/>
  <c r="E190" i="6"/>
  <c r="E182" i="6"/>
  <c r="E174" i="6"/>
  <c r="E166" i="6"/>
  <c r="E158" i="6"/>
  <c r="E150" i="6"/>
  <c r="E142" i="6"/>
  <c r="E134" i="6"/>
  <c r="E126" i="6"/>
  <c r="E118" i="6"/>
  <c r="E110" i="6"/>
  <c r="E102" i="6"/>
  <c r="E94" i="6"/>
  <c r="E86" i="6"/>
  <c r="E78" i="6"/>
  <c r="E70" i="6"/>
  <c r="E62" i="6"/>
  <c r="E54" i="6"/>
  <c r="E46" i="6"/>
  <c r="E38" i="6"/>
  <c r="E30" i="6"/>
  <c r="E22" i="6"/>
  <c r="E14" i="6"/>
  <c r="E6" i="6"/>
  <c r="F335" i="6"/>
  <c r="F327" i="6"/>
  <c r="F319" i="6"/>
  <c r="F311" i="6"/>
  <c r="F303" i="6"/>
  <c r="F295" i="6"/>
  <c r="F287" i="6"/>
  <c r="F279" i="6"/>
  <c r="F271" i="6"/>
  <c r="F263" i="6"/>
  <c r="F255" i="6"/>
  <c r="F247" i="6"/>
  <c r="F239" i="6"/>
  <c r="F231" i="6"/>
  <c r="F223" i="6"/>
  <c r="F215" i="6"/>
  <c r="F207" i="6"/>
  <c r="F199" i="6"/>
  <c r="F191" i="6"/>
  <c r="F183" i="6"/>
  <c r="F175" i="6"/>
  <c r="F167" i="6"/>
  <c r="F159" i="6"/>
  <c r="F151" i="6"/>
  <c r="F143" i="6"/>
  <c r="F135" i="6"/>
  <c r="F127" i="6"/>
  <c r="F119" i="6"/>
  <c r="F111" i="6"/>
  <c r="F103" i="6"/>
  <c r="F95" i="6"/>
  <c r="F87" i="6"/>
  <c r="F79" i="6"/>
  <c r="F71" i="6"/>
  <c r="F63" i="6"/>
  <c r="F55" i="6"/>
  <c r="F47" i="6"/>
  <c r="F39" i="6"/>
  <c r="F31" i="6"/>
  <c r="F23" i="6"/>
  <c r="F15" i="6"/>
  <c r="F7" i="6"/>
  <c r="E258" i="6"/>
  <c r="E250" i="6"/>
  <c r="E242" i="6"/>
  <c r="E234" i="6"/>
  <c r="E226" i="6"/>
  <c r="E218" i="6"/>
  <c r="E210" i="6"/>
  <c r="E202" i="6"/>
  <c r="E194" i="6"/>
  <c r="E186" i="6"/>
  <c r="E178" i="6"/>
  <c r="E170" i="6"/>
  <c r="E162" i="6"/>
  <c r="E154" i="6"/>
  <c r="E146" i="6"/>
  <c r="E138" i="6"/>
  <c r="E130" i="6"/>
  <c r="E122" i="6"/>
  <c r="E114" i="6"/>
  <c r="E106" i="6"/>
  <c r="E98" i="6"/>
  <c r="E90" i="6"/>
  <c r="E82" i="6"/>
  <c r="E74" i="6"/>
  <c r="E66" i="6"/>
  <c r="E58" i="6"/>
  <c r="E50" i="6"/>
  <c r="E42" i="6"/>
  <c r="E34" i="6"/>
  <c r="E26" i="6"/>
  <c r="E18" i="6"/>
  <c r="E10" i="6"/>
  <c r="E513" i="6"/>
  <c r="E505" i="6"/>
  <c r="E497" i="6"/>
  <c r="E489" i="6"/>
  <c r="E481" i="6"/>
  <c r="E473" i="6"/>
  <c r="E465" i="6"/>
  <c r="E457" i="6"/>
  <c r="E449" i="6"/>
  <c r="E441" i="6"/>
  <c r="E433" i="6"/>
  <c r="E425" i="6"/>
  <c r="E417" i="6"/>
  <c r="E409" i="6"/>
  <c r="E401" i="6"/>
  <c r="E393" i="6"/>
  <c r="E385" i="6"/>
  <c r="E377" i="6"/>
  <c r="E369" i="6"/>
  <c r="E361" i="6"/>
  <c r="E353" i="6"/>
  <c r="E345" i="6"/>
  <c r="E337" i="6"/>
  <c r="E329" i="6"/>
  <c r="E321" i="6"/>
  <c r="E313" i="6"/>
  <c r="E305" i="6"/>
  <c r="E297" i="6"/>
  <c r="E289" i="6"/>
  <c r="E281" i="6"/>
  <c r="E273" i="6"/>
  <c r="E265" i="6"/>
  <c r="E257" i="6"/>
  <c r="E249" i="6"/>
  <c r="E241" i="6"/>
  <c r="E233" i="6"/>
  <c r="E225" i="6"/>
  <c r="E217" i="6"/>
  <c r="E209" i="6"/>
  <c r="E201" i="6"/>
  <c r="E193" i="6"/>
  <c r="E185" i="6"/>
  <c r="E177" i="6"/>
  <c r="E169" i="6"/>
  <c r="E161" i="6"/>
  <c r="E153" i="6"/>
  <c r="E145" i="6"/>
  <c r="E137" i="6"/>
  <c r="E129" i="6"/>
  <c r="E121" i="6"/>
  <c r="E113" i="6"/>
  <c r="E105" i="6"/>
  <c r="E97" i="6"/>
  <c r="E89" i="6"/>
  <c r="E81" i="6"/>
  <c r="E73" i="6"/>
  <c r="E65" i="6"/>
  <c r="E57" i="6"/>
  <c r="E49" i="6"/>
  <c r="E41" i="6"/>
  <c r="E33" i="6"/>
  <c r="E25" i="6"/>
  <c r="E17" i="6"/>
  <c r="E9" i="6"/>
  <c r="F518" i="6"/>
  <c r="F510" i="6"/>
  <c r="F502" i="6"/>
  <c r="F494" i="6"/>
  <c r="F486" i="6"/>
  <c r="F478" i="6"/>
  <c r="F470" i="6"/>
  <c r="F462" i="6"/>
  <c r="F454" i="6"/>
  <c r="F446" i="6"/>
  <c r="F438" i="6"/>
  <c r="F430" i="6"/>
  <c r="F422" i="6"/>
  <c r="F414" i="6"/>
  <c r="F406" i="6"/>
  <c r="F398" i="6"/>
  <c r="F390" i="6"/>
  <c r="F382" i="6"/>
  <c r="F374" i="6"/>
  <c r="F366" i="6"/>
  <c r="F358" i="6"/>
  <c r="F350" i="6"/>
  <c r="F342" i="6"/>
  <c r="F334" i="6"/>
  <c r="F326" i="6"/>
  <c r="F318" i="6"/>
  <c r="F310" i="6"/>
  <c r="F302" i="6"/>
  <c r="F294" i="6"/>
  <c r="F286" i="6"/>
  <c r="E519" i="6"/>
  <c r="E511" i="6"/>
  <c r="E503" i="6"/>
  <c r="E495" i="6"/>
  <c r="E487" i="6"/>
  <c r="E479" i="6"/>
  <c r="E471" i="6"/>
  <c r="E463" i="6"/>
  <c r="E455" i="6"/>
  <c r="E447" i="6"/>
  <c r="E439" i="6"/>
  <c r="E431" i="6"/>
  <c r="E423" i="6"/>
  <c r="E415" i="6"/>
  <c r="E407" i="6"/>
  <c r="E399" i="6"/>
  <c r="E391" i="6"/>
  <c r="E383" i="6"/>
  <c r="E375" i="6"/>
  <c r="E367" i="6"/>
  <c r="E359" i="6"/>
  <c r="E351" i="6"/>
  <c r="E343" i="6"/>
  <c r="F107" i="6"/>
  <c r="F99" i="6"/>
  <c r="F91" i="6"/>
  <c r="F83" i="6"/>
  <c r="F75" i="6"/>
  <c r="F67" i="6"/>
  <c r="F59" i="6"/>
  <c r="F51" i="6"/>
  <c r="F43" i="6"/>
  <c r="F35" i="6"/>
  <c r="F27" i="6"/>
  <c r="F19" i="6"/>
  <c r="F11" i="6"/>
  <c r="F3" i="6"/>
  <c r="F514" i="6"/>
  <c r="F506" i="6"/>
  <c r="F498" i="6"/>
  <c r="F490" i="6"/>
  <c r="F482" i="6"/>
  <c r="F474" i="6"/>
  <c r="F466" i="6"/>
  <c r="F458" i="6"/>
  <c r="F450" i="6"/>
  <c r="F442" i="6"/>
  <c r="F434" i="6"/>
  <c r="F426" i="6"/>
  <c r="F418" i="6"/>
  <c r="F410" i="6"/>
  <c r="F402" i="6"/>
  <c r="F394" i="6"/>
  <c r="F386" i="6"/>
  <c r="F378" i="6"/>
  <c r="F370" i="6"/>
  <c r="F362" i="6"/>
  <c r="F354" i="6"/>
  <c r="F346" i="6"/>
  <c r="F338" i="6"/>
  <c r="F330" i="6"/>
  <c r="F322" i="6"/>
  <c r="F314" i="6"/>
  <c r="F306" i="6"/>
  <c r="F298" i="6"/>
  <c r="F290" i="6"/>
  <c r="F282" i="6"/>
  <c r="F274" i="6"/>
  <c r="F266" i="6"/>
  <c r="F250" i="6"/>
  <c r="F242" i="6"/>
  <c r="F234" i="6"/>
  <c r="F226" i="6"/>
  <c r="F218" i="6"/>
  <c r="F210" i="6"/>
  <c r="F202" i="6"/>
  <c r="F186" i="6"/>
  <c r="F178" i="6"/>
  <c r="F170" i="6"/>
  <c r="F162" i="6"/>
  <c r="F154" i="6"/>
  <c r="F146" i="6"/>
  <c r="F138" i="6"/>
  <c r="F122" i="6"/>
  <c r="F114" i="6"/>
  <c r="F106" i="6"/>
  <c r="F98" i="6"/>
  <c r="F90" i="6"/>
  <c r="F82" i="6"/>
  <c r="F74" i="6"/>
  <c r="F58" i="6"/>
  <c r="F50" i="6"/>
  <c r="F42" i="6"/>
  <c r="F34" i="6"/>
  <c r="F26" i="6"/>
  <c r="F18" i="6"/>
  <c r="F10" i="6"/>
  <c r="E518" i="6"/>
  <c r="E510" i="6"/>
  <c r="E502" i="6"/>
  <c r="E494" i="6"/>
  <c r="E486" i="6"/>
  <c r="E478" i="6"/>
  <c r="E470" i="6"/>
  <c r="E462" i="6"/>
  <c r="E454" i="6"/>
  <c r="E446" i="6"/>
  <c r="E438" i="6"/>
  <c r="E430" i="6"/>
  <c r="E422" i="6"/>
  <c r="E414" i="6"/>
  <c r="E406" i="6"/>
  <c r="E398" i="6"/>
  <c r="E390" i="6"/>
  <c r="E382" i="6"/>
  <c r="E374" i="6"/>
  <c r="E366" i="6"/>
  <c r="E358" i="6"/>
  <c r="E350" i="6"/>
  <c r="E342" i="6"/>
  <c r="E334" i="6"/>
  <c r="E326" i="6"/>
  <c r="E318" i="6"/>
  <c r="E310" i="6"/>
  <c r="E302" i="6"/>
  <c r="E294" i="6"/>
  <c r="E286" i="6"/>
  <c r="F516" i="6"/>
  <c r="F508" i="6"/>
  <c r="F500" i="6"/>
  <c r="F492" i="6"/>
  <c r="F484" i="6"/>
  <c r="F476" i="6"/>
  <c r="F468" i="6"/>
  <c r="F460" i="6"/>
  <c r="F452" i="6"/>
  <c r="F444" i="6"/>
  <c r="F436" i="6"/>
  <c r="F428" i="6"/>
  <c r="F420" i="6"/>
  <c r="F412" i="6"/>
  <c r="F404" i="6"/>
  <c r="F396" i="6"/>
  <c r="F388" i="6"/>
  <c r="F515" i="6"/>
  <c r="F507" i="6"/>
  <c r="F499" i="6"/>
  <c r="F491" i="6"/>
  <c r="F483" i="6"/>
  <c r="F475" i="6"/>
  <c r="F467" i="6"/>
  <c r="F459" i="6"/>
  <c r="F451" i="6"/>
  <c r="F443" i="6"/>
  <c r="F435" i="6"/>
  <c r="F427" i="6"/>
  <c r="F419" i="6"/>
  <c r="F411" i="6"/>
  <c r="F403" i="6"/>
  <c r="F395" i="6"/>
  <c r="F387" i="6"/>
  <c r="F379" i="6"/>
  <c r="F371" i="6"/>
  <c r="F363" i="6"/>
  <c r="F355" i="6"/>
  <c r="F347" i="6"/>
  <c r="F339" i="6"/>
  <c r="F331" i="6"/>
  <c r="F323" i="6"/>
  <c r="F315" i="6"/>
  <c r="F307" i="6"/>
  <c r="F299" i="6"/>
  <c r="F291" i="6"/>
  <c r="F283" i="6"/>
  <c r="F275" i="6"/>
  <c r="F267" i="6"/>
  <c r="F259" i="6"/>
  <c r="F251" i="6"/>
  <c r="F243" i="6"/>
  <c r="F235" i="6"/>
  <c r="F227" i="6"/>
  <c r="F219" i="6"/>
  <c r="F211" i="6"/>
  <c r="F203" i="6"/>
  <c r="F195" i="6"/>
  <c r="F187" i="6"/>
  <c r="F179" i="6"/>
  <c r="F171" i="6"/>
  <c r="F163" i="6"/>
  <c r="F155" i="6"/>
  <c r="F147" i="6"/>
  <c r="F139" i="6"/>
  <c r="F131" i="6"/>
  <c r="F123" i="6"/>
  <c r="F115" i="6"/>
  <c r="F2" i="6"/>
  <c r="E514" i="6"/>
  <c r="E506" i="6"/>
  <c r="E498" i="6"/>
  <c r="E490" i="6"/>
  <c r="E482" i="6"/>
  <c r="E474" i="6"/>
  <c r="E466" i="6"/>
  <c r="E458" i="6"/>
  <c r="E450" i="6"/>
  <c r="E442" i="6"/>
  <c r="E434" i="6"/>
  <c r="E426" i="6"/>
  <c r="E418" i="6"/>
  <c r="E410" i="6"/>
  <c r="E402" i="6"/>
  <c r="E394" i="6"/>
  <c r="E386" i="6"/>
  <c r="E378" i="6"/>
  <c r="E370" i="6"/>
  <c r="E362" i="6"/>
  <c r="E354" i="6"/>
  <c r="E346" i="6"/>
  <c r="E338" i="6"/>
  <c r="E330" i="6"/>
  <c r="E322" i="6"/>
  <c r="E314" i="6"/>
  <c r="E306" i="6"/>
  <c r="F519" i="6"/>
  <c r="F511" i="6"/>
  <c r="F503" i="6"/>
  <c r="F495" i="6"/>
  <c r="F487" i="6"/>
  <c r="F479" i="6"/>
  <c r="F471" i="6"/>
  <c r="F463" i="6"/>
  <c r="F455" i="6"/>
  <c r="F447" i="6"/>
  <c r="F439" i="6"/>
  <c r="F431" i="6"/>
  <c r="F423" i="6"/>
  <c r="F415" i="6"/>
  <c r="F407" i="6"/>
  <c r="F399" i="6"/>
  <c r="F391" i="6"/>
  <c r="F383" i="6"/>
  <c r="F375" i="6"/>
  <c r="F367" i="6"/>
  <c r="F359" i="6"/>
  <c r="F351" i="6"/>
  <c r="F343" i="6"/>
  <c r="E99" i="6"/>
  <c r="E91" i="6"/>
  <c r="E83" i="6"/>
  <c r="E75" i="6"/>
  <c r="E67" i="6"/>
  <c r="E59" i="6"/>
  <c r="E51" i="6"/>
  <c r="E43" i="6"/>
  <c r="E35" i="6"/>
  <c r="E27" i="6"/>
  <c r="E19" i="6"/>
  <c r="E11" i="6"/>
  <c r="E3" i="6"/>
  <c r="F513" i="6"/>
  <c r="F505" i="6"/>
  <c r="F497" i="6"/>
  <c r="F489" i="6"/>
  <c r="F481" i="6"/>
  <c r="F473" i="6"/>
  <c r="F465" i="6"/>
  <c r="F457" i="6"/>
  <c r="F449" i="6"/>
  <c r="F441" i="6"/>
  <c r="F433" i="6"/>
  <c r="F425" i="6"/>
  <c r="F417" i="6"/>
  <c r="F409" i="6"/>
  <c r="F401" i="6"/>
  <c r="F393" i="6"/>
  <c r="F385" i="6"/>
  <c r="F377" i="6"/>
  <c r="F369" i="6"/>
  <c r="F361" i="6"/>
  <c r="F353" i="6"/>
  <c r="F345" i="6"/>
  <c r="F337" i="6"/>
  <c r="F329" i="6"/>
  <c r="F321" i="6"/>
  <c r="F313" i="6"/>
  <c r="F305" i="6"/>
  <c r="F297" i="6"/>
  <c r="F289" i="6"/>
  <c r="F281" i="6"/>
  <c r="F273" i="6"/>
  <c r="F265" i="6"/>
  <c r="F257" i="6"/>
  <c r="F249" i="6"/>
  <c r="F241" i="6"/>
  <c r="F233" i="6"/>
  <c r="F225" i="6"/>
  <c r="F217" i="6"/>
  <c r="F209" i="6"/>
  <c r="F201" i="6"/>
  <c r="F193" i="6"/>
  <c r="F185" i="6"/>
  <c r="F177" i="6"/>
  <c r="F169" i="6"/>
  <c r="F161" i="6"/>
  <c r="F153" i="6"/>
  <c r="F145" i="6"/>
  <c r="F137" i="6"/>
  <c r="F129" i="6"/>
  <c r="F121" i="6"/>
  <c r="F113" i="6"/>
  <c r="F105" i="6"/>
  <c r="F97" i="6"/>
  <c r="F89" i="6"/>
  <c r="F81" i="6"/>
  <c r="F73" i="6"/>
  <c r="F65" i="6"/>
  <c r="F57" i="6"/>
  <c r="F49" i="6"/>
  <c r="F41" i="6"/>
  <c r="F33" i="6"/>
  <c r="F25" i="6"/>
  <c r="F17" i="6"/>
  <c r="F9" i="6"/>
  <c r="E298" i="6"/>
  <c r="E290" i="6"/>
  <c r="E282" i="6"/>
  <c r="E274" i="6"/>
  <c r="E266" i="6"/>
  <c r="F512" i="6"/>
  <c r="F504" i="6"/>
  <c r="F496" i="6"/>
  <c r="F488" i="6"/>
  <c r="F480" i="6"/>
  <c r="F472" i="6"/>
  <c r="F464" i="6"/>
  <c r="F456" i="6"/>
  <c r="F448" i="6"/>
  <c r="F440" i="6"/>
  <c r="F432" i="6"/>
  <c r="F424" i="6"/>
  <c r="F416" i="6"/>
  <c r="F408" i="6"/>
  <c r="F400" i="6"/>
  <c r="F392" i="6"/>
  <c r="F384" i="6"/>
  <c r="F376" i="6"/>
  <c r="F368" i="6"/>
  <c r="F360" i="6"/>
  <c r="F352" i="6"/>
  <c r="F344" i="6"/>
  <c r="F336" i="6"/>
  <c r="F328" i="6"/>
  <c r="F320" i="6"/>
  <c r="F312" i="6"/>
  <c r="F304" i="6"/>
  <c r="F296" i="6"/>
  <c r="F288" i="6"/>
  <c r="F280" i="6"/>
  <c r="F272" i="6"/>
  <c r="F264" i="6"/>
  <c r="F256" i="6"/>
  <c r="F248" i="6"/>
  <c r="F240" i="6"/>
  <c r="F278" i="6"/>
  <c r="F270" i="6"/>
  <c r="F262" i="6"/>
  <c r="F254" i="6"/>
  <c r="F246" i="6"/>
  <c r="F238" i="6"/>
  <c r="F230" i="6"/>
  <c r="F222" i="6"/>
  <c r="F214" i="6"/>
  <c r="F206" i="6"/>
  <c r="F198" i="6"/>
  <c r="F190" i="6"/>
  <c r="F182" i="6"/>
  <c r="F174" i="6"/>
  <c r="F166" i="6"/>
  <c r="F158" i="6"/>
  <c r="F150" i="6"/>
  <c r="F142" i="6"/>
  <c r="F134" i="6"/>
  <c r="F126" i="6"/>
  <c r="F118" i="6"/>
  <c r="F110" i="6"/>
  <c r="F258" i="6"/>
  <c r="E335" i="6"/>
  <c r="E327" i="6"/>
  <c r="E319" i="6"/>
  <c r="E311" i="6"/>
  <c r="E303" i="6"/>
  <c r="E295" i="6"/>
  <c r="E287" i="6"/>
  <c r="E279" i="6"/>
  <c r="E271" i="6"/>
  <c r="E263" i="6"/>
  <c r="E255" i="6"/>
  <c r="E247" i="6"/>
  <c r="E239" i="6"/>
  <c r="E231" i="6"/>
  <c r="E223" i="6"/>
  <c r="E215" i="6"/>
  <c r="E207" i="6"/>
  <c r="E199" i="6"/>
  <c r="E191" i="6"/>
  <c r="E183" i="6"/>
  <c r="E175" i="6"/>
  <c r="E167" i="6"/>
  <c r="E159" i="6"/>
  <c r="E151" i="6"/>
  <c r="E143" i="6"/>
  <c r="E135" i="6"/>
  <c r="E127" i="6"/>
  <c r="E119" i="6"/>
  <c r="E111" i="6"/>
  <c r="E103" i="6"/>
  <c r="E95" i="6"/>
  <c r="E87" i="6"/>
  <c r="E79" i="6"/>
  <c r="E71" i="6"/>
  <c r="E63" i="6"/>
  <c r="E55" i="6"/>
  <c r="E47" i="6"/>
  <c r="E39" i="6"/>
  <c r="E31" i="6"/>
  <c r="E23" i="6"/>
  <c r="E15" i="6"/>
  <c r="E7" i="6"/>
  <c r="F517" i="6"/>
  <c r="F509" i="6"/>
  <c r="F501" i="6"/>
  <c r="F493" i="6"/>
  <c r="F485" i="6"/>
  <c r="F477" i="6"/>
  <c r="F469" i="6"/>
  <c r="F461" i="6"/>
  <c r="F453" i="6"/>
  <c r="F445" i="6"/>
  <c r="F437" i="6"/>
  <c r="F429" i="6"/>
  <c r="F421" i="6"/>
  <c r="F413" i="6"/>
  <c r="F405" i="6"/>
  <c r="F397" i="6"/>
  <c r="F389" i="6"/>
  <c r="F381" i="6"/>
  <c r="F373" i="6"/>
  <c r="F365" i="6"/>
  <c r="F357" i="6"/>
  <c r="F349" i="6"/>
  <c r="F341" i="6"/>
  <c r="F333" i="6"/>
  <c r="F325" i="6"/>
  <c r="F317" i="6"/>
  <c r="F309" i="6"/>
  <c r="F301" i="6"/>
  <c r="F293" i="6"/>
  <c r="F285" i="6"/>
  <c r="F277" i="6"/>
  <c r="F269" i="6"/>
  <c r="F261" i="6"/>
  <c r="F253" i="6"/>
  <c r="F245" i="6"/>
  <c r="F237" i="6"/>
  <c r="F194" i="6"/>
  <c r="F380" i="6"/>
  <c r="F372" i="6"/>
  <c r="F364" i="6"/>
  <c r="F356" i="6"/>
  <c r="F348" i="6"/>
  <c r="F340" i="6"/>
  <c r="F332" i="6"/>
  <c r="F324" i="6"/>
  <c r="F316" i="6"/>
  <c r="F308" i="6"/>
  <c r="F300" i="6"/>
  <c r="F292" i="6"/>
  <c r="F284" i="6"/>
  <c r="F276" i="6"/>
  <c r="F268" i="6"/>
  <c r="F260" i="6"/>
  <c r="F252" i="6"/>
  <c r="F244" i="6"/>
  <c r="F236" i="6"/>
  <c r="F130" i="6"/>
  <c r="F232" i="6"/>
  <c r="F224" i="6"/>
  <c r="F216" i="6"/>
  <c r="F208" i="6"/>
  <c r="F200" i="6"/>
  <c r="F192" i="6"/>
  <c r="F184" i="6"/>
  <c r="F176" i="6"/>
  <c r="F168" i="6"/>
  <c r="F160" i="6"/>
  <c r="F152" i="6"/>
  <c r="F144" i="6"/>
  <c r="F136" i="6"/>
  <c r="F128" i="6"/>
  <c r="F120" i="6"/>
  <c r="F112" i="6"/>
  <c r="F104" i="6"/>
  <c r="F96" i="6"/>
  <c r="F88" i="6"/>
  <c r="F80" i="6"/>
  <c r="F72" i="6"/>
  <c r="F64" i="6"/>
  <c r="F56" i="6"/>
  <c r="F48" i="6"/>
  <c r="F40" i="6"/>
  <c r="F32" i="6"/>
  <c r="F24" i="6"/>
  <c r="F16" i="6"/>
  <c r="F8" i="6"/>
  <c r="F102" i="6"/>
  <c r="F94" i="6"/>
  <c r="F86" i="6"/>
  <c r="F78" i="6"/>
  <c r="F70" i="6"/>
  <c r="F62" i="6"/>
  <c r="F54" i="6"/>
  <c r="F46" i="6"/>
  <c r="F38" i="6"/>
  <c r="F30" i="6"/>
  <c r="F22" i="6"/>
  <c r="F14" i="6"/>
  <c r="F6" i="6"/>
  <c r="F229" i="6"/>
  <c r="F221" i="6"/>
  <c r="F213" i="6"/>
  <c r="F205" i="6"/>
  <c r="F197" i="6"/>
  <c r="F189" i="6"/>
  <c r="F181" i="6"/>
  <c r="F173" i="6"/>
  <c r="F165" i="6"/>
  <c r="F157" i="6"/>
  <c r="F149" i="6"/>
  <c r="F141" i="6"/>
  <c r="F133" i="6"/>
  <c r="F125" i="6"/>
  <c r="F117" i="6"/>
  <c r="F109" i="6"/>
  <c r="F101" i="6"/>
  <c r="F93" i="6"/>
  <c r="F85" i="6"/>
  <c r="F77" i="6"/>
  <c r="F69" i="6"/>
  <c r="F61" i="6"/>
  <c r="F53" i="6"/>
  <c r="F45" i="6"/>
  <c r="F37" i="6"/>
  <c r="F29" i="6"/>
  <c r="F21" i="6"/>
  <c r="F13" i="6"/>
  <c r="F5" i="6"/>
  <c r="F228" i="6"/>
  <c r="F220" i="6"/>
  <c r="F212" i="6"/>
  <c r="F204" i="6"/>
  <c r="F196" i="6"/>
  <c r="F188" i="6"/>
  <c r="F180" i="6"/>
  <c r="F172" i="6"/>
  <c r="F164" i="6"/>
  <c r="F156" i="6"/>
  <c r="F148" i="6"/>
  <c r="F140" i="6"/>
  <c r="F132" i="6"/>
  <c r="F124" i="6"/>
  <c r="F116" i="6"/>
  <c r="F108" i="6"/>
  <c r="F100" i="6"/>
  <c r="F92" i="6"/>
  <c r="F84" i="6"/>
  <c r="F76" i="6"/>
  <c r="F68" i="6"/>
  <c r="F60" i="6"/>
  <c r="F52" i="6"/>
  <c r="F44" i="6"/>
  <c r="F36" i="6"/>
  <c r="F28" i="6"/>
  <c r="F20" i="6"/>
  <c r="F12" i="6"/>
  <c r="F4" i="6"/>
  <c r="E276" i="5"/>
  <c r="E57" i="5"/>
  <c r="E33" i="5"/>
  <c r="E41" i="5"/>
  <c r="E914" i="5"/>
  <c r="E430" i="5"/>
  <c r="E406" i="5"/>
  <c r="E106" i="5"/>
  <c r="E42" i="5"/>
  <c r="E26" i="5"/>
  <c r="E18" i="5"/>
  <c r="E514" i="5"/>
  <c r="E843" i="5"/>
  <c r="E859" i="5"/>
  <c r="E827" i="5"/>
  <c r="F2" i="5"/>
  <c r="F946" i="5"/>
  <c r="F938" i="5"/>
  <c r="F930" i="5"/>
  <c r="F922" i="5"/>
  <c r="F914" i="5"/>
  <c r="F906" i="5"/>
  <c r="F898" i="5"/>
  <c r="F890" i="5"/>
  <c r="F882" i="5"/>
  <c r="F874" i="5"/>
  <c r="F866" i="5"/>
  <c r="F858" i="5"/>
  <c r="F850" i="5"/>
  <c r="F842" i="5"/>
  <c r="F834" i="5"/>
  <c r="F826" i="5"/>
  <c r="F818" i="5"/>
  <c r="F810" i="5"/>
  <c r="F802" i="5"/>
  <c r="F794" i="5"/>
  <c r="F786" i="5"/>
  <c r="F778" i="5"/>
  <c r="F770" i="5"/>
  <c r="F762" i="5"/>
  <c r="F754" i="5"/>
  <c r="F746" i="5"/>
  <c r="F738" i="5"/>
  <c r="F730" i="5"/>
  <c r="F722" i="5"/>
  <c r="F714" i="5"/>
  <c r="F706" i="5"/>
  <c r="F698" i="5"/>
  <c r="F690" i="5"/>
  <c r="F642" i="5"/>
  <c r="F594" i="5"/>
  <c r="F538" i="5"/>
  <c r="F442" i="5"/>
  <c r="F953" i="5"/>
  <c r="F945" i="5"/>
  <c r="F937" i="5"/>
  <c r="F929" i="5"/>
  <c r="F921" i="5"/>
  <c r="F913" i="5"/>
  <c r="F905" i="5"/>
  <c r="F897" i="5"/>
  <c r="F889" i="5"/>
  <c r="F881" i="5"/>
  <c r="F873" i="5"/>
  <c r="F865" i="5"/>
  <c r="F857" i="5"/>
  <c r="F849" i="5"/>
  <c r="F841" i="5"/>
  <c r="F833" i="5"/>
  <c r="F825" i="5"/>
  <c r="F817" i="5"/>
  <c r="F809" i="5"/>
  <c r="F801" i="5"/>
  <c r="F793" i="5"/>
  <c r="F785" i="5"/>
  <c r="F777" i="5"/>
  <c r="F769" i="5"/>
  <c r="F761" i="5"/>
  <c r="F753" i="5"/>
  <c r="F745" i="5"/>
  <c r="F737" i="5"/>
  <c r="F729" i="5"/>
  <c r="F721" i="5"/>
  <c r="F713" i="5"/>
  <c r="F705" i="5"/>
  <c r="F697" i="5"/>
  <c r="F689" i="5"/>
  <c r="F681" i="5"/>
  <c r="F673" i="5"/>
  <c r="F665" i="5"/>
  <c r="F657" i="5"/>
  <c r="F649" i="5"/>
  <c r="F641" i="5"/>
  <c r="F633" i="5"/>
  <c r="F625" i="5"/>
  <c r="F617" i="5"/>
  <c r="F609" i="5"/>
  <c r="F601" i="5"/>
  <c r="F593" i="5"/>
  <c r="F585" i="5"/>
  <c r="F577" i="5"/>
  <c r="F569" i="5"/>
  <c r="F561" i="5"/>
  <c r="F553" i="5"/>
  <c r="F545" i="5"/>
  <c r="F537" i="5"/>
  <c r="F529" i="5"/>
  <c r="F521" i="5"/>
  <c r="F513" i="5"/>
  <c r="F505" i="5"/>
  <c r="F497" i="5"/>
  <c r="F489" i="5"/>
  <c r="F481" i="5"/>
  <c r="F473" i="5"/>
  <c r="F465" i="5"/>
  <c r="F457" i="5"/>
  <c r="F449" i="5"/>
  <c r="F441" i="5"/>
  <c r="F433" i="5"/>
  <c r="F425" i="5"/>
  <c r="F417" i="5"/>
  <c r="F409" i="5"/>
  <c r="F401" i="5"/>
  <c r="F393" i="5"/>
  <c r="F385" i="5"/>
  <c r="F377" i="5"/>
  <c r="F369" i="5"/>
  <c r="F361" i="5"/>
  <c r="F353" i="5"/>
  <c r="F345" i="5"/>
  <c r="F337" i="5"/>
  <c r="F329" i="5"/>
  <c r="F321" i="5"/>
  <c r="F313" i="5"/>
  <c r="F305" i="5"/>
  <c r="F297" i="5"/>
  <c r="F289" i="5"/>
  <c r="F281" i="5"/>
  <c r="F273" i="5"/>
  <c r="F265" i="5"/>
  <c r="F257" i="5"/>
  <c r="F249" i="5"/>
  <c r="F241" i="5"/>
  <c r="F233" i="5"/>
  <c r="F674" i="5"/>
  <c r="F626" i="5"/>
  <c r="F578" i="5"/>
  <c r="F530" i="5"/>
  <c r="F490" i="5"/>
  <c r="F458" i="5"/>
  <c r="F434" i="5"/>
  <c r="F410" i="5"/>
  <c r="F378" i="5"/>
  <c r="F362" i="5"/>
  <c r="F952" i="5"/>
  <c r="F944" i="5"/>
  <c r="F936" i="5"/>
  <c r="F928" i="5"/>
  <c r="F920" i="5"/>
  <c r="F912" i="5"/>
  <c r="F904" i="5"/>
  <c r="F896" i="5"/>
  <c r="F888" i="5"/>
  <c r="F880" i="5"/>
  <c r="F872" i="5"/>
  <c r="F864" i="5"/>
  <c r="F856" i="5"/>
  <c r="F848" i="5"/>
  <c r="F840" i="5"/>
  <c r="F832" i="5"/>
  <c r="F824" i="5"/>
  <c r="F816" i="5"/>
  <c r="F808" i="5"/>
  <c r="F800" i="5"/>
  <c r="F792" i="5"/>
  <c r="F784" i="5"/>
  <c r="F776" i="5"/>
  <c r="F768" i="5"/>
  <c r="F760" i="5"/>
  <c r="F752" i="5"/>
  <c r="F744" i="5"/>
  <c r="F736" i="5"/>
  <c r="F728" i="5"/>
  <c r="F720" i="5"/>
  <c r="F712" i="5"/>
  <c r="F704" i="5"/>
  <c r="F696" i="5"/>
  <c r="F688" i="5"/>
  <c r="F680" i="5"/>
  <c r="F672" i="5"/>
  <c r="F664" i="5"/>
  <c r="F656" i="5"/>
  <c r="F648" i="5"/>
  <c r="F640" i="5"/>
  <c r="F632" i="5"/>
  <c r="F624" i="5"/>
  <c r="F616" i="5"/>
  <c r="F608" i="5"/>
  <c r="F600" i="5"/>
  <c r="F592" i="5"/>
  <c r="F584" i="5"/>
  <c r="F576" i="5"/>
  <c r="F568" i="5"/>
  <c r="F560" i="5"/>
  <c r="F552" i="5"/>
  <c r="F544" i="5"/>
  <c r="F536" i="5"/>
  <c r="F528" i="5"/>
  <c r="F520" i="5"/>
  <c r="F512" i="5"/>
  <c r="F504" i="5"/>
  <c r="F496" i="5"/>
  <c r="F488" i="5"/>
  <c r="F480" i="5"/>
  <c r="F472" i="5"/>
  <c r="F464" i="5"/>
  <c r="F456" i="5"/>
  <c r="F448" i="5"/>
  <c r="F440" i="5"/>
  <c r="F432" i="5"/>
  <c r="F424" i="5"/>
  <c r="F416" i="5"/>
  <c r="F408" i="5"/>
  <c r="F400" i="5"/>
  <c r="F392" i="5"/>
  <c r="F384" i="5"/>
  <c r="F376" i="5"/>
  <c r="F368" i="5"/>
  <c r="F360" i="5"/>
  <c r="F352" i="5"/>
  <c r="F344" i="5"/>
  <c r="F336" i="5"/>
  <c r="F328" i="5"/>
  <c r="F320" i="5"/>
  <c r="F312" i="5"/>
  <c r="F304" i="5"/>
  <c r="F296" i="5"/>
  <c r="F288" i="5"/>
  <c r="F280" i="5"/>
  <c r="F272" i="5"/>
  <c r="F264" i="5"/>
  <c r="F256" i="5"/>
  <c r="F248" i="5"/>
  <c r="F240" i="5"/>
  <c r="F232" i="5"/>
  <c r="F666" i="5"/>
  <c r="F618" i="5"/>
  <c r="F570" i="5"/>
  <c r="F522" i="5"/>
  <c r="F482" i="5"/>
  <c r="F450" i="5"/>
  <c r="F426" i="5"/>
  <c r="F402" i="5"/>
  <c r="F370" i="5"/>
  <c r="F354" i="5"/>
  <c r="F951" i="5"/>
  <c r="F943" i="5"/>
  <c r="F935" i="5"/>
  <c r="F927" i="5"/>
  <c r="F919" i="5"/>
  <c r="F911" i="5"/>
  <c r="F903" i="5"/>
  <c r="F895" i="5"/>
  <c r="F887" i="5"/>
  <c r="F879" i="5"/>
  <c r="F871" i="5"/>
  <c r="F863" i="5"/>
  <c r="F855" i="5"/>
  <c r="F847" i="5"/>
  <c r="F839" i="5"/>
  <c r="F831" i="5"/>
  <c r="F823" i="5"/>
  <c r="F815" i="5"/>
  <c r="F807" i="5"/>
  <c r="F799" i="5"/>
  <c r="F791" i="5"/>
  <c r="F783" i="5"/>
  <c r="F775" i="5"/>
  <c r="F767" i="5"/>
  <c r="F759" i="5"/>
  <c r="F751" i="5"/>
  <c r="F743" i="5"/>
  <c r="F735" i="5"/>
  <c r="F727" i="5"/>
  <c r="F719" i="5"/>
  <c r="F711" i="5"/>
  <c r="F703" i="5"/>
  <c r="F695" i="5"/>
  <c r="F687" i="5"/>
  <c r="F679" i="5"/>
  <c r="F671" i="5"/>
  <c r="F663" i="5"/>
  <c r="F655" i="5"/>
  <c r="F647" i="5"/>
  <c r="F639" i="5"/>
  <c r="F631" i="5"/>
  <c r="F623" i="5"/>
  <c r="F615" i="5"/>
  <c r="F607" i="5"/>
  <c r="F599" i="5"/>
  <c r="F591" i="5"/>
  <c r="F583" i="5"/>
  <c r="F575" i="5"/>
  <c r="F567" i="5"/>
  <c r="F559" i="5"/>
  <c r="F551" i="5"/>
  <c r="F543" i="5"/>
  <c r="F535" i="5"/>
  <c r="F527" i="5"/>
  <c r="F519" i="5"/>
  <c r="F511" i="5"/>
  <c r="F503" i="5"/>
  <c r="F495" i="5"/>
  <c r="F487" i="5"/>
  <c r="F479" i="5"/>
  <c r="F471" i="5"/>
  <c r="F463" i="5"/>
  <c r="F455" i="5"/>
  <c r="F447" i="5"/>
  <c r="F439" i="5"/>
  <c r="F431" i="5"/>
  <c r="F423" i="5"/>
  <c r="F415" i="5"/>
  <c r="F407" i="5"/>
  <c r="F399" i="5"/>
  <c r="F391" i="5"/>
  <c r="F383" i="5"/>
  <c r="F375" i="5"/>
  <c r="F367" i="5"/>
  <c r="F359" i="5"/>
  <c r="F351" i="5"/>
  <c r="F343" i="5"/>
  <c r="F335" i="5"/>
  <c r="F327" i="5"/>
  <c r="F319" i="5"/>
  <c r="F311" i="5"/>
  <c r="F303" i="5"/>
  <c r="F295" i="5"/>
  <c r="F287" i="5"/>
  <c r="F279" i="5"/>
  <c r="F271" i="5"/>
  <c r="F263" i="5"/>
  <c r="F255" i="5"/>
  <c r="F247" i="5"/>
  <c r="F239" i="5"/>
  <c r="F231" i="5"/>
  <c r="F223" i="5"/>
  <c r="F215" i="5"/>
  <c r="F207" i="5"/>
  <c r="F199" i="5"/>
  <c r="F191" i="5"/>
  <c r="F183" i="5"/>
  <c r="F175" i="5"/>
  <c r="F167" i="5"/>
  <c r="F159" i="5"/>
  <c r="F151" i="5"/>
  <c r="F143" i="5"/>
  <c r="F135" i="5"/>
  <c r="F127" i="5"/>
  <c r="F119" i="5"/>
  <c r="F111" i="5"/>
  <c r="F103" i="5"/>
  <c r="F95" i="5"/>
  <c r="F87" i="5"/>
  <c r="F79" i="5"/>
  <c r="F71" i="5"/>
  <c r="F63" i="5"/>
  <c r="F55" i="5"/>
  <c r="F47" i="5"/>
  <c r="F39" i="5"/>
  <c r="F31" i="5"/>
  <c r="F23" i="5"/>
  <c r="F15" i="5"/>
  <c r="F7" i="5"/>
  <c r="F682" i="5"/>
  <c r="F634" i="5"/>
  <c r="F586" i="5"/>
  <c r="F498" i="5"/>
  <c r="F418" i="5"/>
  <c r="F950" i="5"/>
  <c r="F942" i="5"/>
  <c r="F934" i="5"/>
  <c r="F926" i="5"/>
  <c r="F918" i="5"/>
  <c r="F910" i="5"/>
  <c r="F902" i="5"/>
  <c r="F894" i="5"/>
  <c r="F886" i="5"/>
  <c r="F878" i="5"/>
  <c r="F870" i="5"/>
  <c r="F862" i="5"/>
  <c r="F854" i="5"/>
  <c r="F846" i="5"/>
  <c r="F838" i="5"/>
  <c r="F830" i="5"/>
  <c r="F822" i="5"/>
  <c r="F814" i="5"/>
  <c r="F806" i="5"/>
  <c r="F798" i="5"/>
  <c r="F790" i="5"/>
  <c r="F782" i="5"/>
  <c r="F774" i="5"/>
  <c r="F766" i="5"/>
  <c r="F758" i="5"/>
  <c r="F750" i="5"/>
  <c r="F742" i="5"/>
  <c r="F734" i="5"/>
  <c r="F726" i="5"/>
  <c r="F718" i="5"/>
  <c r="F710" i="5"/>
  <c r="F702" i="5"/>
  <c r="F694" i="5"/>
  <c r="F686" i="5"/>
  <c r="F678" i="5"/>
  <c r="F670" i="5"/>
  <c r="F662" i="5"/>
  <c r="F654" i="5"/>
  <c r="F646" i="5"/>
  <c r="F638" i="5"/>
  <c r="F630" i="5"/>
  <c r="F622" i="5"/>
  <c r="F614" i="5"/>
  <c r="F606" i="5"/>
  <c r="F598" i="5"/>
  <c r="F590" i="5"/>
  <c r="F582" i="5"/>
  <c r="F574" i="5"/>
  <c r="F566" i="5"/>
  <c r="F558" i="5"/>
  <c r="F550" i="5"/>
  <c r="F542" i="5"/>
  <c r="F534" i="5"/>
  <c r="F526" i="5"/>
  <c r="F518" i="5"/>
  <c r="F510" i="5"/>
  <c r="F502" i="5"/>
  <c r="F494" i="5"/>
  <c r="F486" i="5"/>
  <c r="F478" i="5"/>
  <c r="F470" i="5"/>
  <c r="F462" i="5"/>
  <c r="F454" i="5"/>
  <c r="F446" i="5"/>
  <c r="F438" i="5"/>
  <c r="F430" i="5"/>
  <c r="F422" i="5"/>
  <c r="F414" i="5"/>
  <c r="F406" i="5"/>
  <c r="F398" i="5"/>
  <c r="F390" i="5"/>
  <c r="F382" i="5"/>
  <c r="F374" i="5"/>
  <c r="F366" i="5"/>
  <c r="F546" i="5"/>
  <c r="F949" i="5"/>
  <c r="F941" i="5"/>
  <c r="F933" i="5"/>
  <c r="F925" i="5"/>
  <c r="F917" i="5"/>
  <c r="F909" i="5"/>
  <c r="F901" i="5"/>
  <c r="F893" i="5"/>
  <c r="F885" i="5"/>
  <c r="F877" i="5"/>
  <c r="F869" i="5"/>
  <c r="F861" i="5"/>
  <c r="F853" i="5"/>
  <c r="F845" i="5"/>
  <c r="F837" i="5"/>
  <c r="F829" i="5"/>
  <c r="F821" i="5"/>
  <c r="F813" i="5"/>
  <c r="F805" i="5"/>
  <c r="F797" i="5"/>
  <c r="F789" i="5"/>
  <c r="F781" i="5"/>
  <c r="F773" i="5"/>
  <c r="F765" i="5"/>
  <c r="F757" i="5"/>
  <c r="F749" i="5"/>
  <c r="F741" i="5"/>
  <c r="F733" i="5"/>
  <c r="F725" i="5"/>
  <c r="F717" i="5"/>
  <c r="F709" i="5"/>
  <c r="F701" i="5"/>
  <c r="F693" i="5"/>
  <c r="F685" i="5"/>
  <c r="F677" i="5"/>
  <c r="F669" i="5"/>
  <c r="F661" i="5"/>
  <c r="F653" i="5"/>
  <c r="F645" i="5"/>
  <c r="F637" i="5"/>
  <c r="F629" i="5"/>
  <c r="F621" i="5"/>
  <c r="F613" i="5"/>
  <c r="F605" i="5"/>
  <c r="F597" i="5"/>
  <c r="F589" i="5"/>
  <c r="F581" i="5"/>
  <c r="F573" i="5"/>
  <c r="F565" i="5"/>
  <c r="F557" i="5"/>
  <c r="F549" i="5"/>
  <c r="F541" i="5"/>
  <c r="F533" i="5"/>
  <c r="F525" i="5"/>
  <c r="F517" i="5"/>
  <c r="F509" i="5"/>
  <c r="F501" i="5"/>
  <c r="F493" i="5"/>
  <c r="F485" i="5"/>
  <c r="F477" i="5"/>
  <c r="F469" i="5"/>
  <c r="F461" i="5"/>
  <c r="F453" i="5"/>
  <c r="F445" i="5"/>
  <c r="F437" i="5"/>
  <c r="F429" i="5"/>
  <c r="F421" i="5"/>
  <c r="F413" i="5"/>
  <c r="F405" i="5"/>
  <c r="F397" i="5"/>
  <c r="F389" i="5"/>
  <c r="F381" i="5"/>
  <c r="F373" i="5"/>
  <c r="F365" i="5"/>
  <c r="F357" i="5"/>
  <c r="F650" i="5"/>
  <c r="F610" i="5"/>
  <c r="F562" i="5"/>
  <c r="F514" i="5"/>
  <c r="F474" i="5"/>
  <c r="F394" i="5"/>
  <c r="F948" i="5"/>
  <c r="F940" i="5"/>
  <c r="F932" i="5"/>
  <c r="F924" i="5"/>
  <c r="F916" i="5"/>
  <c r="F908" i="5"/>
  <c r="F900" i="5"/>
  <c r="F892" i="5"/>
  <c r="F884" i="5"/>
  <c r="F876" i="5"/>
  <c r="F868" i="5"/>
  <c r="F860" i="5"/>
  <c r="F852" i="5"/>
  <c r="F844" i="5"/>
  <c r="F836" i="5"/>
  <c r="F828" i="5"/>
  <c r="F820" i="5"/>
  <c r="F812" i="5"/>
  <c r="F804" i="5"/>
  <c r="F796" i="5"/>
  <c r="F788" i="5"/>
  <c r="F780" i="5"/>
  <c r="F772" i="5"/>
  <c r="F764" i="5"/>
  <c r="F756" i="5"/>
  <c r="F748" i="5"/>
  <c r="F740" i="5"/>
  <c r="F732" i="5"/>
  <c r="F724" i="5"/>
  <c r="F716" i="5"/>
  <c r="F708" i="5"/>
  <c r="F700" i="5"/>
  <c r="F692" i="5"/>
  <c r="F684" i="5"/>
  <c r="F676" i="5"/>
  <c r="F668" i="5"/>
  <c r="F660" i="5"/>
  <c r="F652" i="5"/>
  <c r="F644" i="5"/>
  <c r="F636" i="5"/>
  <c r="F628" i="5"/>
  <c r="F620" i="5"/>
  <c r="F612" i="5"/>
  <c r="F604" i="5"/>
  <c r="F596" i="5"/>
  <c r="F588" i="5"/>
  <c r="F580" i="5"/>
  <c r="F572" i="5"/>
  <c r="F564" i="5"/>
  <c r="F556" i="5"/>
  <c r="F548" i="5"/>
  <c r="F540" i="5"/>
  <c r="F532" i="5"/>
  <c r="F524" i="5"/>
  <c r="F516" i="5"/>
  <c r="F508" i="5"/>
  <c r="F500" i="5"/>
  <c r="F492" i="5"/>
  <c r="F484" i="5"/>
  <c r="F476" i="5"/>
  <c r="F468" i="5"/>
  <c r="F460" i="5"/>
  <c r="F452" i="5"/>
  <c r="F444" i="5"/>
  <c r="F436" i="5"/>
  <c r="F428" i="5"/>
  <c r="F420" i="5"/>
  <c r="F412" i="5"/>
  <c r="F404" i="5"/>
  <c r="F396" i="5"/>
  <c r="F388" i="5"/>
  <c r="F380" i="5"/>
  <c r="F372" i="5"/>
  <c r="F364" i="5"/>
  <c r="F356" i="5"/>
  <c r="F658" i="5"/>
  <c r="F602" i="5"/>
  <c r="F554" i="5"/>
  <c r="F506" i="5"/>
  <c r="F466" i="5"/>
  <c r="F386" i="5"/>
  <c r="F947" i="5"/>
  <c r="F939" i="5"/>
  <c r="F931" i="5"/>
  <c r="F923" i="5"/>
  <c r="F915" i="5"/>
  <c r="F907" i="5"/>
  <c r="F899" i="5"/>
  <c r="F891" i="5"/>
  <c r="F883" i="5"/>
  <c r="F875" i="5"/>
  <c r="F867" i="5"/>
  <c r="F859" i="5"/>
  <c r="F851" i="5"/>
  <c r="F843" i="5"/>
  <c r="F835" i="5"/>
  <c r="F827" i="5"/>
  <c r="F819" i="5"/>
  <c r="F811" i="5"/>
  <c r="F803" i="5"/>
  <c r="F795" i="5"/>
  <c r="F787" i="5"/>
  <c r="F779" i="5"/>
  <c r="F771" i="5"/>
  <c r="F763" i="5"/>
  <c r="F755" i="5"/>
  <c r="F747" i="5"/>
  <c r="F739" i="5"/>
  <c r="F731" i="5"/>
  <c r="F723" i="5"/>
  <c r="F715" i="5"/>
  <c r="F707" i="5"/>
  <c r="F699" i="5"/>
  <c r="F691" i="5"/>
  <c r="F683" i="5"/>
  <c r="F675" i="5"/>
  <c r="F667" i="5"/>
  <c r="F659" i="5"/>
  <c r="F651" i="5"/>
  <c r="F643" i="5"/>
  <c r="F635" i="5"/>
  <c r="F627" i="5"/>
  <c r="F619" i="5"/>
  <c r="F611" i="5"/>
  <c r="F603" i="5"/>
  <c r="F595" i="5"/>
  <c r="F587" i="5"/>
  <c r="F579" i="5"/>
  <c r="F571" i="5"/>
  <c r="F563" i="5"/>
  <c r="F555" i="5"/>
  <c r="F547" i="5"/>
  <c r="F539" i="5"/>
  <c r="F531" i="5"/>
  <c r="F523" i="5"/>
  <c r="F515" i="5"/>
  <c r="F507" i="5"/>
  <c r="F499" i="5"/>
  <c r="F491" i="5"/>
  <c r="F483" i="5"/>
  <c r="F475" i="5"/>
  <c r="F467" i="5"/>
  <c r="F459" i="5"/>
  <c r="F451" i="5"/>
  <c r="F443" i="5"/>
  <c r="F435" i="5"/>
  <c r="F427" i="5"/>
  <c r="F419" i="5"/>
  <c r="F411" i="5"/>
  <c r="F403" i="5"/>
  <c r="F395" i="5"/>
  <c r="F387" i="5"/>
  <c r="F379" i="5"/>
  <c r="F371" i="5"/>
  <c r="F363" i="5"/>
  <c r="F358" i="5"/>
  <c r="F350" i="5"/>
  <c r="F342" i="5"/>
  <c r="F334" i="5"/>
  <c r="F326" i="5"/>
  <c r="F318" i="5"/>
  <c r="F310" i="5"/>
  <c r="F302" i="5"/>
  <c r="F294" i="5"/>
  <c r="F286" i="5"/>
  <c r="F278" i="5"/>
  <c r="F270" i="5"/>
  <c r="F262" i="5"/>
  <c r="F254" i="5"/>
  <c r="F246" i="5"/>
  <c r="F238" i="5"/>
  <c r="F230" i="5"/>
  <c r="F222" i="5"/>
  <c r="F214" i="5"/>
  <c r="F206" i="5"/>
  <c r="F198" i="5"/>
  <c r="F190" i="5"/>
  <c r="F182" i="5"/>
  <c r="F174" i="5"/>
  <c r="F166" i="5"/>
  <c r="F158" i="5"/>
  <c r="F150" i="5"/>
  <c r="F142" i="5"/>
  <c r="F134" i="5"/>
  <c r="F126" i="5"/>
  <c r="F118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F6" i="5"/>
  <c r="F349" i="5"/>
  <c r="F341" i="5"/>
  <c r="F333" i="5"/>
  <c r="F325" i="5"/>
  <c r="F317" i="5"/>
  <c r="F309" i="5"/>
  <c r="F301" i="5"/>
  <c r="F293" i="5"/>
  <c r="F285" i="5"/>
  <c r="F277" i="5"/>
  <c r="F269" i="5"/>
  <c r="F261" i="5"/>
  <c r="F253" i="5"/>
  <c r="F245" i="5"/>
  <c r="F237" i="5"/>
  <c r="F229" i="5"/>
  <c r="F221" i="5"/>
  <c r="F213" i="5"/>
  <c r="F205" i="5"/>
  <c r="F197" i="5"/>
  <c r="F189" i="5"/>
  <c r="F181" i="5"/>
  <c r="F173" i="5"/>
  <c r="F165" i="5"/>
  <c r="F157" i="5"/>
  <c r="F149" i="5"/>
  <c r="F141" i="5"/>
  <c r="F133" i="5"/>
  <c r="F125" i="5"/>
  <c r="F117" i="5"/>
  <c r="F109" i="5"/>
  <c r="F101" i="5"/>
  <c r="F93" i="5"/>
  <c r="F85" i="5"/>
  <c r="F77" i="5"/>
  <c r="F69" i="5"/>
  <c r="F61" i="5"/>
  <c r="F53" i="5"/>
  <c r="F45" i="5"/>
  <c r="F37" i="5"/>
  <c r="F29" i="5"/>
  <c r="F21" i="5"/>
  <c r="F13" i="5"/>
  <c r="F5" i="5"/>
  <c r="F348" i="5"/>
  <c r="F340" i="5"/>
  <c r="F332" i="5"/>
  <c r="F324" i="5"/>
  <c r="F316" i="5"/>
  <c r="F308" i="5"/>
  <c r="F300" i="5"/>
  <c r="F292" i="5"/>
  <c r="F284" i="5"/>
  <c r="F276" i="5"/>
  <c r="F268" i="5"/>
  <c r="F260" i="5"/>
  <c r="F252" i="5"/>
  <c r="F244" i="5"/>
  <c r="F236" i="5"/>
  <c r="F228" i="5"/>
  <c r="F220" i="5"/>
  <c r="F212" i="5"/>
  <c r="F204" i="5"/>
  <c r="F196" i="5"/>
  <c r="F188" i="5"/>
  <c r="F180" i="5"/>
  <c r="F172" i="5"/>
  <c r="F164" i="5"/>
  <c r="F156" i="5"/>
  <c r="F148" i="5"/>
  <c r="F140" i="5"/>
  <c r="F132" i="5"/>
  <c r="F124" i="5"/>
  <c r="F116" i="5"/>
  <c r="F108" i="5"/>
  <c r="F100" i="5"/>
  <c r="F92" i="5"/>
  <c r="F84" i="5"/>
  <c r="F76" i="5"/>
  <c r="F68" i="5"/>
  <c r="F60" i="5"/>
  <c r="F52" i="5"/>
  <c r="F44" i="5"/>
  <c r="F36" i="5"/>
  <c r="F28" i="5"/>
  <c r="F20" i="5"/>
  <c r="F12" i="5"/>
  <c r="F4" i="5"/>
  <c r="F355" i="5"/>
  <c r="F347" i="5"/>
  <c r="F339" i="5"/>
  <c r="F331" i="5"/>
  <c r="F323" i="5"/>
  <c r="F315" i="5"/>
  <c r="F307" i="5"/>
  <c r="F299" i="5"/>
  <c r="F291" i="5"/>
  <c r="F283" i="5"/>
  <c r="F275" i="5"/>
  <c r="F267" i="5"/>
  <c r="F259" i="5"/>
  <c r="F251" i="5"/>
  <c r="F243" i="5"/>
  <c r="F235" i="5"/>
  <c r="F227" i="5"/>
  <c r="F219" i="5"/>
  <c r="F211" i="5"/>
  <c r="F203" i="5"/>
  <c r="F195" i="5"/>
  <c r="F187" i="5"/>
  <c r="F179" i="5"/>
  <c r="F171" i="5"/>
  <c r="F163" i="5"/>
  <c r="F155" i="5"/>
  <c r="F147" i="5"/>
  <c r="F139" i="5"/>
  <c r="F131" i="5"/>
  <c r="F123" i="5"/>
  <c r="F115" i="5"/>
  <c r="F107" i="5"/>
  <c r="F99" i="5"/>
  <c r="F91" i="5"/>
  <c r="F83" i="5"/>
  <c r="F75" i="5"/>
  <c r="F67" i="5"/>
  <c r="F59" i="5"/>
  <c r="F51" i="5"/>
  <c r="F43" i="5"/>
  <c r="F35" i="5"/>
  <c r="F27" i="5"/>
  <c r="F19" i="5"/>
  <c r="F11" i="5"/>
  <c r="F3" i="5"/>
  <c r="F346" i="5"/>
  <c r="F338" i="5"/>
  <c r="F330" i="5"/>
  <c r="F322" i="5"/>
  <c r="F314" i="5"/>
  <c r="F306" i="5"/>
  <c r="F298" i="5"/>
  <c r="F290" i="5"/>
  <c r="F282" i="5"/>
  <c r="F274" i="5"/>
  <c r="F266" i="5"/>
  <c r="F258" i="5"/>
  <c r="F250" i="5"/>
  <c r="F242" i="5"/>
  <c r="F234" i="5"/>
  <c r="F226" i="5"/>
  <c r="F218" i="5"/>
  <c r="F210" i="5"/>
  <c r="F202" i="5"/>
  <c r="F194" i="5"/>
  <c r="F186" i="5"/>
  <c r="F178" i="5"/>
  <c r="F170" i="5"/>
  <c r="F162" i="5"/>
  <c r="F154" i="5"/>
  <c r="F146" i="5"/>
  <c r="F138" i="5"/>
  <c r="F130" i="5"/>
  <c r="F122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0" i="5"/>
  <c r="F225" i="5"/>
  <c r="F217" i="5"/>
  <c r="F209" i="5"/>
  <c r="F201" i="5"/>
  <c r="F193" i="5"/>
  <c r="F185" i="5"/>
  <c r="F177" i="5"/>
  <c r="F169" i="5"/>
  <c r="F161" i="5"/>
  <c r="F153" i="5"/>
  <c r="F145" i="5"/>
  <c r="F137" i="5"/>
  <c r="F129" i="5"/>
  <c r="F121" i="5"/>
  <c r="F113" i="5"/>
  <c r="F105" i="5"/>
  <c r="F97" i="5"/>
  <c r="F89" i="5"/>
  <c r="F81" i="5"/>
  <c r="F73" i="5"/>
  <c r="F65" i="5"/>
  <c r="F57" i="5"/>
  <c r="F49" i="5"/>
  <c r="F41" i="5"/>
  <c r="F33" i="5"/>
  <c r="F25" i="5"/>
  <c r="F17" i="5"/>
  <c r="F9" i="5"/>
  <c r="F224" i="5"/>
  <c r="F216" i="5"/>
  <c r="F208" i="5"/>
  <c r="F200" i="5"/>
  <c r="F192" i="5"/>
  <c r="F184" i="5"/>
  <c r="F176" i="5"/>
  <c r="F168" i="5"/>
  <c r="F160" i="5"/>
  <c r="F152" i="5"/>
  <c r="F144" i="5"/>
  <c r="F136" i="5"/>
  <c r="F128" i="5"/>
  <c r="F12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8" i="5"/>
  <c r="E261" i="3"/>
  <c r="E253" i="3"/>
  <c r="E245" i="3"/>
  <c r="E237" i="3"/>
  <c r="E229" i="3"/>
  <c r="E221" i="3"/>
  <c r="E213" i="3"/>
  <c r="E205" i="3"/>
  <c r="E197" i="3"/>
  <c r="E189" i="3"/>
  <c r="E181" i="3"/>
  <c r="E173" i="3"/>
  <c r="E165" i="3"/>
  <c r="E157" i="3"/>
  <c r="E149" i="3"/>
  <c r="E141" i="3"/>
  <c r="E133" i="3"/>
  <c r="E125" i="3"/>
  <c r="E117" i="3"/>
  <c r="E109" i="3"/>
  <c r="E101" i="3"/>
  <c r="E93" i="3"/>
  <c r="E85" i="3"/>
  <c r="E77" i="3"/>
  <c r="E69" i="3"/>
  <c r="E61" i="3"/>
  <c r="E53" i="3"/>
  <c r="E45" i="3"/>
  <c r="E37" i="3"/>
  <c r="E29" i="3"/>
  <c r="E21" i="3"/>
  <c r="E13" i="3"/>
  <c r="E5" i="3"/>
  <c r="E520" i="3"/>
  <c r="E504" i="3"/>
  <c r="E496" i="3"/>
  <c r="E488" i="3"/>
  <c r="E480" i="3"/>
  <c r="E464" i="3"/>
  <c r="E456" i="3"/>
  <c r="E448" i="3"/>
  <c r="E440" i="3"/>
  <c r="E432" i="3"/>
  <c r="E424" i="3"/>
  <c r="E408" i="3"/>
  <c r="E392" i="3"/>
  <c r="E384" i="3"/>
  <c r="E376" i="3"/>
  <c r="E368" i="3"/>
  <c r="E360" i="3"/>
  <c r="E352" i="3"/>
  <c r="E344" i="3"/>
  <c r="E336" i="3"/>
  <c r="E328" i="3"/>
  <c r="E320" i="3"/>
  <c r="E312" i="3"/>
  <c r="E304" i="3"/>
  <c r="E296" i="3"/>
  <c r="E288" i="3"/>
  <c r="E280" i="3"/>
  <c r="E272" i="3"/>
  <c r="E264" i="3"/>
  <c r="E256" i="3"/>
  <c r="E248" i="3"/>
  <c r="E240" i="3"/>
  <c r="E232" i="3"/>
  <c r="E224" i="3"/>
  <c r="E216" i="3"/>
  <c r="E208" i="3"/>
  <c r="E200" i="3"/>
  <c r="E192" i="3"/>
  <c r="E184" i="3"/>
  <c r="E176" i="3"/>
  <c r="E168" i="3"/>
  <c r="E160" i="3"/>
  <c r="E152" i="3"/>
  <c r="E144" i="3"/>
  <c r="E136" i="3"/>
  <c r="E128" i="3"/>
  <c r="E120" i="3"/>
  <c r="E112" i="3"/>
  <c r="E104" i="3"/>
  <c r="E96" i="3"/>
  <c r="E88" i="3"/>
  <c r="E80" i="3"/>
  <c r="E72" i="3"/>
  <c r="E64" i="3"/>
  <c r="E56" i="3"/>
  <c r="E48" i="3"/>
  <c r="E40" i="3"/>
  <c r="E32" i="3"/>
  <c r="E24" i="3"/>
  <c r="E16" i="3"/>
  <c r="E8" i="3"/>
  <c r="E519" i="3"/>
  <c r="E511" i="3"/>
  <c r="E503" i="3"/>
  <c r="E495" i="3"/>
  <c r="E487" i="3"/>
  <c r="E479" i="3"/>
  <c r="E471" i="3"/>
  <c r="E463" i="3"/>
  <c r="E455" i="3"/>
  <c r="E447" i="3"/>
  <c r="E439" i="3"/>
  <c r="E431" i="3"/>
  <c r="E423" i="3"/>
  <c r="E415" i="3"/>
  <c r="E407" i="3"/>
  <c r="E399" i="3"/>
  <c r="E391" i="3"/>
  <c r="E383" i="3"/>
  <c r="E375" i="3"/>
  <c r="E367" i="3"/>
  <c r="E359" i="3"/>
  <c r="E351" i="3"/>
  <c r="E343" i="3"/>
  <c r="E335" i="3"/>
  <c r="E327" i="3"/>
  <c r="E319" i="3"/>
  <c r="E311" i="3"/>
  <c r="E303" i="3"/>
  <c r="E295" i="3"/>
  <c r="E287" i="3"/>
  <c r="E279" i="3"/>
  <c r="E271" i="3"/>
  <c r="E263" i="3"/>
  <c r="E255" i="3"/>
  <c r="E247" i="3"/>
  <c r="E239" i="3"/>
  <c r="E231" i="3"/>
  <c r="E223" i="3"/>
  <c r="E215" i="3"/>
  <c r="E207" i="3"/>
  <c r="E199" i="3"/>
  <c r="E191" i="3"/>
  <c r="E183" i="3"/>
  <c r="E175" i="3"/>
  <c r="E167" i="3"/>
  <c r="E159" i="3"/>
  <c r="E151" i="3"/>
  <c r="E143" i="3"/>
  <c r="E135" i="3"/>
  <c r="E127" i="3"/>
  <c r="E119" i="3"/>
  <c r="E111" i="3"/>
  <c r="E103" i="3"/>
  <c r="E95" i="3"/>
  <c r="E87" i="3"/>
  <c r="E79" i="3"/>
  <c r="E71" i="3"/>
  <c r="E63" i="3"/>
  <c r="E55" i="3"/>
  <c r="E47" i="3"/>
  <c r="E39" i="3"/>
  <c r="E31" i="3"/>
  <c r="E23" i="3"/>
  <c r="E15" i="3"/>
  <c r="E7" i="3"/>
  <c r="E2" i="3"/>
  <c r="E515" i="3"/>
  <c r="E507" i="3"/>
  <c r="E499" i="3"/>
  <c r="E491" i="3"/>
  <c r="E483" i="3"/>
  <c r="E475" i="3"/>
  <c r="E467" i="3"/>
  <c r="E459" i="3"/>
  <c r="E451" i="3"/>
  <c r="E443" i="3"/>
  <c r="E435" i="3"/>
  <c r="E427" i="3"/>
  <c r="E419" i="3"/>
  <c r="E411" i="3"/>
  <c r="E403" i="3"/>
  <c r="E395" i="3"/>
  <c r="E387" i="3"/>
  <c r="E379" i="3"/>
  <c r="E371" i="3"/>
  <c r="E363" i="3"/>
  <c r="E355" i="3"/>
  <c r="E347" i="3"/>
  <c r="E339" i="3"/>
  <c r="E331" i="3"/>
  <c r="E323" i="3"/>
  <c r="E315" i="3"/>
  <c r="E307" i="3"/>
  <c r="E299" i="3"/>
  <c r="E291" i="3"/>
  <c r="E283" i="3"/>
  <c r="E275" i="3"/>
  <c r="E267" i="3"/>
  <c r="E259" i="3"/>
  <c r="E251" i="3"/>
  <c r="E243" i="3"/>
  <c r="E235" i="3"/>
  <c r="E227" i="3"/>
  <c r="E219" i="3"/>
  <c r="E211" i="3"/>
  <c r="E203" i="3"/>
  <c r="E195" i="3"/>
  <c r="E187" i="3"/>
  <c r="E179" i="3"/>
  <c r="E171" i="3"/>
  <c r="E163" i="3"/>
  <c r="E155" i="3"/>
  <c r="E147" i="3"/>
  <c r="E139" i="3"/>
  <c r="E131" i="3"/>
  <c r="E123" i="3"/>
  <c r="E115" i="3"/>
  <c r="E107" i="3"/>
  <c r="E99" i="3"/>
  <c r="E91" i="3"/>
  <c r="E83" i="3"/>
  <c r="E75" i="3"/>
  <c r="E67" i="3"/>
  <c r="E59" i="3"/>
  <c r="E51" i="3"/>
  <c r="E43" i="3"/>
  <c r="F520" i="3"/>
  <c r="F512" i="3"/>
  <c r="F496" i="3"/>
  <c r="F472" i="3"/>
  <c r="F464" i="3"/>
  <c r="F456" i="3"/>
  <c r="F448" i="3"/>
  <c r="F440" i="3"/>
  <c r="F432" i="3"/>
  <c r="F424" i="3"/>
  <c r="F416" i="3"/>
  <c r="F408" i="3"/>
  <c r="F400" i="3"/>
  <c r="F392" i="3"/>
  <c r="F384" i="3"/>
  <c r="F504" i="3"/>
  <c r="E35" i="3"/>
  <c r="E27" i="3"/>
  <c r="E19" i="3"/>
  <c r="E11" i="3"/>
  <c r="E3" i="3"/>
  <c r="F480" i="3"/>
  <c r="F488" i="3"/>
  <c r="E521" i="3"/>
  <c r="E513" i="3"/>
  <c r="E505" i="3"/>
  <c r="E497" i="3"/>
  <c r="E489" i="3"/>
  <c r="E481" i="3"/>
  <c r="E473" i="3"/>
  <c r="E465" i="3"/>
  <c r="E457" i="3"/>
  <c r="E449" i="3"/>
  <c r="E441" i="3"/>
  <c r="E433" i="3"/>
  <c r="E425" i="3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5" i="3"/>
  <c r="E297" i="3"/>
  <c r="E289" i="3"/>
  <c r="E281" i="3"/>
  <c r="E273" i="3"/>
  <c r="E265" i="3"/>
  <c r="E257" i="3"/>
  <c r="E249" i="3"/>
  <c r="E241" i="3"/>
  <c r="E233" i="3"/>
  <c r="E225" i="3"/>
  <c r="E217" i="3"/>
  <c r="E209" i="3"/>
  <c r="E201" i="3"/>
  <c r="E193" i="3"/>
  <c r="E185" i="3"/>
  <c r="E177" i="3"/>
  <c r="E169" i="3"/>
  <c r="E161" i="3"/>
  <c r="E153" i="3"/>
  <c r="E145" i="3"/>
  <c r="E137" i="3"/>
  <c r="E129" i="3"/>
  <c r="E121" i="3"/>
  <c r="E113" i="3"/>
  <c r="E105" i="3"/>
  <c r="E97" i="3"/>
  <c r="E89" i="3"/>
  <c r="E81" i="3"/>
  <c r="E73" i="3"/>
  <c r="E65" i="3"/>
  <c r="E57" i="3"/>
  <c r="E49" i="3"/>
  <c r="E41" i="3"/>
  <c r="E33" i="3"/>
  <c r="E25" i="3"/>
  <c r="E17" i="3"/>
  <c r="E9" i="3"/>
  <c r="F514" i="3"/>
  <c r="F258" i="3"/>
  <c r="E512" i="3"/>
  <c r="E472" i="3"/>
  <c r="E416" i="3"/>
  <c r="E400" i="3"/>
  <c r="F376" i="3"/>
  <c r="F368" i="3"/>
  <c r="F360" i="3"/>
  <c r="F352" i="3"/>
  <c r="F344" i="3"/>
  <c r="F336" i="3"/>
  <c r="F328" i="3"/>
  <c r="F320" i="3"/>
  <c r="F312" i="3"/>
  <c r="F304" i="3"/>
  <c r="F296" i="3"/>
  <c r="F288" i="3"/>
  <c r="F280" i="3"/>
  <c r="F272" i="3"/>
  <c r="F264" i="3"/>
  <c r="F256" i="3"/>
  <c r="F248" i="3"/>
  <c r="F240" i="3"/>
  <c r="F232" i="3"/>
  <c r="F224" i="3"/>
  <c r="F216" i="3"/>
  <c r="F208" i="3"/>
  <c r="F200" i="3"/>
  <c r="F192" i="3"/>
  <c r="F184" i="3"/>
  <c r="F176" i="3"/>
  <c r="F168" i="3"/>
  <c r="F160" i="3"/>
  <c r="F152" i="3"/>
  <c r="F144" i="3"/>
  <c r="F136" i="3"/>
  <c r="F128" i="3"/>
  <c r="F120" i="3"/>
  <c r="F112" i="3"/>
  <c r="F104" i="3"/>
  <c r="F96" i="3"/>
  <c r="F88" i="3"/>
  <c r="F80" i="3"/>
  <c r="F72" i="3"/>
  <c r="F64" i="3"/>
  <c r="F56" i="3"/>
  <c r="F48" i="3"/>
  <c r="F40" i="3"/>
  <c r="F32" i="3"/>
  <c r="F24" i="3"/>
  <c r="F16" i="3"/>
  <c r="F8" i="3"/>
  <c r="E522" i="3"/>
  <c r="E514" i="3"/>
  <c r="E506" i="3"/>
  <c r="E498" i="3"/>
  <c r="E490" i="3"/>
  <c r="E482" i="3"/>
  <c r="E474" i="3"/>
  <c r="E466" i="3"/>
  <c r="E458" i="3"/>
  <c r="E450" i="3"/>
  <c r="E442" i="3"/>
  <c r="E434" i="3"/>
  <c r="E426" i="3"/>
  <c r="E418" i="3"/>
  <c r="E410" i="3"/>
  <c r="E402" i="3"/>
  <c r="E394" i="3"/>
  <c r="E386" i="3"/>
  <c r="E378" i="3"/>
  <c r="E370" i="3"/>
  <c r="E362" i="3"/>
  <c r="E354" i="3"/>
  <c r="E346" i="3"/>
  <c r="E338" i="3"/>
  <c r="E330" i="3"/>
  <c r="E322" i="3"/>
  <c r="E314" i="3"/>
  <c r="E306" i="3"/>
  <c r="E298" i="3"/>
  <c r="E290" i="3"/>
  <c r="E282" i="3"/>
  <c r="E274" i="3"/>
  <c r="E266" i="3"/>
  <c r="E258" i="3"/>
  <c r="E250" i="3"/>
  <c r="E242" i="3"/>
  <c r="E234" i="3"/>
  <c r="E226" i="3"/>
  <c r="E218" i="3"/>
  <c r="E210" i="3"/>
  <c r="E202" i="3"/>
  <c r="E194" i="3"/>
  <c r="E186" i="3"/>
  <c r="E178" i="3"/>
  <c r="E170" i="3"/>
  <c r="E162" i="3"/>
  <c r="E154" i="3"/>
  <c r="E146" i="3"/>
  <c r="E138" i="3"/>
  <c r="E130" i="3"/>
  <c r="E122" i="3"/>
  <c r="E114" i="3"/>
  <c r="E106" i="3"/>
  <c r="E98" i="3"/>
  <c r="E90" i="3"/>
  <c r="E82" i="3"/>
  <c r="E74" i="3"/>
  <c r="E66" i="3"/>
  <c r="E58" i="3"/>
  <c r="E50" i="3"/>
  <c r="E42" i="3"/>
  <c r="E34" i="3"/>
  <c r="E26" i="3"/>
  <c r="E18" i="3"/>
  <c r="E10" i="3"/>
  <c r="F519" i="3"/>
  <c r="F511" i="3"/>
  <c r="F503" i="3"/>
  <c r="F495" i="3"/>
  <c r="F487" i="3"/>
  <c r="F479" i="3"/>
  <c r="F471" i="3"/>
  <c r="F463" i="3"/>
  <c r="F455" i="3"/>
  <c r="F447" i="3"/>
  <c r="F439" i="3"/>
  <c r="F431" i="3"/>
  <c r="F423" i="3"/>
  <c r="F415" i="3"/>
  <c r="F407" i="3"/>
  <c r="F399" i="3"/>
  <c r="F391" i="3"/>
  <c r="F383" i="3"/>
  <c r="F375" i="3"/>
  <c r="F367" i="3"/>
  <c r="F359" i="3"/>
  <c r="F351" i="3"/>
  <c r="F343" i="3"/>
  <c r="F335" i="3"/>
  <c r="F327" i="3"/>
  <c r="F319" i="3"/>
  <c r="F311" i="3"/>
  <c r="F303" i="3"/>
  <c r="F295" i="3"/>
  <c r="F287" i="3"/>
  <c r="F279" i="3"/>
  <c r="F271" i="3"/>
  <c r="F263" i="3"/>
  <c r="F255" i="3"/>
  <c r="F247" i="3"/>
  <c r="F239" i="3"/>
  <c r="F231" i="3"/>
  <c r="F223" i="3"/>
  <c r="F215" i="3"/>
  <c r="F207" i="3"/>
  <c r="F199" i="3"/>
  <c r="F191" i="3"/>
  <c r="F482" i="3"/>
  <c r="F226" i="3"/>
  <c r="F518" i="3"/>
  <c r="F510" i="3"/>
  <c r="F502" i="3"/>
  <c r="F494" i="3"/>
  <c r="F486" i="3"/>
  <c r="F478" i="3"/>
  <c r="F470" i="3"/>
  <c r="F462" i="3"/>
  <c r="F454" i="3"/>
  <c r="F446" i="3"/>
  <c r="F438" i="3"/>
  <c r="F430" i="3"/>
  <c r="F422" i="3"/>
  <c r="F414" i="3"/>
  <c r="F406" i="3"/>
  <c r="F398" i="3"/>
  <c r="F390" i="3"/>
  <c r="F382" i="3"/>
  <c r="F374" i="3"/>
  <c r="F366" i="3"/>
  <c r="F358" i="3"/>
  <c r="F350" i="3"/>
  <c r="F342" i="3"/>
  <c r="F334" i="3"/>
  <c r="F326" i="3"/>
  <c r="F318" i="3"/>
  <c r="F310" i="3"/>
  <c r="F302" i="3"/>
  <c r="F294" i="3"/>
  <c r="F286" i="3"/>
  <c r="F278" i="3"/>
  <c r="F270" i="3"/>
  <c r="F262" i="3"/>
  <c r="F254" i="3"/>
  <c r="F246" i="3"/>
  <c r="F238" i="3"/>
  <c r="F230" i="3"/>
  <c r="F222" i="3"/>
  <c r="F214" i="3"/>
  <c r="F206" i="3"/>
  <c r="F198" i="3"/>
  <c r="F190" i="3"/>
  <c r="F182" i="3"/>
  <c r="F174" i="3"/>
  <c r="F166" i="3"/>
  <c r="F158" i="3"/>
  <c r="F150" i="3"/>
  <c r="F142" i="3"/>
  <c r="F134" i="3"/>
  <c r="F126" i="3"/>
  <c r="F118" i="3"/>
  <c r="F110" i="3"/>
  <c r="F102" i="3"/>
  <c r="F94" i="3"/>
  <c r="F86" i="3"/>
  <c r="F78" i="3"/>
  <c r="F70" i="3"/>
  <c r="F62" i="3"/>
  <c r="F54" i="3"/>
  <c r="F46" i="3"/>
  <c r="F38" i="3"/>
  <c r="F30" i="3"/>
  <c r="F22" i="3"/>
  <c r="F14" i="3"/>
  <c r="F6" i="3"/>
  <c r="F450" i="3"/>
  <c r="F194" i="3"/>
  <c r="F517" i="3"/>
  <c r="F509" i="3"/>
  <c r="F501" i="3"/>
  <c r="F493" i="3"/>
  <c r="F485" i="3"/>
  <c r="F477" i="3"/>
  <c r="F469" i="3"/>
  <c r="F461" i="3"/>
  <c r="F453" i="3"/>
  <c r="F445" i="3"/>
  <c r="F437" i="3"/>
  <c r="F429" i="3"/>
  <c r="F421" i="3"/>
  <c r="F413" i="3"/>
  <c r="F405" i="3"/>
  <c r="F397" i="3"/>
  <c r="F389" i="3"/>
  <c r="F381" i="3"/>
  <c r="F373" i="3"/>
  <c r="F365" i="3"/>
  <c r="F357" i="3"/>
  <c r="F349" i="3"/>
  <c r="F341" i="3"/>
  <c r="F333" i="3"/>
  <c r="F325" i="3"/>
  <c r="F317" i="3"/>
  <c r="F309" i="3"/>
  <c r="F301" i="3"/>
  <c r="F293" i="3"/>
  <c r="F285" i="3"/>
  <c r="F277" i="3"/>
  <c r="F269" i="3"/>
  <c r="F261" i="3"/>
  <c r="F253" i="3"/>
  <c r="F245" i="3"/>
  <c r="F237" i="3"/>
  <c r="F229" i="3"/>
  <c r="F221" i="3"/>
  <c r="F213" i="3"/>
  <c r="F205" i="3"/>
  <c r="F197" i="3"/>
  <c r="F189" i="3"/>
  <c r="F181" i="3"/>
  <c r="F173" i="3"/>
  <c r="F165" i="3"/>
  <c r="F157" i="3"/>
  <c r="F149" i="3"/>
  <c r="F141" i="3"/>
  <c r="F133" i="3"/>
  <c r="F125" i="3"/>
  <c r="F117" i="3"/>
  <c r="F109" i="3"/>
  <c r="F101" i="3"/>
  <c r="F93" i="3"/>
  <c r="F85" i="3"/>
  <c r="F77" i="3"/>
  <c r="F69" i="3"/>
  <c r="F61" i="3"/>
  <c r="F53" i="3"/>
  <c r="F418" i="3"/>
  <c r="F162" i="3"/>
  <c r="F516" i="3"/>
  <c r="F508" i="3"/>
  <c r="F500" i="3"/>
  <c r="F492" i="3"/>
  <c r="F484" i="3"/>
  <c r="F476" i="3"/>
  <c r="F468" i="3"/>
  <c r="F460" i="3"/>
  <c r="F452" i="3"/>
  <c r="F444" i="3"/>
  <c r="F436" i="3"/>
  <c r="F428" i="3"/>
  <c r="F420" i="3"/>
  <c r="F412" i="3"/>
  <c r="F404" i="3"/>
  <c r="F396" i="3"/>
  <c r="F388" i="3"/>
  <c r="F380" i="3"/>
  <c r="F372" i="3"/>
  <c r="F364" i="3"/>
  <c r="F356" i="3"/>
  <c r="F348" i="3"/>
  <c r="F340" i="3"/>
  <c r="F332" i="3"/>
  <c r="F324" i="3"/>
  <c r="F316" i="3"/>
  <c r="F308" i="3"/>
  <c r="F300" i="3"/>
  <c r="F292" i="3"/>
  <c r="F284" i="3"/>
  <c r="F276" i="3"/>
  <c r="F268" i="3"/>
  <c r="F260" i="3"/>
  <c r="F252" i="3"/>
  <c r="F244" i="3"/>
  <c r="F236" i="3"/>
  <c r="F228" i="3"/>
  <c r="F220" i="3"/>
  <c r="F212" i="3"/>
  <c r="F204" i="3"/>
  <c r="F196" i="3"/>
  <c r="F188" i="3"/>
  <c r="F180" i="3"/>
  <c r="F172" i="3"/>
  <c r="F164" i="3"/>
  <c r="F156" i="3"/>
  <c r="F386" i="3"/>
  <c r="F130" i="3"/>
  <c r="F2" i="3"/>
  <c r="F515" i="3"/>
  <c r="F507" i="3"/>
  <c r="F499" i="3"/>
  <c r="F491" i="3"/>
  <c r="F483" i="3"/>
  <c r="F475" i="3"/>
  <c r="F467" i="3"/>
  <c r="F459" i="3"/>
  <c r="F451" i="3"/>
  <c r="F443" i="3"/>
  <c r="F435" i="3"/>
  <c r="F427" i="3"/>
  <c r="F419" i="3"/>
  <c r="F411" i="3"/>
  <c r="F403" i="3"/>
  <c r="F395" i="3"/>
  <c r="F387" i="3"/>
  <c r="F379" i="3"/>
  <c r="F371" i="3"/>
  <c r="F363" i="3"/>
  <c r="F355" i="3"/>
  <c r="F347" i="3"/>
  <c r="F339" i="3"/>
  <c r="F331" i="3"/>
  <c r="F323" i="3"/>
  <c r="F315" i="3"/>
  <c r="F307" i="3"/>
  <c r="F299" i="3"/>
  <c r="F291" i="3"/>
  <c r="F283" i="3"/>
  <c r="F275" i="3"/>
  <c r="F267" i="3"/>
  <c r="F259" i="3"/>
  <c r="F251" i="3"/>
  <c r="F243" i="3"/>
  <c r="F235" i="3"/>
  <c r="F227" i="3"/>
  <c r="F219" i="3"/>
  <c r="F211" i="3"/>
  <c r="F203" i="3"/>
  <c r="F195" i="3"/>
  <c r="F187" i="3"/>
  <c r="F179" i="3"/>
  <c r="F171" i="3"/>
  <c r="F163" i="3"/>
  <c r="F155" i="3"/>
  <c r="F354" i="3"/>
  <c r="F98" i="3"/>
  <c r="F522" i="3"/>
  <c r="F506" i="3"/>
  <c r="F498" i="3"/>
  <c r="F490" i="3"/>
  <c r="F474" i="3"/>
  <c r="F466" i="3"/>
  <c r="F458" i="3"/>
  <c r="F442" i="3"/>
  <c r="F434" i="3"/>
  <c r="F426" i="3"/>
  <c r="F410" i="3"/>
  <c r="F402" i="3"/>
  <c r="F394" i="3"/>
  <c r="F378" i="3"/>
  <c r="F370" i="3"/>
  <c r="F362" i="3"/>
  <c r="F346" i="3"/>
  <c r="F338" i="3"/>
  <c r="F330" i="3"/>
  <c r="F314" i="3"/>
  <c r="F306" i="3"/>
  <c r="F298" i="3"/>
  <c r="F282" i="3"/>
  <c r="F274" i="3"/>
  <c r="F266" i="3"/>
  <c r="F250" i="3"/>
  <c r="F242" i="3"/>
  <c r="F234" i="3"/>
  <c r="F218" i="3"/>
  <c r="F210" i="3"/>
  <c r="F202" i="3"/>
  <c r="F186" i="3"/>
  <c r="F178" i="3"/>
  <c r="F170" i="3"/>
  <c r="F154" i="3"/>
  <c r="F146" i="3"/>
  <c r="F138" i="3"/>
  <c r="F122" i="3"/>
  <c r="F114" i="3"/>
  <c r="F106" i="3"/>
  <c r="F90" i="3"/>
  <c r="F82" i="3"/>
  <c r="F74" i="3"/>
  <c r="F58" i="3"/>
  <c r="F50" i="3"/>
  <c r="F42" i="3"/>
  <c r="F26" i="3"/>
  <c r="F18" i="3"/>
  <c r="F10" i="3"/>
  <c r="F322" i="3"/>
  <c r="F66" i="3"/>
  <c r="F521" i="3"/>
  <c r="F513" i="3"/>
  <c r="F505" i="3"/>
  <c r="F497" i="3"/>
  <c r="F489" i="3"/>
  <c r="F481" i="3"/>
  <c r="F473" i="3"/>
  <c r="F465" i="3"/>
  <c r="F457" i="3"/>
  <c r="F449" i="3"/>
  <c r="F441" i="3"/>
  <c r="F433" i="3"/>
  <c r="F425" i="3"/>
  <c r="F417" i="3"/>
  <c r="F409" i="3"/>
  <c r="F401" i="3"/>
  <c r="F393" i="3"/>
  <c r="F385" i="3"/>
  <c r="F377" i="3"/>
  <c r="F369" i="3"/>
  <c r="F361" i="3"/>
  <c r="F353" i="3"/>
  <c r="F345" i="3"/>
  <c r="F337" i="3"/>
  <c r="F329" i="3"/>
  <c r="F321" i="3"/>
  <c r="F313" i="3"/>
  <c r="F305" i="3"/>
  <c r="F297" i="3"/>
  <c r="F289" i="3"/>
  <c r="F281" i="3"/>
  <c r="F273" i="3"/>
  <c r="F265" i="3"/>
  <c r="F257" i="3"/>
  <c r="F249" i="3"/>
  <c r="F241" i="3"/>
  <c r="F233" i="3"/>
  <c r="F225" i="3"/>
  <c r="F217" i="3"/>
  <c r="F209" i="3"/>
  <c r="F201" i="3"/>
  <c r="F193" i="3"/>
  <c r="F185" i="3"/>
  <c r="F177" i="3"/>
  <c r="F169" i="3"/>
  <c r="F290" i="3"/>
  <c r="F34" i="3"/>
  <c r="F45" i="3"/>
  <c r="F37" i="3"/>
  <c r="F29" i="3"/>
  <c r="F21" i="3"/>
  <c r="F13" i="3"/>
  <c r="F5" i="3"/>
  <c r="F148" i="3"/>
  <c r="F140" i="3"/>
  <c r="F132" i="3"/>
  <c r="F124" i="3"/>
  <c r="F116" i="3"/>
  <c r="F108" i="3"/>
  <c r="F100" i="3"/>
  <c r="F92" i="3"/>
  <c r="F84" i="3"/>
  <c r="F76" i="3"/>
  <c r="F68" i="3"/>
  <c r="F60" i="3"/>
  <c r="F52" i="3"/>
  <c r="F44" i="3"/>
  <c r="F36" i="3"/>
  <c r="F28" i="3"/>
  <c r="F20" i="3"/>
  <c r="F12" i="3"/>
  <c r="F4" i="3"/>
  <c r="F147" i="3"/>
  <c r="F139" i="3"/>
  <c r="F131" i="3"/>
  <c r="F123" i="3"/>
  <c r="F115" i="3"/>
  <c r="F107" i="3"/>
  <c r="F99" i="3"/>
  <c r="F91" i="3"/>
  <c r="F83" i="3"/>
  <c r="F75" i="3"/>
  <c r="F67" i="3"/>
  <c r="F59" i="3"/>
  <c r="F51" i="3"/>
  <c r="F43" i="3"/>
  <c r="F35" i="3"/>
  <c r="F27" i="3"/>
  <c r="F19" i="3"/>
  <c r="F11" i="3"/>
  <c r="F3" i="3"/>
  <c r="F161" i="3"/>
  <c r="F153" i="3"/>
  <c r="F145" i="3"/>
  <c r="F137" i="3"/>
  <c r="F129" i="3"/>
  <c r="F121" i="3"/>
  <c r="F113" i="3"/>
  <c r="F105" i="3"/>
  <c r="F97" i="3"/>
  <c r="F89" i="3"/>
  <c r="F81" i="3"/>
  <c r="F73" i="3"/>
  <c r="F65" i="3"/>
  <c r="F57" i="3"/>
  <c r="F49" i="3"/>
  <c r="F41" i="3"/>
  <c r="F33" i="3"/>
  <c r="F25" i="3"/>
  <c r="F17" i="3"/>
  <c r="F9" i="3"/>
  <c r="F183" i="3"/>
  <c r="F175" i="3"/>
  <c r="F167" i="3"/>
  <c r="F159" i="3"/>
  <c r="F151" i="3"/>
  <c r="F143" i="3"/>
  <c r="F135" i="3"/>
  <c r="F127" i="3"/>
  <c r="F119" i="3"/>
  <c r="F111" i="3"/>
  <c r="F103" i="3"/>
  <c r="F95" i="3"/>
  <c r="F87" i="3"/>
  <c r="F79" i="3"/>
  <c r="F71" i="3"/>
  <c r="F63" i="3"/>
  <c r="F55" i="3"/>
  <c r="F47" i="3"/>
  <c r="F39" i="3"/>
  <c r="F31" i="3"/>
  <c r="F23" i="3"/>
  <c r="F15" i="3"/>
  <c r="F7" i="3"/>
  <c r="F40" i="2"/>
  <c r="F74" i="2"/>
  <c r="F441" i="2"/>
  <c r="E617" i="2"/>
  <c r="E278" i="2"/>
  <c r="E484" i="2"/>
  <c r="E244" i="2"/>
  <c r="E108" i="2"/>
  <c r="E28" i="2"/>
  <c r="E656" i="2"/>
  <c r="E592" i="2"/>
  <c r="E576" i="2"/>
  <c r="E550" i="2"/>
  <c r="E358" i="2"/>
  <c r="E342" i="2"/>
  <c r="E669" i="2"/>
  <c r="E605" i="2"/>
  <c r="E461" i="2"/>
  <c r="E662" i="2"/>
  <c r="E654" i="2"/>
  <c r="E638" i="2"/>
  <c r="E622" i="2"/>
  <c r="E606" i="2"/>
  <c r="E598" i="2"/>
  <c r="E582" i="2"/>
  <c r="E566" i="2"/>
  <c r="E534" i="2"/>
  <c r="E510" i="2"/>
  <c r="E478" i="2"/>
  <c r="E470" i="2"/>
  <c r="E438" i="2"/>
  <c r="E661" i="2"/>
  <c r="E653" i="2"/>
  <c r="E645" i="2"/>
  <c r="E637" i="2"/>
  <c r="E629" i="2"/>
  <c r="E621" i="2"/>
  <c r="E613" i="2"/>
  <c r="E597" i="2"/>
  <c r="E589" i="2"/>
  <c r="E581" i="2"/>
  <c r="E573" i="2"/>
  <c r="E565" i="2"/>
  <c r="E549" i="2"/>
  <c r="E541" i="2"/>
  <c r="E533" i="2"/>
  <c r="E525" i="2"/>
  <c r="E517" i="2"/>
  <c r="E509" i="2"/>
  <c r="E501" i="2"/>
  <c r="E493" i="2"/>
  <c r="E485" i="2"/>
  <c r="E477" i="2"/>
  <c r="E469" i="2"/>
  <c r="E453" i="2"/>
  <c r="E445" i="2"/>
  <c r="E437" i="2"/>
  <c r="E429" i="2"/>
  <c r="E421" i="2"/>
  <c r="E413" i="2"/>
  <c r="E405" i="2"/>
  <c r="E397" i="2"/>
  <c r="E389" i="2"/>
  <c r="E373" i="2"/>
  <c r="E365" i="2"/>
  <c r="E357" i="2"/>
  <c r="E349" i="2"/>
  <c r="E341" i="2"/>
  <c r="E333" i="2"/>
  <c r="E325" i="2"/>
  <c r="E317" i="2"/>
  <c r="E309" i="2"/>
  <c r="E301" i="2"/>
  <c r="E293" i="2"/>
  <c r="E285" i="2"/>
  <c r="E269" i="2"/>
  <c r="E261" i="2"/>
  <c r="E253" i="2"/>
  <c r="E205" i="2"/>
  <c r="E197" i="2"/>
  <c r="E189" i="2"/>
  <c r="E133" i="2"/>
  <c r="E125" i="2"/>
  <c r="E77" i="2"/>
  <c r="E69" i="2"/>
  <c r="E61" i="2"/>
  <c r="E209" i="2"/>
  <c r="F614" i="2"/>
  <c r="E614" i="2"/>
  <c r="F486" i="2"/>
  <c r="E486" i="2"/>
  <c r="F436" i="2"/>
  <c r="E436" i="2"/>
  <c r="F372" i="2"/>
  <c r="E372" i="2"/>
  <c r="F356" i="2"/>
  <c r="E356" i="2"/>
  <c r="F236" i="2"/>
  <c r="E236" i="2"/>
  <c r="F228" i="2"/>
  <c r="E228" i="2"/>
  <c r="F180" i="2"/>
  <c r="E180" i="2"/>
  <c r="E668" i="2"/>
  <c r="E660" i="2"/>
  <c r="E652" i="2"/>
  <c r="E636" i="2"/>
  <c r="E628" i="2"/>
  <c r="E620" i="2"/>
  <c r="E612" i="2"/>
  <c r="E604" i="2"/>
  <c r="E596" i="2"/>
  <c r="E588" i="2"/>
  <c r="E572" i="2"/>
  <c r="E556" i="2"/>
  <c r="E516" i="2"/>
  <c r="E500" i="2"/>
  <c r="E492" i="2"/>
  <c r="E460" i="2"/>
  <c r="E452" i="2"/>
  <c r="E428" i="2"/>
  <c r="E420" i="2"/>
  <c r="E364" i="2"/>
  <c r="E308" i="2"/>
  <c r="E300" i="2"/>
  <c r="E292" i="2"/>
  <c r="E172" i="2"/>
  <c r="E164" i="2"/>
  <c r="E440" i="2"/>
  <c r="E176" i="2"/>
  <c r="F446" i="2"/>
  <c r="E446" i="2"/>
  <c r="E670" i="2"/>
  <c r="E667" i="2"/>
  <c r="E659" i="2"/>
  <c r="E651" i="2"/>
  <c r="E643" i="2"/>
  <c r="E635" i="2"/>
  <c r="E627" i="2"/>
  <c r="E619" i="2"/>
  <c r="E611" i="2"/>
  <c r="E603" i="2"/>
  <c r="E595" i="2"/>
  <c r="E587" i="2"/>
  <c r="E579" i="2"/>
  <c r="E571" i="2"/>
  <c r="E563" i="2"/>
  <c r="E555" i="2"/>
  <c r="E547" i="2"/>
  <c r="E539" i="2"/>
  <c r="E531" i="2"/>
  <c r="E523" i="2"/>
  <c r="E515" i="2"/>
  <c r="E507" i="2"/>
  <c r="E499" i="2"/>
  <c r="E491" i="2"/>
  <c r="E483" i="2"/>
  <c r="E475" i="2"/>
  <c r="E467" i="2"/>
  <c r="E459" i="2"/>
  <c r="E414" i="2"/>
  <c r="E141" i="2"/>
  <c r="F646" i="2"/>
  <c r="E646" i="2"/>
  <c r="F578" i="2"/>
  <c r="E578" i="2"/>
  <c r="F570" i="2"/>
  <c r="E570" i="2"/>
  <c r="F554" i="2"/>
  <c r="E554" i="2"/>
  <c r="E586" i="2"/>
  <c r="E546" i="2"/>
  <c r="E538" i="2"/>
  <c r="E557" i="2"/>
  <c r="E381" i="2"/>
  <c r="F422" i="2"/>
  <c r="E422" i="2"/>
  <c r="F406" i="2"/>
  <c r="E406" i="2"/>
  <c r="F337" i="2"/>
  <c r="E337" i="2"/>
  <c r="F329" i="2"/>
  <c r="E329" i="2"/>
  <c r="F281" i="2"/>
  <c r="E281" i="2"/>
  <c r="F273" i="2"/>
  <c r="E273" i="2"/>
  <c r="F265" i="2"/>
  <c r="E265" i="2"/>
  <c r="F241" i="2"/>
  <c r="E241" i="2"/>
  <c r="F233" i="2"/>
  <c r="E233" i="2"/>
  <c r="F217" i="2"/>
  <c r="E217" i="2"/>
  <c r="F201" i="2"/>
  <c r="E201" i="2"/>
  <c r="F177" i="2"/>
  <c r="E177" i="2"/>
  <c r="F169" i="2"/>
  <c r="E169" i="2"/>
  <c r="F153" i="2"/>
  <c r="E153" i="2"/>
  <c r="F145" i="2"/>
  <c r="E145" i="2"/>
  <c r="F137" i="2"/>
  <c r="E137" i="2"/>
  <c r="F113" i="2"/>
  <c r="E113" i="2"/>
  <c r="F105" i="2"/>
  <c r="E105" i="2"/>
  <c r="F89" i="2"/>
  <c r="E89" i="2"/>
  <c r="F81" i="2"/>
  <c r="E81" i="2"/>
  <c r="F49" i="2"/>
  <c r="E49" i="2"/>
  <c r="F33" i="2"/>
  <c r="E33" i="2"/>
  <c r="F25" i="2"/>
  <c r="E25" i="2"/>
  <c r="E673" i="2"/>
  <c r="E665" i="2"/>
  <c r="E657" i="2"/>
  <c r="E649" i="2"/>
  <c r="E641" i="2"/>
  <c r="E633" i="2"/>
  <c r="E625" i="2"/>
  <c r="E609" i="2"/>
  <c r="E601" i="2"/>
  <c r="E593" i="2"/>
  <c r="E585" i="2"/>
  <c r="E577" i="2"/>
  <c r="E569" i="2"/>
  <c r="E561" i="2"/>
  <c r="E553" i="2"/>
  <c r="E545" i="2"/>
  <c r="E537" i="2"/>
  <c r="E529" i="2"/>
  <c r="E521" i="2"/>
  <c r="E513" i="2"/>
  <c r="E505" i="2"/>
  <c r="E497" i="2"/>
  <c r="E489" i="2"/>
  <c r="E473" i="2"/>
  <c r="E465" i="2"/>
  <c r="E457" i="2"/>
  <c r="E433" i="2"/>
  <c r="E409" i="2"/>
  <c r="E401" i="2"/>
  <c r="E393" i="2"/>
  <c r="E540" i="2"/>
  <c r="E345" i="2"/>
  <c r="E73" i="2"/>
  <c r="F64" i="2"/>
  <c r="E64" i="2"/>
  <c r="E672" i="2"/>
  <c r="E664" i="2"/>
  <c r="E648" i="2"/>
  <c r="E640" i="2"/>
  <c r="E632" i="2"/>
  <c r="E624" i="2"/>
  <c r="E616" i="2"/>
  <c r="E608" i="2"/>
  <c r="E600" i="2"/>
  <c r="E584" i="2"/>
  <c r="E568" i="2"/>
  <c r="E560" i="2"/>
  <c r="E552" i="2"/>
  <c r="E544" i="2"/>
  <c r="E536" i="2"/>
  <c r="E528" i="2"/>
  <c r="E512" i="2"/>
  <c r="E504" i="2"/>
  <c r="E496" i="2"/>
  <c r="E472" i="2"/>
  <c r="E464" i="2"/>
  <c r="E448" i="2"/>
  <c r="E432" i="2"/>
  <c r="E384" i="2"/>
  <c r="E376" i="2"/>
  <c r="E368" i="2"/>
  <c r="E320" i="2"/>
  <c r="E304" i="2"/>
  <c r="E256" i="2"/>
  <c r="E248" i="2"/>
  <c r="E240" i="2"/>
  <c r="E192" i="2"/>
  <c r="E184" i="2"/>
  <c r="E128" i="2"/>
  <c r="E120" i="2"/>
  <c r="E112" i="2"/>
  <c r="E56" i="2"/>
  <c r="E644" i="2"/>
  <c r="E524" i="2"/>
  <c r="E312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1" i="2"/>
  <c r="E423" i="2"/>
  <c r="E415" i="2"/>
  <c r="E407" i="2"/>
  <c r="E399" i="2"/>
  <c r="E391" i="2"/>
  <c r="E383" i="2"/>
  <c r="E375" i="2"/>
  <c r="E367" i="2"/>
  <c r="E359" i="2"/>
  <c r="E351" i="2"/>
  <c r="E343" i="2"/>
  <c r="E335" i="2"/>
  <c r="E327" i="2"/>
  <c r="E319" i="2"/>
  <c r="E311" i="2"/>
  <c r="E303" i="2"/>
  <c r="E295" i="2"/>
  <c r="E287" i="2"/>
  <c r="E279" i="2"/>
  <c r="E271" i="2"/>
  <c r="E263" i="2"/>
  <c r="E255" i="2"/>
  <c r="E247" i="2"/>
  <c r="E239" i="2"/>
  <c r="E231" i="2"/>
  <c r="E223" i="2"/>
  <c r="E215" i="2"/>
  <c r="E207" i="2"/>
  <c r="E199" i="2"/>
  <c r="E191" i="2"/>
  <c r="E183" i="2"/>
  <c r="E175" i="2"/>
  <c r="E167" i="2"/>
  <c r="E159" i="2"/>
  <c r="E151" i="2"/>
  <c r="E143" i="2"/>
  <c r="E135" i="2"/>
  <c r="E127" i="2"/>
  <c r="E119" i="2"/>
  <c r="E111" i="2"/>
  <c r="E103" i="2"/>
  <c r="E95" i="2"/>
  <c r="E87" i="2"/>
  <c r="E79" i="2"/>
  <c r="E71" i="2"/>
  <c r="E63" i="2"/>
  <c r="E55" i="2"/>
  <c r="E47" i="2"/>
  <c r="E39" i="2"/>
  <c r="E31" i="2"/>
  <c r="E23" i="2"/>
  <c r="E15" i="2"/>
  <c r="E7" i="2"/>
  <c r="E630" i="2"/>
  <c r="E502" i="2"/>
  <c r="F62" i="2"/>
  <c r="E62" i="2"/>
  <c r="F54" i="2"/>
  <c r="E54" i="2"/>
  <c r="F46" i="2"/>
  <c r="E46" i="2"/>
  <c r="E590" i="2"/>
  <c r="E574" i="2"/>
  <c r="E558" i="2"/>
  <c r="E542" i="2"/>
  <c r="E526" i="2"/>
  <c r="E518" i="2"/>
  <c r="E494" i="2"/>
  <c r="E462" i="2"/>
  <c r="E454" i="2"/>
  <c r="E430" i="2"/>
  <c r="E398" i="2"/>
  <c r="E390" i="2"/>
  <c r="E382" i="2"/>
  <c r="E374" i="2"/>
  <c r="E366" i="2"/>
  <c r="E334" i="2"/>
  <c r="E326" i="2"/>
  <c r="E318" i="2"/>
  <c r="E310" i="2"/>
  <c r="E302" i="2"/>
  <c r="E270" i="2"/>
  <c r="E262" i="2"/>
  <c r="E254" i="2"/>
  <c r="E246" i="2"/>
  <c r="E238" i="2"/>
  <c r="E206" i="2"/>
  <c r="E198" i="2"/>
  <c r="E190" i="2"/>
  <c r="E182" i="2"/>
  <c r="E174" i="2"/>
  <c r="E142" i="2"/>
  <c r="E134" i="2"/>
  <c r="E126" i="2"/>
  <c r="E118" i="2"/>
  <c r="E110" i="2"/>
  <c r="E78" i="2"/>
  <c r="E70" i="2"/>
  <c r="E38" i="2"/>
  <c r="E30" i="2"/>
  <c r="E102" i="2"/>
  <c r="E22" i="2"/>
  <c r="E277" i="2"/>
  <c r="E245" i="2"/>
  <c r="E237" i="2"/>
  <c r="E229" i="2"/>
  <c r="E221" i="2"/>
  <c r="E213" i="2"/>
  <c r="E181" i="2"/>
  <c r="E173" i="2"/>
  <c r="E165" i="2"/>
  <c r="E157" i="2"/>
  <c r="E149" i="2"/>
  <c r="E117" i="2"/>
  <c r="E109" i="2"/>
  <c r="E101" i="2"/>
  <c r="E93" i="2"/>
  <c r="E85" i="2"/>
  <c r="E53" i="2"/>
  <c r="E45" i="2"/>
  <c r="E37" i="2"/>
  <c r="E29" i="2"/>
  <c r="E21" i="2"/>
  <c r="E13" i="2"/>
  <c r="E5" i="2"/>
  <c r="E166" i="2"/>
  <c r="E100" i="2"/>
  <c r="E14" i="2"/>
  <c r="E580" i="2"/>
  <c r="E564" i="2"/>
  <c r="E548" i="2"/>
  <c r="E532" i="2"/>
  <c r="E508" i="2"/>
  <c r="E476" i="2"/>
  <c r="E468" i="2"/>
  <c r="E444" i="2"/>
  <c r="E412" i="2"/>
  <c r="E404" i="2"/>
  <c r="E396" i="2"/>
  <c r="E388" i="2"/>
  <c r="E380" i="2"/>
  <c r="E348" i="2"/>
  <c r="E340" i="2"/>
  <c r="E332" i="2"/>
  <c r="E324" i="2"/>
  <c r="E316" i="2"/>
  <c r="E284" i="2"/>
  <c r="E276" i="2"/>
  <c r="E268" i="2"/>
  <c r="E260" i="2"/>
  <c r="E252" i="2"/>
  <c r="E220" i="2"/>
  <c r="E212" i="2"/>
  <c r="E204" i="2"/>
  <c r="E196" i="2"/>
  <c r="E188" i="2"/>
  <c r="E156" i="2"/>
  <c r="E148" i="2"/>
  <c r="E140" i="2"/>
  <c r="E132" i="2"/>
  <c r="E124" i="2"/>
  <c r="E92" i="2"/>
  <c r="E84" i="2"/>
  <c r="E76" i="2"/>
  <c r="E68" i="2"/>
  <c r="E60" i="2"/>
  <c r="E52" i="2"/>
  <c r="E20" i="2"/>
  <c r="E12" i="2"/>
  <c r="E4" i="2"/>
  <c r="E230" i="2"/>
  <c r="E94" i="2"/>
  <c r="E451" i="2"/>
  <c r="E443" i="2"/>
  <c r="E435" i="2"/>
  <c r="E427" i="2"/>
  <c r="E419" i="2"/>
  <c r="E411" i="2"/>
  <c r="E403" i="2"/>
  <c r="E395" i="2"/>
  <c r="E387" i="2"/>
  <c r="E379" i="2"/>
  <c r="E371" i="2"/>
  <c r="E363" i="2"/>
  <c r="E355" i="2"/>
  <c r="E347" i="2"/>
  <c r="E339" i="2"/>
  <c r="E331" i="2"/>
  <c r="E323" i="2"/>
  <c r="E315" i="2"/>
  <c r="E307" i="2"/>
  <c r="E299" i="2"/>
  <c r="E291" i="2"/>
  <c r="E283" i="2"/>
  <c r="E275" i="2"/>
  <c r="E267" i="2"/>
  <c r="E259" i="2"/>
  <c r="E251" i="2"/>
  <c r="E243" i="2"/>
  <c r="E235" i="2"/>
  <c r="E227" i="2"/>
  <c r="E219" i="2"/>
  <c r="E211" i="2"/>
  <c r="E203" i="2"/>
  <c r="E195" i="2"/>
  <c r="E187" i="2"/>
  <c r="E179" i="2"/>
  <c r="E171" i="2"/>
  <c r="E163" i="2"/>
  <c r="E155" i="2"/>
  <c r="E147" i="2"/>
  <c r="E139" i="2"/>
  <c r="E131" i="2"/>
  <c r="E123" i="2"/>
  <c r="E115" i="2"/>
  <c r="E107" i="2"/>
  <c r="E99" i="2"/>
  <c r="E91" i="2"/>
  <c r="E83" i="2"/>
  <c r="E75" i="2"/>
  <c r="E67" i="2"/>
  <c r="E59" i="2"/>
  <c r="E51" i="2"/>
  <c r="E43" i="2"/>
  <c r="E35" i="2"/>
  <c r="E27" i="2"/>
  <c r="E19" i="2"/>
  <c r="E11" i="2"/>
  <c r="E3" i="2"/>
  <c r="E294" i="2"/>
  <c r="E158" i="2"/>
  <c r="E2" i="2"/>
  <c r="E666" i="2"/>
  <c r="E658" i="2"/>
  <c r="E650" i="2"/>
  <c r="E642" i="2"/>
  <c r="E634" i="2"/>
  <c r="E626" i="2"/>
  <c r="E618" i="2"/>
  <c r="E610" i="2"/>
  <c r="E602" i="2"/>
  <c r="E594" i="2"/>
  <c r="E562" i="2"/>
  <c r="E530" i="2"/>
  <c r="E522" i="2"/>
  <c r="E514" i="2"/>
  <c r="E506" i="2"/>
  <c r="E498" i="2"/>
  <c r="E490" i="2"/>
  <c r="E482" i="2"/>
  <c r="E474" i="2"/>
  <c r="E466" i="2"/>
  <c r="E458" i="2"/>
  <c r="E450" i="2"/>
  <c r="E442" i="2"/>
  <c r="E434" i="2"/>
  <c r="E426" i="2"/>
  <c r="E418" i="2"/>
  <c r="E410" i="2"/>
  <c r="E402" i="2"/>
  <c r="E394" i="2"/>
  <c r="E386" i="2"/>
  <c r="E378" i="2"/>
  <c r="E370" i="2"/>
  <c r="E362" i="2"/>
  <c r="E354" i="2"/>
  <c r="E346" i="2"/>
  <c r="E338" i="2"/>
  <c r="E330" i="2"/>
  <c r="E322" i="2"/>
  <c r="E314" i="2"/>
  <c r="E306" i="2"/>
  <c r="E298" i="2"/>
  <c r="E290" i="2"/>
  <c r="E282" i="2"/>
  <c r="E274" i="2"/>
  <c r="E266" i="2"/>
  <c r="E258" i="2"/>
  <c r="E250" i="2"/>
  <c r="E242" i="2"/>
  <c r="E234" i="2"/>
  <c r="E226" i="2"/>
  <c r="E218" i="2"/>
  <c r="E210" i="2"/>
  <c r="E222" i="2"/>
  <c r="E86" i="2"/>
  <c r="E481" i="2"/>
  <c r="E449" i="2"/>
  <c r="E441" i="2"/>
  <c r="E425" i="2"/>
  <c r="E417" i="2"/>
  <c r="E385" i="2"/>
  <c r="E377" i="2"/>
  <c r="E369" i="2"/>
  <c r="E361" i="2"/>
  <c r="E353" i="2"/>
  <c r="E321" i="2"/>
  <c r="E313" i="2"/>
  <c r="E305" i="2"/>
  <c r="E297" i="2"/>
  <c r="E289" i="2"/>
  <c r="E257" i="2"/>
  <c r="E249" i="2"/>
  <c r="E225" i="2"/>
  <c r="E193" i="2"/>
  <c r="E185" i="2"/>
  <c r="E161" i="2"/>
  <c r="E129" i="2"/>
  <c r="E121" i="2"/>
  <c r="E97" i="2"/>
  <c r="E65" i="2"/>
  <c r="E57" i="2"/>
  <c r="E41" i="2"/>
  <c r="E17" i="2"/>
  <c r="E286" i="2"/>
  <c r="E150" i="2"/>
  <c r="E116" i="2"/>
  <c r="E44" i="2"/>
  <c r="E520" i="2"/>
  <c r="E488" i="2"/>
  <c r="E480" i="2"/>
  <c r="E456" i="2"/>
  <c r="E424" i="2"/>
  <c r="E416" i="2"/>
  <c r="E408" i="2"/>
  <c r="E400" i="2"/>
  <c r="E392" i="2"/>
  <c r="E360" i="2"/>
  <c r="E352" i="2"/>
  <c r="E344" i="2"/>
  <c r="E336" i="2"/>
  <c r="E328" i="2"/>
  <c r="E296" i="2"/>
  <c r="E288" i="2"/>
  <c r="E280" i="2"/>
  <c r="E272" i="2"/>
  <c r="E264" i="2"/>
  <c r="E232" i="2"/>
  <c r="E224" i="2"/>
  <c r="E216" i="2"/>
  <c r="E208" i="2"/>
  <c r="E200" i="2"/>
  <c r="E168" i="2"/>
  <c r="E160" i="2"/>
  <c r="E152" i="2"/>
  <c r="E144" i="2"/>
  <c r="E136" i="2"/>
  <c r="E104" i="2"/>
  <c r="E96" i="2"/>
  <c r="E88" i="2"/>
  <c r="E80" i="2"/>
  <c r="E72" i="2"/>
  <c r="E48" i="2"/>
  <c r="E40" i="2"/>
  <c r="E32" i="2"/>
  <c r="E24" i="2"/>
  <c r="E16" i="2"/>
  <c r="E8" i="2"/>
  <c r="E350" i="2"/>
  <c r="E214" i="2"/>
  <c r="E36" i="2"/>
  <c r="E202" i="2"/>
  <c r="E194" i="2"/>
  <c r="E186" i="2"/>
  <c r="E178" i="2"/>
  <c r="E170" i="2"/>
  <c r="E162" i="2"/>
  <c r="E154" i="2"/>
  <c r="E146" i="2"/>
  <c r="E138" i="2"/>
  <c r="E130" i="2"/>
  <c r="E122" i="2"/>
  <c r="E114" i="2"/>
  <c r="E106" i="2"/>
  <c r="E98" i="2"/>
  <c r="E90" i="2"/>
  <c r="E82" i="2"/>
  <c r="E74" i="2"/>
  <c r="E66" i="2"/>
  <c r="E58" i="2"/>
  <c r="E50" i="2"/>
  <c r="E42" i="2"/>
  <c r="E34" i="2"/>
  <c r="E26" i="2"/>
  <c r="E18" i="2"/>
  <c r="E10" i="2"/>
  <c r="E9" i="2"/>
  <c r="E6" i="2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579" i="1"/>
  <c r="E555" i="1"/>
  <c r="E523" i="1"/>
  <c r="E491" i="1"/>
  <c r="E451" i="1"/>
  <c r="E411" i="1"/>
  <c r="E387" i="1"/>
  <c r="E363" i="1"/>
  <c r="E339" i="1"/>
  <c r="E331" i="1"/>
  <c r="E315" i="1"/>
  <c r="E299" i="1"/>
  <c r="E283" i="1"/>
  <c r="E275" i="1"/>
  <c r="E267" i="1"/>
  <c r="E259" i="1"/>
  <c r="E251" i="1"/>
  <c r="E243" i="1"/>
  <c r="E603" i="1"/>
  <c r="E571" i="1"/>
  <c r="E539" i="1"/>
  <c r="E515" i="1"/>
  <c r="E483" i="1"/>
  <c r="E459" i="1"/>
  <c r="E427" i="1"/>
  <c r="E395" i="1"/>
  <c r="E371" i="1"/>
  <c r="E355" i="1"/>
  <c r="E291" i="1"/>
  <c r="E595" i="1"/>
  <c r="E547" i="1"/>
  <c r="E499" i="1"/>
  <c r="E435" i="1"/>
  <c r="E323" i="1"/>
  <c r="E587" i="1"/>
  <c r="E563" i="1"/>
  <c r="E531" i="1"/>
  <c r="E507" i="1"/>
  <c r="E475" i="1"/>
  <c r="E467" i="1"/>
  <c r="E443" i="1"/>
  <c r="E419" i="1"/>
  <c r="E403" i="1"/>
  <c r="E379" i="1"/>
  <c r="E347" i="1"/>
  <c r="E307" i="1"/>
  <c r="E70" i="1"/>
  <c r="E62" i="1"/>
  <c r="E54" i="1"/>
  <c r="E46" i="1"/>
  <c r="E38" i="1"/>
  <c r="E30" i="1"/>
  <c r="E22" i="1"/>
  <c r="E14" i="1"/>
  <c r="E6" i="1"/>
  <c r="F514" i="1"/>
  <c r="E600" i="1"/>
  <c r="E576" i="1"/>
  <c r="E552" i="1"/>
  <c r="E528" i="1"/>
  <c r="E512" i="1"/>
  <c r="E488" i="1"/>
  <c r="E464" i="1"/>
  <c r="E448" i="1"/>
  <c r="E440" i="1"/>
  <c r="E432" i="1"/>
  <c r="E416" i="1"/>
  <c r="E400" i="1"/>
  <c r="E392" i="1"/>
  <c r="E384" i="1"/>
  <c r="E376" i="1"/>
  <c r="E368" i="1"/>
  <c r="E360" i="1"/>
  <c r="E352" i="1"/>
  <c r="E344" i="1"/>
  <c r="E336" i="1"/>
  <c r="E328" i="1"/>
  <c r="E320" i="1"/>
  <c r="E312" i="1"/>
  <c r="E304" i="1"/>
  <c r="E296" i="1"/>
  <c r="E288" i="1"/>
  <c r="E280" i="1"/>
  <c r="E272" i="1"/>
  <c r="E264" i="1"/>
  <c r="E256" i="1"/>
  <c r="E248" i="1"/>
  <c r="E240" i="1"/>
  <c r="E232" i="1"/>
  <c r="E224" i="1"/>
  <c r="E216" i="1"/>
  <c r="E208" i="1"/>
  <c r="E200" i="1"/>
  <c r="E192" i="1"/>
  <c r="E184" i="1"/>
  <c r="E176" i="1"/>
  <c r="E168" i="1"/>
  <c r="E160" i="1"/>
  <c r="E152" i="1"/>
  <c r="E144" i="1"/>
  <c r="E136" i="1"/>
  <c r="E128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2" i="1"/>
  <c r="E592" i="1"/>
  <c r="E568" i="1"/>
  <c r="E544" i="1"/>
  <c r="E520" i="1"/>
  <c r="E496" i="1"/>
  <c r="E472" i="1"/>
  <c r="E456" i="1"/>
  <c r="E408" i="1"/>
  <c r="E463" i="1"/>
  <c r="E335" i="1"/>
  <c r="E271" i="1"/>
  <c r="E207" i="1"/>
  <c r="E119" i="1"/>
  <c r="E584" i="1"/>
  <c r="E560" i="1"/>
  <c r="E536" i="1"/>
  <c r="E504" i="1"/>
  <c r="E480" i="1"/>
  <c r="E424" i="1"/>
  <c r="E27" i="1"/>
  <c r="E19" i="1"/>
  <c r="E11" i="1"/>
  <c r="E3" i="1"/>
  <c r="E593" i="1"/>
  <c r="E561" i="1"/>
  <c r="E537" i="1"/>
  <c r="E521" i="1"/>
  <c r="E513" i="1"/>
  <c r="E497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601" i="1"/>
  <c r="E577" i="1"/>
  <c r="E553" i="1"/>
  <c r="E529" i="1"/>
  <c r="E481" i="1"/>
  <c r="E585" i="1"/>
  <c r="E505" i="1"/>
  <c r="E569" i="1"/>
  <c r="E545" i="1"/>
  <c r="E489" i="1"/>
  <c r="E586" i="1"/>
  <c r="E578" i="1"/>
  <c r="E570" i="1"/>
  <c r="E562" i="1"/>
  <c r="E554" i="1"/>
  <c r="E546" i="1"/>
  <c r="E538" i="1"/>
  <c r="E530" i="1"/>
  <c r="E522" i="1"/>
  <c r="E514" i="1"/>
  <c r="E506" i="1"/>
  <c r="E498" i="1"/>
  <c r="E490" i="1"/>
  <c r="E482" i="1"/>
  <c r="E474" i="1"/>
  <c r="E466" i="1"/>
  <c r="E458" i="1"/>
  <c r="E450" i="1"/>
  <c r="E442" i="1"/>
  <c r="E434" i="1"/>
  <c r="E426" i="1"/>
  <c r="E418" i="1"/>
  <c r="E410" i="1"/>
  <c r="E402" i="1"/>
  <c r="E394" i="1"/>
  <c r="E386" i="1"/>
  <c r="E378" i="1"/>
  <c r="E370" i="1"/>
  <c r="E362" i="1"/>
  <c r="E354" i="1"/>
  <c r="E346" i="1"/>
  <c r="E338" i="1"/>
  <c r="E330" i="1"/>
  <c r="E322" i="1"/>
  <c r="E314" i="1"/>
  <c r="E306" i="1"/>
  <c r="E298" i="1"/>
  <c r="E290" i="1"/>
  <c r="E282" i="1"/>
  <c r="E274" i="1"/>
  <c r="E266" i="1"/>
  <c r="E258" i="1"/>
  <c r="E250" i="1"/>
  <c r="E242" i="1"/>
  <c r="E234" i="1"/>
  <c r="E226" i="1"/>
  <c r="E218" i="1"/>
  <c r="E210" i="1"/>
  <c r="E202" i="1"/>
  <c r="E194" i="1"/>
  <c r="E186" i="1"/>
  <c r="E178" i="1"/>
  <c r="E170" i="1"/>
  <c r="E162" i="1"/>
  <c r="E154" i="1"/>
  <c r="E146" i="1"/>
  <c r="E138" i="1"/>
  <c r="E122" i="1"/>
  <c r="E114" i="1"/>
  <c r="E106" i="1"/>
  <c r="E98" i="1"/>
  <c r="E90" i="1"/>
  <c r="E82" i="1"/>
  <c r="E74" i="1"/>
  <c r="E58" i="1"/>
  <c r="E50" i="1"/>
  <c r="E42" i="1"/>
  <c r="E34" i="1"/>
  <c r="E26" i="1"/>
  <c r="E18" i="1"/>
  <c r="E10" i="1"/>
  <c r="E602" i="1"/>
  <c r="F607" i="1"/>
  <c r="F599" i="1"/>
  <c r="F591" i="1"/>
  <c r="F583" i="1"/>
  <c r="F575" i="1"/>
  <c r="F567" i="1"/>
  <c r="F559" i="1"/>
  <c r="F551" i="1"/>
  <c r="F543" i="1"/>
  <c r="F535" i="1"/>
  <c r="F527" i="1"/>
  <c r="F519" i="1"/>
  <c r="F511" i="1"/>
  <c r="F503" i="1"/>
  <c r="F495" i="1"/>
  <c r="F487" i="1"/>
  <c r="E399" i="1"/>
  <c r="F606" i="1"/>
  <c r="F598" i="1"/>
  <c r="F590" i="1"/>
  <c r="F582" i="1"/>
  <c r="F574" i="1"/>
  <c r="F566" i="1"/>
  <c r="F558" i="1"/>
  <c r="F550" i="1"/>
  <c r="F542" i="1"/>
  <c r="F534" i="1"/>
  <c r="F526" i="1"/>
  <c r="F518" i="1"/>
  <c r="F510" i="1"/>
  <c r="F502" i="1"/>
  <c r="F494" i="1"/>
  <c r="F486" i="1"/>
  <c r="F478" i="1"/>
  <c r="E594" i="1"/>
  <c r="F470" i="1"/>
  <c r="F462" i="1"/>
  <c r="F454" i="1"/>
  <c r="F446" i="1"/>
  <c r="F438" i="1"/>
  <c r="F430" i="1"/>
  <c r="F422" i="1"/>
  <c r="F414" i="1"/>
  <c r="F406" i="1"/>
  <c r="F398" i="1"/>
  <c r="F390" i="1"/>
  <c r="F382" i="1"/>
  <c r="F374" i="1"/>
  <c r="F366" i="1"/>
  <c r="F358" i="1"/>
  <c r="F350" i="1"/>
  <c r="F342" i="1"/>
  <c r="F334" i="1"/>
  <c r="F326" i="1"/>
  <c r="F318" i="1"/>
  <c r="F310" i="1"/>
  <c r="F302" i="1"/>
  <c r="F294" i="1"/>
  <c r="F286" i="1"/>
  <c r="F278" i="1"/>
  <c r="F270" i="1"/>
  <c r="F262" i="1"/>
  <c r="F254" i="1"/>
  <c r="F246" i="1"/>
  <c r="F238" i="1"/>
  <c r="F230" i="1"/>
  <c r="F222" i="1"/>
  <c r="F214" i="1"/>
  <c r="F206" i="1"/>
  <c r="F198" i="1"/>
  <c r="F190" i="1"/>
  <c r="F182" i="1"/>
  <c r="F174" i="1"/>
  <c r="F166" i="1"/>
  <c r="F158" i="1"/>
  <c r="F150" i="1"/>
  <c r="F142" i="1"/>
  <c r="F134" i="1"/>
  <c r="F126" i="1"/>
  <c r="F118" i="1"/>
  <c r="F110" i="1"/>
  <c r="F102" i="1"/>
  <c r="F94" i="1"/>
  <c r="F86" i="1"/>
  <c r="F78" i="1"/>
  <c r="E495" i="1"/>
  <c r="E479" i="1"/>
  <c r="E447" i="1"/>
  <c r="E431" i="1"/>
  <c r="E407" i="1"/>
  <c r="E391" i="1"/>
  <c r="E375" i="1"/>
  <c r="E367" i="1"/>
  <c r="E359" i="1"/>
  <c r="E343" i="1"/>
  <c r="E327" i="1"/>
  <c r="E319" i="1"/>
  <c r="E311" i="1"/>
  <c r="E303" i="1"/>
  <c r="E295" i="1"/>
  <c r="E287" i="1"/>
  <c r="E279" i="1"/>
  <c r="E263" i="1"/>
  <c r="E255" i="1"/>
  <c r="E247" i="1"/>
  <c r="E239" i="1"/>
  <c r="E231" i="1"/>
  <c r="E223" i="1"/>
  <c r="E215" i="1"/>
  <c r="E199" i="1"/>
  <c r="E191" i="1"/>
  <c r="E183" i="1"/>
  <c r="E175" i="1"/>
  <c r="E167" i="1"/>
  <c r="E159" i="1"/>
  <c r="E151" i="1"/>
  <c r="E143" i="1"/>
  <c r="E135" i="1"/>
  <c r="E127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503" i="1"/>
  <c r="E487" i="1"/>
  <c r="E471" i="1"/>
  <c r="E455" i="1"/>
  <c r="E439" i="1"/>
  <c r="E423" i="1"/>
  <c r="E415" i="1"/>
  <c r="E383" i="1"/>
  <c r="E351" i="1"/>
  <c r="F578" i="1"/>
  <c r="F450" i="1"/>
  <c r="F386" i="1"/>
  <c r="F322" i="1"/>
  <c r="F258" i="1"/>
  <c r="F194" i="1"/>
  <c r="F601" i="1"/>
  <c r="F593" i="1"/>
  <c r="F585" i="1"/>
  <c r="F577" i="1"/>
  <c r="F569" i="1"/>
  <c r="F561" i="1"/>
  <c r="F553" i="1"/>
  <c r="F545" i="1"/>
  <c r="F537" i="1"/>
  <c r="F529" i="1"/>
  <c r="F521" i="1"/>
  <c r="F513" i="1"/>
  <c r="F505" i="1"/>
  <c r="F497" i="1"/>
  <c r="F489" i="1"/>
  <c r="F481" i="1"/>
  <c r="E130" i="1"/>
  <c r="F130" i="1"/>
  <c r="E66" i="1"/>
  <c r="F66" i="1"/>
  <c r="F2" i="1"/>
  <c r="F600" i="1"/>
  <c r="E607" i="1"/>
  <c r="E591" i="1"/>
  <c r="E575" i="1"/>
  <c r="E567" i="1"/>
  <c r="E559" i="1"/>
  <c r="E551" i="1"/>
  <c r="E543" i="1"/>
  <c r="E535" i="1"/>
  <c r="E519" i="1"/>
  <c r="E511" i="1"/>
  <c r="E527" i="1"/>
  <c r="E599" i="1"/>
  <c r="E583" i="1"/>
  <c r="E606" i="1"/>
  <c r="E598" i="1"/>
  <c r="E590" i="1"/>
  <c r="E582" i="1"/>
  <c r="E574" i="1"/>
  <c r="E566" i="1"/>
  <c r="E558" i="1"/>
  <c r="E550" i="1"/>
  <c r="E542" i="1"/>
  <c r="E534" i="1"/>
  <c r="E526" i="1"/>
  <c r="E518" i="1"/>
  <c r="E510" i="1"/>
  <c r="E502" i="1"/>
  <c r="E494" i="1"/>
  <c r="E486" i="1"/>
  <c r="E478" i="1"/>
  <c r="E470" i="1"/>
  <c r="E462" i="1"/>
  <c r="E454" i="1"/>
  <c r="E446" i="1"/>
  <c r="E438" i="1"/>
  <c r="E430" i="1"/>
  <c r="E422" i="1"/>
  <c r="E414" i="1"/>
  <c r="E406" i="1"/>
  <c r="E398" i="1"/>
  <c r="E390" i="1"/>
  <c r="E382" i="1"/>
  <c r="E374" i="1"/>
  <c r="E366" i="1"/>
  <c r="E358" i="1"/>
  <c r="E350" i="1"/>
  <c r="E342" i="1"/>
  <c r="E334" i="1"/>
  <c r="E326" i="1"/>
  <c r="E318" i="1"/>
  <c r="E310" i="1"/>
  <c r="E302" i="1"/>
  <c r="E294" i="1"/>
  <c r="E286" i="1"/>
  <c r="E278" i="1"/>
  <c r="F603" i="1"/>
  <c r="F595" i="1"/>
  <c r="F587" i="1"/>
  <c r="F579" i="1"/>
  <c r="F571" i="1"/>
  <c r="F563" i="1"/>
  <c r="F555" i="1"/>
  <c r="F547" i="1"/>
  <c r="F539" i="1"/>
  <c r="F531" i="1"/>
  <c r="F605" i="1"/>
  <c r="F597" i="1"/>
  <c r="F589" i="1"/>
  <c r="F581" i="1"/>
  <c r="F573" i="1"/>
  <c r="F565" i="1"/>
  <c r="F557" i="1"/>
  <c r="F549" i="1"/>
  <c r="F541" i="1"/>
  <c r="F533" i="1"/>
  <c r="F525" i="1"/>
  <c r="F517" i="1"/>
  <c r="F509" i="1"/>
  <c r="F501" i="1"/>
  <c r="F493" i="1"/>
  <c r="F485" i="1"/>
  <c r="F477" i="1"/>
  <c r="F469" i="1"/>
  <c r="F461" i="1"/>
  <c r="F453" i="1"/>
  <c r="F445" i="1"/>
  <c r="F437" i="1"/>
  <c r="F429" i="1"/>
  <c r="F421" i="1"/>
  <c r="F413" i="1"/>
  <c r="F405" i="1"/>
  <c r="F397" i="1"/>
  <c r="F389" i="1"/>
  <c r="F381" i="1"/>
  <c r="F373" i="1"/>
  <c r="F365" i="1"/>
  <c r="F357" i="1"/>
  <c r="F349" i="1"/>
  <c r="F341" i="1"/>
  <c r="F333" i="1"/>
  <c r="F325" i="1"/>
  <c r="F317" i="1"/>
  <c r="F309" i="1"/>
  <c r="F301" i="1"/>
  <c r="F293" i="1"/>
  <c r="F285" i="1"/>
  <c r="F277" i="1"/>
  <c r="F269" i="1"/>
  <c r="F261" i="1"/>
  <c r="F253" i="1"/>
  <c r="F245" i="1"/>
  <c r="F237" i="1"/>
  <c r="F229" i="1"/>
  <c r="F221" i="1"/>
  <c r="F213" i="1"/>
  <c r="F205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E270" i="1"/>
  <c r="E262" i="1"/>
  <c r="E254" i="1"/>
  <c r="E246" i="1"/>
  <c r="E238" i="1"/>
  <c r="E230" i="1"/>
  <c r="E222" i="1"/>
  <c r="E214" i="1"/>
  <c r="E206" i="1"/>
  <c r="E198" i="1"/>
  <c r="E190" i="1"/>
  <c r="E182" i="1"/>
  <c r="E174" i="1"/>
  <c r="E166" i="1"/>
  <c r="E158" i="1"/>
  <c r="E150" i="1"/>
  <c r="E142" i="1"/>
  <c r="E134" i="1"/>
  <c r="E126" i="1"/>
  <c r="E118" i="1"/>
  <c r="E110" i="1"/>
  <c r="E102" i="1"/>
  <c r="E94" i="1"/>
  <c r="E86" i="1"/>
  <c r="E78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300" i="1"/>
  <c r="F292" i="1"/>
  <c r="F284" i="1"/>
  <c r="F276" i="1"/>
  <c r="F268" i="1"/>
  <c r="F260" i="1"/>
  <c r="F252" i="1"/>
  <c r="F244" i="1"/>
  <c r="F236" i="1"/>
  <c r="F228" i="1"/>
  <c r="F220" i="1"/>
  <c r="F212" i="1"/>
  <c r="F204" i="1"/>
  <c r="F196" i="1"/>
  <c r="F188" i="1"/>
  <c r="F180" i="1"/>
  <c r="F172" i="1"/>
  <c r="F164" i="1"/>
  <c r="F156" i="1"/>
  <c r="F148" i="1"/>
  <c r="F140" i="1"/>
  <c r="F132" i="1"/>
  <c r="F124" i="1"/>
  <c r="F116" i="1"/>
  <c r="F10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523" i="1"/>
  <c r="F515" i="1"/>
  <c r="F507" i="1"/>
  <c r="F499" i="1"/>
  <c r="F491" i="1"/>
  <c r="F483" i="1"/>
  <c r="F475" i="1"/>
  <c r="F467" i="1"/>
  <c r="F459" i="1"/>
  <c r="F451" i="1"/>
  <c r="F443" i="1"/>
  <c r="F435" i="1"/>
  <c r="F427" i="1"/>
  <c r="F419" i="1"/>
  <c r="F411" i="1"/>
  <c r="F403" i="1"/>
  <c r="F395" i="1"/>
  <c r="F387" i="1"/>
  <c r="F379" i="1"/>
  <c r="F371" i="1"/>
  <c r="F363" i="1"/>
  <c r="F355" i="1"/>
  <c r="F347" i="1"/>
  <c r="F339" i="1"/>
  <c r="F331" i="1"/>
  <c r="F323" i="1"/>
  <c r="F315" i="1"/>
  <c r="F307" i="1"/>
  <c r="F299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87" i="1"/>
  <c r="F179" i="1"/>
  <c r="F171" i="1"/>
  <c r="F163" i="1"/>
  <c r="F155" i="1"/>
  <c r="F147" i="1"/>
  <c r="F139" i="1"/>
  <c r="F131" i="1"/>
  <c r="F123" i="1"/>
  <c r="F115" i="1"/>
  <c r="F107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  <c r="F602" i="1"/>
  <c r="F594" i="1"/>
  <c r="F586" i="1"/>
  <c r="F570" i="1"/>
  <c r="F562" i="1"/>
  <c r="F554" i="1"/>
  <c r="F546" i="1"/>
  <c r="F538" i="1"/>
  <c r="F530" i="1"/>
  <c r="F522" i="1"/>
  <c r="F506" i="1"/>
  <c r="F498" i="1"/>
  <c r="F490" i="1"/>
  <c r="F482" i="1"/>
  <c r="F474" i="1"/>
  <c r="F466" i="1"/>
  <c r="F458" i="1"/>
  <c r="F442" i="1"/>
  <c r="F434" i="1"/>
  <c r="F426" i="1"/>
  <c r="F418" i="1"/>
  <c r="F410" i="1"/>
  <c r="F402" i="1"/>
  <c r="F394" i="1"/>
  <c r="F378" i="1"/>
  <c r="F370" i="1"/>
  <c r="F362" i="1"/>
  <c r="F354" i="1"/>
  <c r="F346" i="1"/>
  <c r="F338" i="1"/>
  <c r="F330" i="1"/>
  <c r="F314" i="1"/>
  <c r="F306" i="1"/>
  <c r="F298" i="1"/>
  <c r="F290" i="1"/>
  <c r="F282" i="1"/>
  <c r="F274" i="1"/>
  <c r="F266" i="1"/>
  <c r="F250" i="1"/>
  <c r="F242" i="1"/>
  <c r="F234" i="1"/>
  <c r="F226" i="1"/>
  <c r="F218" i="1"/>
  <c r="F210" i="1"/>
  <c r="F202" i="1"/>
  <c r="F186" i="1"/>
  <c r="F178" i="1"/>
  <c r="F170" i="1"/>
  <c r="F162" i="1"/>
  <c r="F154" i="1"/>
  <c r="F146" i="1"/>
  <c r="F138" i="1"/>
  <c r="F122" i="1"/>
  <c r="F114" i="1"/>
  <c r="F106" i="1"/>
  <c r="F98" i="1"/>
  <c r="F90" i="1"/>
  <c r="F82" i="1"/>
  <c r="F74" i="1"/>
  <c r="F58" i="1"/>
  <c r="F50" i="1"/>
  <c r="F42" i="1"/>
  <c r="F34" i="1"/>
  <c r="F26" i="1"/>
  <c r="F18" i="1"/>
  <c r="F10" i="1"/>
  <c r="F473" i="1"/>
  <c r="F465" i="1"/>
  <c r="F457" i="1"/>
  <c r="F449" i="1"/>
  <c r="F441" i="1"/>
  <c r="F433" i="1"/>
  <c r="F425" i="1"/>
  <c r="F417" i="1"/>
  <c r="F409" i="1"/>
  <c r="F401" i="1"/>
  <c r="F393" i="1"/>
  <c r="F385" i="1"/>
  <c r="F377" i="1"/>
  <c r="F369" i="1"/>
  <c r="F361" i="1"/>
  <c r="F353" i="1"/>
  <c r="F345" i="1"/>
  <c r="F337" i="1"/>
  <c r="F329" i="1"/>
  <c r="F321" i="1"/>
  <c r="F313" i="1"/>
  <c r="F305" i="1"/>
  <c r="F297" i="1"/>
  <c r="F289" i="1"/>
  <c r="F281" i="1"/>
  <c r="F273" i="1"/>
  <c r="F265" i="1"/>
  <c r="F257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592" i="1"/>
  <c r="F584" i="1"/>
  <c r="F576" i="1"/>
  <c r="F568" i="1"/>
  <c r="F560" i="1"/>
  <c r="F552" i="1"/>
  <c r="F544" i="1"/>
  <c r="F536" i="1"/>
  <c r="F528" i="1"/>
  <c r="F520" i="1"/>
  <c r="F512" i="1"/>
  <c r="F504" i="1"/>
  <c r="F496" i="1"/>
  <c r="F488" i="1"/>
  <c r="F480" i="1"/>
  <c r="F472" i="1"/>
  <c r="F464" i="1"/>
  <c r="F456" i="1"/>
  <c r="F448" i="1"/>
  <c r="F440" i="1"/>
  <c r="F432" i="1"/>
  <c r="F424" i="1"/>
  <c r="F416" i="1"/>
  <c r="F408" i="1"/>
  <c r="F400" i="1"/>
  <c r="F392" i="1"/>
  <c r="F384" i="1"/>
  <c r="F376" i="1"/>
  <c r="F368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479" i="1"/>
  <c r="F471" i="1"/>
  <c r="F463" i="1"/>
  <c r="F455" i="1"/>
  <c r="F447" i="1"/>
  <c r="F439" i="1"/>
  <c r="F431" i="1"/>
  <c r="F423" i="1"/>
  <c r="F415" i="1"/>
  <c r="F407" i="1"/>
  <c r="F399" i="1"/>
  <c r="F391" i="1"/>
  <c r="F383" i="1"/>
  <c r="F375" i="1"/>
  <c r="F367" i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64" i="1"/>
  <c r="F56" i="1"/>
  <c r="F48" i="1"/>
  <c r="F40" i="1"/>
  <c r="F32" i="1"/>
  <c r="F24" i="1"/>
  <c r="F16" i="1"/>
  <c r="F8" i="1"/>
  <c r="F70" i="1"/>
  <c r="F62" i="1"/>
  <c r="F54" i="1"/>
  <c r="F46" i="1"/>
  <c r="F38" i="1"/>
  <c r="F30" i="1"/>
  <c r="F22" i="1"/>
  <c r="F14" i="1"/>
  <c r="F6" i="1"/>
  <c r="F61" i="1"/>
  <c r="F53" i="1"/>
  <c r="F45" i="1"/>
  <c r="F37" i="1"/>
  <c r="F29" i="1"/>
  <c r="F21" i="1"/>
  <c r="F13" i="1"/>
  <c r="F5" i="1"/>
  <c r="E337" i="9" l="1"/>
  <c r="E333" i="9"/>
  <c r="E416" i="9"/>
  <c r="E184" i="9"/>
  <c r="E57" i="9"/>
  <c r="E28" i="9"/>
  <c r="E375" i="9"/>
  <c r="E120" i="9"/>
  <c r="E449" i="9"/>
  <c r="E193" i="9"/>
  <c r="E66" i="9"/>
  <c r="E237" i="9"/>
  <c r="E110" i="9"/>
  <c r="E284" i="9"/>
  <c r="E156" i="9"/>
  <c r="E362" i="9"/>
  <c r="E234" i="9"/>
  <c r="E99" i="9"/>
  <c r="E419" i="9"/>
  <c r="E300" i="9"/>
  <c r="E408" i="9"/>
  <c r="E304" i="9"/>
  <c r="E176" i="9"/>
  <c r="E20" i="9"/>
  <c r="E367" i="9"/>
  <c r="E239" i="9"/>
  <c r="E112" i="9"/>
  <c r="E441" i="9"/>
  <c r="E313" i="9"/>
  <c r="E185" i="9"/>
  <c r="E229" i="9"/>
  <c r="E102" i="9"/>
  <c r="E276" i="9"/>
  <c r="E148" i="9"/>
  <c r="E21" i="9"/>
  <c r="E226" i="9"/>
  <c r="E411" i="9"/>
  <c r="E420" i="9"/>
  <c r="E248" i="9"/>
  <c r="E173" i="9"/>
  <c r="E48" i="9"/>
  <c r="E212" i="9"/>
  <c r="E27" i="9"/>
  <c r="E346" i="9"/>
  <c r="E170" i="9"/>
  <c r="E303" i="9"/>
  <c r="E165" i="9"/>
  <c r="E40" i="9"/>
  <c r="E325" i="9"/>
  <c r="E272" i="9"/>
  <c r="E181" i="9"/>
  <c r="E439" i="9"/>
  <c r="E175" i="9"/>
  <c r="E38" i="9"/>
  <c r="E162" i="9"/>
  <c r="E216" i="9"/>
  <c r="E168" i="9"/>
  <c r="E359" i="9"/>
  <c r="E177" i="9"/>
  <c r="E261" i="9"/>
  <c r="E339" i="9"/>
  <c r="E246" i="9"/>
  <c r="E287" i="9"/>
  <c r="E316" i="9"/>
  <c r="E149" i="9"/>
  <c r="E3" i="9"/>
  <c r="E405" i="9"/>
  <c r="E97" i="9"/>
  <c r="E336" i="9"/>
  <c r="E305" i="9"/>
  <c r="E183" i="9"/>
  <c r="E46" i="9"/>
  <c r="E344" i="9"/>
  <c r="E377" i="9"/>
  <c r="E85" i="9"/>
  <c r="E356" i="9"/>
  <c r="E167" i="9"/>
  <c r="E114" i="9"/>
  <c r="E221" i="9"/>
  <c r="E94" i="9"/>
  <c r="E268" i="9"/>
  <c r="E140" i="9"/>
  <c r="E13" i="9"/>
  <c r="E218" i="9"/>
  <c r="E83" i="9"/>
  <c r="E348" i="9"/>
  <c r="E374" i="9"/>
  <c r="E119" i="9"/>
  <c r="E456" i="9"/>
  <c r="E328" i="9"/>
  <c r="E68" i="9"/>
  <c r="E415" i="9"/>
  <c r="E159" i="9"/>
  <c r="E32" i="9"/>
  <c r="E361" i="9"/>
  <c r="E233" i="9"/>
  <c r="E106" i="9"/>
  <c r="E22" i="9"/>
  <c r="E196" i="9"/>
  <c r="E69" i="9"/>
  <c r="E274" i="9"/>
  <c r="E139" i="9"/>
  <c r="E381" i="9"/>
  <c r="E459" i="9"/>
  <c r="E331" i="9"/>
  <c r="E394" i="9"/>
  <c r="E137" i="9"/>
  <c r="E9" i="9"/>
  <c r="E448" i="9"/>
  <c r="E60" i="9"/>
  <c r="E407" i="9"/>
  <c r="E279" i="9"/>
  <c r="E417" i="9"/>
  <c r="E161" i="9"/>
  <c r="E372" i="9"/>
  <c r="E205" i="9"/>
  <c r="E78" i="9"/>
  <c r="E125" i="9"/>
  <c r="E56" i="9"/>
  <c r="E220" i="9"/>
  <c r="E355" i="9"/>
  <c r="E249" i="9"/>
  <c r="E296" i="9"/>
  <c r="E12" i="9"/>
  <c r="E433" i="9"/>
  <c r="E388" i="9"/>
  <c r="E352" i="9"/>
  <c r="E385" i="9"/>
  <c r="E93" i="9"/>
  <c r="E122" i="9"/>
  <c r="E347" i="9"/>
  <c r="E280" i="9"/>
  <c r="E295" i="9"/>
  <c r="E241" i="9"/>
  <c r="E121" i="9"/>
  <c r="E130" i="9"/>
  <c r="E298" i="9"/>
  <c r="E431" i="9"/>
  <c r="E157" i="9"/>
  <c r="E282" i="9"/>
  <c r="E402" i="9"/>
  <c r="E144" i="9"/>
  <c r="E17" i="9"/>
  <c r="E438" i="9"/>
  <c r="E54" i="9"/>
  <c r="E4" i="9"/>
  <c r="E425" i="9"/>
  <c r="E133" i="9"/>
  <c r="E308" i="9"/>
  <c r="E14" i="9"/>
  <c r="E323" i="9"/>
  <c r="E25" i="9"/>
  <c r="E24" i="9"/>
  <c r="E61" i="9"/>
  <c r="E437" i="9"/>
  <c r="E192" i="9"/>
  <c r="E440" i="9"/>
  <c r="E52" i="9"/>
  <c r="E399" i="9"/>
  <c r="E80" i="9"/>
  <c r="E409" i="9"/>
  <c r="E281" i="9"/>
  <c r="E153" i="9"/>
  <c r="E134" i="9"/>
  <c r="E6" i="9"/>
  <c r="E180" i="9"/>
  <c r="E258" i="9"/>
  <c r="E123" i="9"/>
  <c r="E301" i="9"/>
  <c r="E379" i="9"/>
  <c r="E442" i="9"/>
  <c r="E100" i="9"/>
  <c r="E383" i="9"/>
  <c r="E64" i="9"/>
  <c r="E138" i="9"/>
  <c r="E10" i="9"/>
  <c r="E228" i="9"/>
  <c r="E101" i="9"/>
  <c r="E434" i="9"/>
  <c r="E306" i="9"/>
  <c r="E178" i="9"/>
  <c r="E43" i="9"/>
  <c r="E349" i="9"/>
  <c r="E427" i="9"/>
  <c r="E299" i="9"/>
  <c r="E131" i="9"/>
  <c r="E386" i="9"/>
  <c r="E143" i="9"/>
  <c r="E365" i="9"/>
  <c r="E285" i="9"/>
  <c r="E314" i="9"/>
  <c r="E266" i="9"/>
  <c r="E256" i="9"/>
  <c r="E353" i="9"/>
  <c r="E373" i="9"/>
  <c r="E199" i="9"/>
  <c r="E19" i="9"/>
  <c r="E335" i="9"/>
  <c r="E16" i="9"/>
  <c r="E345" i="9"/>
  <c r="E217" i="9"/>
  <c r="E90" i="9"/>
  <c r="E197" i="9"/>
  <c r="E70" i="9"/>
  <c r="E244" i="9"/>
  <c r="E117" i="9"/>
  <c r="E322" i="9"/>
  <c r="E194" i="9"/>
  <c r="E59" i="9"/>
  <c r="E443" i="9"/>
  <c r="E315" i="9"/>
  <c r="E360" i="9"/>
  <c r="E36" i="9"/>
  <c r="E255" i="9"/>
  <c r="E201" i="9"/>
  <c r="E74" i="9"/>
  <c r="E292" i="9"/>
  <c r="E164" i="9"/>
  <c r="E37" i="9"/>
  <c r="E370" i="9"/>
  <c r="E242" i="9"/>
  <c r="E107" i="9"/>
  <c r="E363" i="9"/>
  <c r="E462" i="9"/>
  <c r="E334" i="9"/>
  <c r="E206" i="9"/>
  <c r="E79" i="9"/>
  <c r="E327" i="9"/>
  <c r="E357" i="9"/>
  <c r="E414" i="9"/>
  <c r="E238" i="9"/>
  <c r="E71" i="9"/>
  <c r="E179" i="9"/>
  <c r="E7" i="9"/>
  <c r="E263" i="9"/>
  <c r="E436" i="9"/>
  <c r="E376" i="9"/>
  <c r="E460" i="9"/>
  <c r="E67" i="9"/>
  <c r="E387" i="9"/>
  <c r="E330" i="9"/>
  <c r="E270" i="9"/>
  <c r="E15" i="9"/>
  <c r="E72" i="9"/>
  <c r="E158" i="9"/>
  <c r="E350" i="9"/>
  <c r="E209" i="9"/>
  <c r="E235" i="9"/>
  <c r="E115" i="9"/>
  <c r="E95" i="9"/>
  <c r="E87" i="9"/>
  <c r="E382" i="9"/>
  <c r="E147" i="9"/>
  <c r="E307" i="9"/>
  <c r="E318" i="9"/>
  <c r="E63" i="9"/>
  <c r="E108" i="9"/>
  <c r="E302" i="9"/>
  <c r="E227" i="9"/>
  <c r="E435" i="9"/>
  <c r="E190" i="9"/>
  <c r="E214" i="9"/>
  <c r="E366" i="9"/>
  <c r="E371" i="9"/>
  <c r="E309" i="9"/>
  <c r="E398" i="9"/>
  <c r="E142" i="9"/>
  <c r="E189" i="9"/>
  <c r="E326" i="9"/>
  <c r="E250" i="9"/>
  <c r="E195" i="9"/>
  <c r="E126" i="9"/>
  <c r="E293" i="9"/>
  <c r="E230" i="9"/>
  <c r="E44" i="9"/>
  <c r="E432" i="9"/>
  <c r="E47" i="9"/>
  <c r="E368" i="9"/>
  <c r="E39" i="9"/>
  <c r="E18" i="9"/>
  <c r="E198" i="9"/>
  <c r="E31" i="9"/>
  <c r="E275" i="9"/>
  <c r="E174" i="9"/>
  <c r="E358" i="9"/>
  <c r="E422" i="9"/>
  <c r="E187" i="9"/>
  <c r="E445" i="9"/>
  <c r="E406" i="9"/>
  <c r="E51" i="9"/>
  <c r="E222" i="9"/>
  <c r="E172" i="9"/>
  <c r="E45" i="9"/>
  <c r="E446" i="9"/>
  <c r="E342" i="9"/>
  <c r="E124" i="9"/>
  <c r="E421" i="9"/>
  <c r="E62" i="9"/>
  <c r="E390" i="9"/>
  <c r="E145" i="9"/>
  <c r="E171" i="9"/>
  <c r="E82" i="9"/>
  <c r="E8" i="9"/>
  <c r="E294" i="9"/>
  <c r="E127" i="9"/>
  <c r="E283" i="9"/>
  <c r="E236" i="9"/>
  <c r="E454" i="9"/>
  <c r="E286" i="9"/>
  <c r="E111" i="9"/>
  <c r="E211" i="9"/>
  <c r="E430" i="9"/>
  <c r="E132" i="9"/>
  <c r="E278" i="9"/>
  <c r="E103" i="9"/>
  <c r="E267" i="9"/>
  <c r="E262" i="9"/>
  <c r="E166" i="9"/>
  <c r="E251" i="9"/>
  <c r="E152" i="9" l="1"/>
  <c r="E225" i="9"/>
  <c r="E109" i="9"/>
  <c r="E243" i="9"/>
  <c r="E253" i="9"/>
  <c r="E291" i="9"/>
  <c r="E141" i="9"/>
  <c r="E429" i="9"/>
  <c r="E42" i="9"/>
  <c r="E33" i="9"/>
  <c r="E215" i="9"/>
  <c r="E453" i="9"/>
  <c r="E324" i="9"/>
  <c r="E257" i="9"/>
  <c r="E91" i="9"/>
  <c r="E58" i="9"/>
  <c r="E49" i="9"/>
  <c r="E428" i="9"/>
  <c r="E29" i="9"/>
  <c r="E321" i="9"/>
  <c r="E312" i="9"/>
  <c r="E458" i="9"/>
  <c r="E163" i="9"/>
  <c r="E259" i="9"/>
  <c r="E451" i="9"/>
  <c r="E413" i="9"/>
  <c r="E378" i="9"/>
  <c r="E208" i="9"/>
  <c r="E311" i="9"/>
  <c r="E203" i="9"/>
  <c r="E219" i="9"/>
  <c r="E254" i="9"/>
  <c r="E135" i="9"/>
  <c r="E150" i="9"/>
  <c r="E116" i="9"/>
  <c r="E290" i="9"/>
  <c r="E450" i="9"/>
  <c r="E50" i="9"/>
  <c r="E128" i="9"/>
  <c r="E380" i="9"/>
  <c r="E84" i="9"/>
  <c r="E113" i="9"/>
  <c r="E23" i="9"/>
  <c r="E455" i="9"/>
  <c r="E188" i="9"/>
  <c r="E105" i="9"/>
  <c r="E265" i="9"/>
  <c r="E92" i="9"/>
  <c r="E155" i="9"/>
  <c r="E129" i="9"/>
  <c r="E98" i="9"/>
  <c r="E317" i="9"/>
  <c r="E151" i="9"/>
  <c r="E400" i="9"/>
  <c r="E364" i="9"/>
  <c r="E240" i="9"/>
  <c r="E65" i="9"/>
  <c r="E343" i="9"/>
  <c r="E146" i="9"/>
  <c r="E186" i="9"/>
  <c r="E104" i="9"/>
  <c r="E75" i="9"/>
  <c r="E384" i="9"/>
  <c r="E76" i="9"/>
  <c r="E395" i="9"/>
  <c r="E202" i="9"/>
  <c r="E207" i="9"/>
  <c r="E73" i="9"/>
  <c r="E53" i="9"/>
  <c r="E397" i="9"/>
  <c r="E252" i="9"/>
  <c r="E88" i="9"/>
  <c r="E264" i="9"/>
  <c r="E118" i="9"/>
  <c r="E35" i="9"/>
  <c r="E426" i="9"/>
  <c r="E289" i="9"/>
  <c r="E329" i="9"/>
  <c r="E260" i="9"/>
  <c r="E96" i="9"/>
  <c r="E55" i="9"/>
  <c r="E412" i="9"/>
  <c r="E77" i="9"/>
  <c r="E423" i="9"/>
  <c r="E224" i="9"/>
  <c r="E354" i="9"/>
  <c r="E340" i="9"/>
  <c r="E424" i="9"/>
  <c r="E271" i="9"/>
  <c r="E447" i="9"/>
  <c r="E444" i="9"/>
  <c r="E245" i="9"/>
  <c r="E136" i="9"/>
  <c r="E389" i="9"/>
  <c r="E461" i="9"/>
  <c r="E396" i="9"/>
  <c r="E341" i="9"/>
  <c r="E247" i="9"/>
  <c r="E26" i="9"/>
  <c r="E41" i="9"/>
  <c r="E457" i="9"/>
  <c r="E34" i="9"/>
  <c r="E320" i="9"/>
  <c r="E231" i="9"/>
  <c r="E210" i="9"/>
  <c r="E86" i="9"/>
  <c r="E169" i="9"/>
  <c r="E223" i="9"/>
  <c r="E392" i="9"/>
  <c r="E182" i="9"/>
  <c r="E11" i="9"/>
  <c r="E204" i="9"/>
  <c r="E452" i="9"/>
  <c r="E393" i="9"/>
  <c r="E269" i="9"/>
  <c r="E273" i="9"/>
  <c r="E2" i="9"/>
  <c r="E89" i="9"/>
  <c r="E391" i="9"/>
  <c r="E338" i="9"/>
  <c r="E191" i="9"/>
  <c r="E410" i="9"/>
  <c r="E160" i="9"/>
  <c r="E319" i="9"/>
  <c r="E200" i="9"/>
  <c r="E5" i="9"/>
  <c r="E213" i="9"/>
  <c r="E297" i="9"/>
  <c r="E351" i="9"/>
  <c r="E310" i="9"/>
  <c r="E403" i="9"/>
  <c r="E154" i="9"/>
  <c r="E30" i="9"/>
  <c r="E369" i="9"/>
  <c r="E232" i="9"/>
  <c r="E332" i="9"/>
  <c r="E401" i="9"/>
  <c r="E277" i="9"/>
  <c r="E81" i="9"/>
  <c r="E288" i="9"/>
  <c r="E418" i="9"/>
  <c r="E404" i="9"/>
</calcChain>
</file>

<file path=xl/sharedStrings.xml><?xml version="1.0" encoding="utf-8"?>
<sst xmlns="http://schemas.openxmlformats.org/spreadsheetml/2006/main" count="71" uniqueCount="14">
  <si>
    <t>荷载/kN</t>
    <phoneticPr fontId="1" type="noConversion"/>
  </si>
  <si>
    <t>位移/mm</t>
    <phoneticPr fontId="1" type="noConversion"/>
  </si>
  <si>
    <t>名义应力/Mpa</t>
    <phoneticPr fontId="1" type="noConversion"/>
  </si>
  <si>
    <t>名义应变</t>
    <phoneticPr fontId="1" type="noConversion"/>
  </si>
  <si>
    <t>真实应力</t>
    <phoneticPr fontId="1" type="noConversion"/>
  </si>
  <si>
    <t>真实塑性应变</t>
    <phoneticPr fontId="1" type="noConversion"/>
  </si>
  <si>
    <t>ABAQUS应力</t>
    <phoneticPr fontId="1" type="noConversion"/>
  </si>
  <si>
    <t>ABAQUS应变</t>
    <phoneticPr fontId="1" type="noConversion"/>
  </si>
  <si>
    <t>数据有误，无法处理</t>
    <phoneticPr fontId="1" type="noConversion"/>
  </si>
  <si>
    <t>荷载/Kn</t>
    <phoneticPr fontId="1" type="noConversion"/>
  </si>
  <si>
    <t>荷载kN</t>
    <phoneticPr fontId="2" type="noConversion"/>
  </si>
  <si>
    <t>位移mm</t>
    <phoneticPr fontId="1" type="noConversion"/>
  </si>
  <si>
    <t>极限荷载</t>
    <phoneticPr fontId="1" type="noConversion"/>
  </si>
  <si>
    <t>极限强度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</si>
</sst>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'Q550C10-1'!$D$2:$D$607</c:f>
              <c:numCache>
                <c:formatCode>0.000_ </c:formatCode>
                <c:ptCount val="606"/>
                <c:pt idx="0">
                  <c:v>0</c:v>
                </c:pt>
                <c:pt idx="1">
                  <c:v>0</c:v>
                </c:pt>
                <c:pt idx="2">
                  <c:v>-4.1666666666666665E-5</c:v>
                </c:pt>
                <c:pt idx="3">
                  <c:v>-4.1666666666666665E-5</c:v>
                </c:pt>
                <c:pt idx="4">
                  <c:v>0</c:v>
                </c:pt>
                <c:pt idx="5">
                  <c:v>0</c:v>
                </c:pt>
                <c:pt idx="6">
                  <c:v>8.3333333333333331E-5</c:v>
                </c:pt>
                <c:pt idx="7">
                  <c:v>-4.1666666666666665E-5</c:v>
                </c:pt>
                <c:pt idx="8">
                  <c:v>0</c:v>
                </c:pt>
                <c:pt idx="9">
                  <c:v>-4.1666666666666665E-5</c:v>
                </c:pt>
                <c:pt idx="10">
                  <c:v>0</c:v>
                </c:pt>
                <c:pt idx="11">
                  <c:v>4.1666666666666665E-5</c:v>
                </c:pt>
                <c:pt idx="12">
                  <c:v>0</c:v>
                </c:pt>
                <c:pt idx="13">
                  <c:v>8.3333333333333331E-5</c:v>
                </c:pt>
                <c:pt idx="14">
                  <c:v>-4.1666666666666665E-5</c:v>
                </c:pt>
                <c:pt idx="15">
                  <c:v>8.3333333333333331E-5</c:v>
                </c:pt>
                <c:pt idx="16">
                  <c:v>4.1666666666666665E-5</c:v>
                </c:pt>
                <c:pt idx="17">
                  <c:v>0</c:v>
                </c:pt>
                <c:pt idx="18">
                  <c:v>-4.1666666666666665E-5</c:v>
                </c:pt>
                <c:pt idx="19">
                  <c:v>8.3333333333333331E-5</c:v>
                </c:pt>
                <c:pt idx="20">
                  <c:v>8.3333333333333331E-5</c:v>
                </c:pt>
                <c:pt idx="21">
                  <c:v>4.1666666666666665E-5</c:v>
                </c:pt>
                <c:pt idx="22">
                  <c:v>4.1666666666666665E-5</c:v>
                </c:pt>
                <c:pt idx="23">
                  <c:v>8.3333333333333331E-5</c:v>
                </c:pt>
                <c:pt idx="24">
                  <c:v>4.1666666666666665E-5</c:v>
                </c:pt>
                <c:pt idx="25">
                  <c:v>0</c:v>
                </c:pt>
                <c:pt idx="26">
                  <c:v>4.1666666666666665E-5</c:v>
                </c:pt>
                <c:pt idx="27">
                  <c:v>0</c:v>
                </c:pt>
                <c:pt idx="28">
                  <c:v>4.1666666666666665E-5</c:v>
                </c:pt>
                <c:pt idx="29">
                  <c:v>4.1666666666666665E-5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4.1666666666666665E-5</c:v>
                </c:pt>
                <c:pt idx="34">
                  <c:v>8.3333333333333331E-5</c:v>
                </c:pt>
                <c:pt idx="35">
                  <c:v>0</c:v>
                </c:pt>
                <c:pt idx="36">
                  <c:v>4.1666666666666665E-5</c:v>
                </c:pt>
                <c:pt idx="37">
                  <c:v>-4.1666666666666665E-5</c:v>
                </c:pt>
                <c:pt idx="38">
                  <c:v>0</c:v>
                </c:pt>
                <c:pt idx="39">
                  <c:v>4.1666666666666665E-5</c:v>
                </c:pt>
                <c:pt idx="40">
                  <c:v>0</c:v>
                </c:pt>
                <c:pt idx="41">
                  <c:v>4.1666666666666665E-5</c:v>
                </c:pt>
                <c:pt idx="42">
                  <c:v>0</c:v>
                </c:pt>
                <c:pt idx="43">
                  <c:v>4.1666666666666665E-5</c:v>
                </c:pt>
                <c:pt idx="44">
                  <c:v>4.1666666666666665E-5</c:v>
                </c:pt>
                <c:pt idx="45">
                  <c:v>4.1666666666666665E-5</c:v>
                </c:pt>
                <c:pt idx="46">
                  <c:v>4.1666666666666665E-5</c:v>
                </c:pt>
                <c:pt idx="47">
                  <c:v>4.1666666666666665E-5</c:v>
                </c:pt>
                <c:pt idx="48">
                  <c:v>4.1666666666666665E-5</c:v>
                </c:pt>
                <c:pt idx="49">
                  <c:v>0</c:v>
                </c:pt>
                <c:pt idx="50">
                  <c:v>4.1666666666666665E-5</c:v>
                </c:pt>
                <c:pt idx="51">
                  <c:v>0</c:v>
                </c:pt>
                <c:pt idx="52">
                  <c:v>8.3333333333333331E-5</c:v>
                </c:pt>
                <c:pt idx="53">
                  <c:v>1.25E-4</c:v>
                </c:pt>
                <c:pt idx="54">
                  <c:v>8.3333333333333331E-5</c:v>
                </c:pt>
                <c:pt idx="55">
                  <c:v>8.3333333333333331E-5</c:v>
                </c:pt>
                <c:pt idx="56">
                  <c:v>4.1666666666666665E-5</c:v>
                </c:pt>
                <c:pt idx="57">
                  <c:v>4.1666666666666665E-5</c:v>
                </c:pt>
                <c:pt idx="58">
                  <c:v>0</c:v>
                </c:pt>
                <c:pt idx="59">
                  <c:v>0</c:v>
                </c:pt>
                <c:pt idx="60">
                  <c:v>8.3333333333333331E-5</c:v>
                </c:pt>
                <c:pt idx="61">
                  <c:v>8.3333333333333331E-5</c:v>
                </c:pt>
                <c:pt idx="62">
                  <c:v>4.1666666666666665E-5</c:v>
                </c:pt>
                <c:pt idx="63">
                  <c:v>0</c:v>
                </c:pt>
                <c:pt idx="64">
                  <c:v>8.3333333333333331E-5</c:v>
                </c:pt>
                <c:pt idx="65">
                  <c:v>4.1666666666666665E-5</c:v>
                </c:pt>
                <c:pt idx="66">
                  <c:v>8.3333333333333331E-5</c:v>
                </c:pt>
                <c:pt idx="67">
                  <c:v>4.1666666666666665E-5</c:v>
                </c:pt>
                <c:pt idx="68">
                  <c:v>8.3333333333333331E-5</c:v>
                </c:pt>
                <c:pt idx="69">
                  <c:v>4.1666666666666665E-5</c:v>
                </c:pt>
                <c:pt idx="70">
                  <c:v>8.3333333333333331E-5</c:v>
                </c:pt>
                <c:pt idx="71">
                  <c:v>8.3333333333333331E-5</c:v>
                </c:pt>
                <c:pt idx="72">
                  <c:v>0</c:v>
                </c:pt>
                <c:pt idx="73">
                  <c:v>4.1666666666666665E-5</c:v>
                </c:pt>
                <c:pt idx="74">
                  <c:v>1.25E-4</c:v>
                </c:pt>
                <c:pt idx="75">
                  <c:v>1.25E-4</c:v>
                </c:pt>
                <c:pt idx="76">
                  <c:v>1.5625E-4</c:v>
                </c:pt>
                <c:pt idx="77">
                  <c:v>1.5625E-4</c:v>
                </c:pt>
                <c:pt idx="78">
                  <c:v>1.9791666666666666E-4</c:v>
                </c:pt>
                <c:pt idx="79">
                  <c:v>2.3958333333333332E-4</c:v>
                </c:pt>
                <c:pt idx="80">
                  <c:v>2.8124999999999998E-4</c:v>
                </c:pt>
                <c:pt idx="81">
                  <c:v>2.3958333333333332E-4</c:v>
                </c:pt>
                <c:pt idx="82">
                  <c:v>4.7916666666666664E-4</c:v>
                </c:pt>
                <c:pt idx="83">
                  <c:v>5.6249999999999996E-4</c:v>
                </c:pt>
                <c:pt idx="84">
                  <c:v>5.6249999999999996E-4</c:v>
                </c:pt>
                <c:pt idx="85">
                  <c:v>6.4583333333333333E-4</c:v>
                </c:pt>
                <c:pt idx="86">
                  <c:v>8.0208333333333336E-4</c:v>
                </c:pt>
                <c:pt idx="87">
                  <c:v>7.6041666666666662E-4</c:v>
                </c:pt>
                <c:pt idx="88">
                  <c:v>7.6041666666666662E-4</c:v>
                </c:pt>
                <c:pt idx="89">
                  <c:v>7.6041666666666662E-4</c:v>
                </c:pt>
                <c:pt idx="90">
                  <c:v>9.2708333333333325E-4</c:v>
                </c:pt>
                <c:pt idx="91">
                  <c:v>1.0416666666666667E-3</c:v>
                </c:pt>
                <c:pt idx="92">
                  <c:v>9.6874999999999999E-4</c:v>
                </c:pt>
                <c:pt idx="93">
                  <c:v>1E-3</c:v>
                </c:pt>
                <c:pt idx="94">
                  <c:v>1.25E-3</c:v>
                </c:pt>
                <c:pt idx="95">
                  <c:v>1.1249999999999999E-3</c:v>
                </c:pt>
                <c:pt idx="96">
                  <c:v>1.2083333333333334E-3</c:v>
                </c:pt>
                <c:pt idx="97">
                  <c:v>1.2812500000000001E-3</c:v>
                </c:pt>
                <c:pt idx="98">
                  <c:v>1.4062500000000002E-3</c:v>
                </c:pt>
                <c:pt idx="99">
                  <c:v>1.2812500000000001E-3</c:v>
                </c:pt>
                <c:pt idx="100">
                  <c:v>1.3229166666666667E-3</c:v>
                </c:pt>
                <c:pt idx="101">
                  <c:v>1.3645833333333333E-3</c:v>
                </c:pt>
                <c:pt idx="102">
                  <c:v>1.3229166666666667E-3</c:v>
                </c:pt>
                <c:pt idx="103">
                  <c:v>1.3229166666666667E-3</c:v>
                </c:pt>
                <c:pt idx="104">
                  <c:v>1.4062500000000002E-3</c:v>
                </c:pt>
                <c:pt idx="105">
                  <c:v>1.4479166666666668E-3</c:v>
                </c:pt>
                <c:pt idx="106">
                  <c:v>1.4062500000000002E-3</c:v>
                </c:pt>
                <c:pt idx="107">
                  <c:v>1.4895833333333332E-3</c:v>
                </c:pt>
                <c:pt idx="108">
                  <c:v>1.4895833333333332E-3</c:v>
                </c:pt>
                <c:pt idx="109">
                  <c:v>1.5729166666666667E-3</c:v>
                </c:pt>
                <c:pt idx="110">
                  <c:v>1.6875E-3</c:v>
                </c:pt>
                <c:pt idx="111">
                  <c:v>1.6875E-3</c:v>
                </c:pt>
                <c:pt idx="112">
                  <c:v>1.8854166666666665E-3</c:v>
                </c:pt>
                <c:pt idx="113">
                  <c:v>1.8854166666666665E-3</c:v>
                </c:pt>
                <c:pt idx="114">
                  <c:v>1.9270833333333334E-3</c:v>
                </c:pt>
                <c:pt idx="115">
                  <c:v>1.9270833333333334E-3</c:v>
                </c:pt>
                <c:pt idx="116">
                  <c:v>2.0520833333333333E-3</c:v>
                </c:pt>
                <c:pt idx="117">
                  <c:v>2.0937500000000001E-3</c:v>
                </c:pt>
                <c:pt idx="118">
                  <c:v>2.0937500000000001E-3</c:v>
                </c:pt>
                <c:pt idx="119">
                  <c:v>2.0520833333333333E-3</c:v>
                </c:pt>
                <c:pt idx="120">
                  <c:v>2.0520833333333333E-3</c:v>
                </c:pt>
                <c:pt idx="121">
                  <c:v>2.1354166666666665E-3</c:v>
                </c:pt>
                <c:pt idx="122">
                  <c:v>2.1666666666666666E-3</c:v>
                </c:pt>
                <c:pt idx="123">
                  <c:v>2.1666666666666666E-3</c:v>
                </c:pt>
                <c:pt idx="124">
                  <c:v>2.0520833333333333E-3</c:v>
                </c:pt>
                <c:pt idx="125">
                  <c:v>2.0937500000000001E-3</c:v>
                </c:pt>
                <c:pt idx="126">
                  <c:v>2.1666666666666666E-3</c:v>
                </c:pt>
                <c:pt idx="127">
                  <c:v>2.4895833333333332E-3</c:v>
                </c:pt>
                <c:pt idx="128">
                  <c:v>2.8541666666666667E-3</c:v>
                </c:pt>
                <c:pt idx="129">
                  <c:v>2.9374999999999996E-3</c:v>
                </c:pt>
                <c:pt idx="130">
                  <c:v>2.9791666666666664E-3</c:v>
                </c:pt>
                <c:pt idx="131">
                  <c:v>3.2604166666666667E-3</c:v>
                </c:pt>
                <c:pt idx="132">
                  <c:v>3.6979166666666666E-3</c:v>
                </c:pt>
                <c:pt idx="133">
                  <c:v>4.0208333333333337E-3</c:v>
                </c:pt>
                <c:pt idx="134">
                  <c:v>4.4999999999999997E-3</c:v>
                </c:pt>
                <c:pt idx="135">
                  <c:v>5.1875000000000003E-3</c:v>
                </c:pt>
                <c:pt idx="136">
                  <c:v>5.5104166666666669E-3</c:v>
                </c:pt>
                <c:pt idx="137">
                  <c:v>6.0729166666666666E-3</c:v>
                </c:pt>
                <c:pt idx="138">
                  <c:v>6.7499999999999999E-3</c:v>
                </c:pt>
                <c:pt idx="139">
                  <c:v>7.1979166666666658E-3</c:v>
                </c:pt>
                <c:pt idx="140">
                  <c:v>7.354166666666666E-3</c:v>
                </c:pt>
                <c:pt idx="141">
                  <c:v>8.4791666666666661E-3</c:v>
                </c:pt>
                <c:pt idx="142">
                  <c:v>8.8437499999999992E-3</c:v>
                </c:pt>
                <c:pt idx="143">
                  <c:v>9.208333333333334E-3</c:v>
                </c:pt>
                <c:pt idx="144">
                  <c:v>9.9687500000000002E-3</c:v>
                </c:pt>
                <c:pt idx="145">
                  <c:v>1.0375000000000001E-2</c:v>
                </c:pt>
                <c:pt idx="146">
                  <c:v>1.0656249999999999E-2</c:v>
                </c:pt>
                <c:pt idx="147">
                  <c:v>1.1333333333333334E-2</c:v>
                </c:pt>
                <c:pt idx="148">
                  <c:v>1.1614583333333333E-2</c:v>
                </c:pt>
                <c:pt idx="149">
                  <c:v>1.2177083333333333E-2</c:v>
                </c:pt>
                <c:pt idx="150">
                  <c:v>1.2822916666666668E-2</c:v>
                </c:pt>
                <c:pt idx="151">
                  <c:v>1.3270833333333334E-2</c:v>
                </c:pt>
                <c:pt idx="152">
                  <c:v>1.390625E-2</c:v>
                </c:pt>
                <c:pt idx="153">
                  <c:v>1.4354166666666666E-2</c:v>
                </c:pt>
                <c:pt idx="154">
                  <c:v>1.4916666666666667E-2</c:v>
                </c:pt>
                <c:pt idx="155">
                  <c:v>1.54375E-2</c:v>
                </c:pt>
                <c:pt idx="156">
                  <c:v>1.584375E-2</c:v>
                </c:pt>
                <c:pt idx="157">
                  <c:v>1.6364583333333332E-2</c:v>
                </c:pt>
                <c:pt idx="158">
                  <c:v>1.6927083333333332E-2</c:v>
                </c:pt>
                <c:pt idx="159">
                  <c:v>1.7447916666666667E-2</c:v>
                </c:pt>
                <c:pt idx="160">
                  <c:v>1.8052083333333333E-2</c:v>
                </c:pt>
                <c:pt idx="161">
                  <c:v>1.8656249999999999E-2</c:v>
                </c:pt>
                <c:pt idx="162">
                  <c:v>1.9052083333333334E-2</c:v>
                </c:pt>
                <c:pt idx="163">
                  <c:v>1.9572916666666666E-2</c:v>
                </c:pt>
                <c:pt idx="164">
                  <c:v>2.00625E-2</c:v>
                </c:pt>
                <c:pt idx="165">
                  <c:v>2.0458333333333332E-2</c:v>
                </c:pt>
                <c:pt idx="166">
                  <c:v>2.1187499999999998E-2</c:v>
                </c:pt>
                <c:pt idx="167">
                  <c:v>2.1385416666666667E-2</c:v>
                </c:pt>
                <c:pt idx="168">
                  <c:v>2.1947916666666668E-2</c:v>
                </c:pt>
                <c:pt idx="169">
                  <c:v>2.2427083333333334E-2</c:v>
                </c:pt>
                <c:pt idx="170">
                  <c:v>2.303125E-2</c:v>
                </c:pt>
                <c:pt idx="171">
                  <c:v>2.359375E-2</c:v>
                </c:pt>
                <c:pt idx="172">
                  <c:v>2.4083333333333332E-2</c:v>
                </c:pt>
                <c:pt idx="173">
                  <c:v>2.4562500000000001E-2</c:v>
                </c:pt>
                <c:pt idx="174">
                  <c:v>2.4802083333333332E-2</c:v>
                </c:pt>
                <c:pt idx="175">
                  <c:v>2.5281250000000002E-2</c:v>
                </c:pt>
                <c:pt idx="176">
                  <c:v>2.5885416666666664E-2</c:v>
                </c:pt>
                <c:pt idx="177">
                  <c:v>2.6333333333333334E-2</c:v>
                </c:pt>
                <c:pt idx="178">
                  <c:v>2.6770833333333331E-2</c:v>
                </c:pt>
                <c:pt idx="179">
                  <c:v>2.6979166666666665E-2</c:v>
                </c:pt>
                <c:pt idx="180">
                  <c:v>2.721875E-2</c:v>
                </c:pt>
                <c:pt idx="181">
                  <c:v>2.7135416666666665E-2</c:v>
                </c:pt>
                <c:pt idx="182">
                  <c:v>2.7260416666666665E-2</c:v>
                </c:pt>
                <c:pt idx="183">
                  <c:v>2.7656249999999997E-2</c:v>
                </c:pt>
                <c:pt idx="184">
                  <c:v>2.7822916666666666E-2</c:v>
                </c:pt>
                <c:pt idx="185">
                  <c:v>2.8104166666666666E-2</c:v>
                </c:pt>
                <c:pt idx="186">
                  <c:v>2.8385416666666666E-2</c:v>
                </c:pt>
                <c:pt idx="187">
                  <c:v>2.8697916666666667E-2</c:v>
                </c:pt>
                <c:pt idx="188">
                  <c:v>2.9020833333333333E-2</c:v>
                </c:pt>
                <c:pt idx="189">
                  <c:v>2.9468750000000002E-2</c:v>
                </c:pt>
                <c:pt idx="190">
                  <c:v>2.9791666666666664E-2</c:v>
                </c:pt>
                <c:pt idx="191">
                  <c:v>3.0270833333333334E-2</c:v>
                </c:pt>
                <c:pt idx="192">
                  <c:v>3.0510416666666665E-2</c:v>
                </c:pt>
                <c:pt idx="193">
                  <c:v>3.0958333333333334E-2</c:v>
                </c:pt>
                <c:pt idx="194">
                  <c:v>3.115625E-2</c:v>
                </c:pt>
                <c:pt idx="195">
                  <c:v>3.1760416666666666E-2</c:v>
                </c:pt>
                <c:pt idx="196">
                  <c:v>3.2000000000000001E-2</c:v>
                </c:pt>
                <c:pt idx="197">
                  <c:v>3.2364583333333335E-2</c:v>
                </c:pt>
                <c:pt idx="198">
                  <c:v>3.2437500000000001E-2</c:v>
                </c:pt>
                <c:pt idx="199">
                  <c:v>3.3083333333333333E-2</c:v>
                </c:pt>
                <c:pt idx="200">
                  <c:v>3.3364583333333329E-2</c:v>
                </c:pt>
                <c:pt idx="201">
                  <c:v>3.3687500000000002E-2</c:v>
                </c:pt>
                <c:pt idx="202">
                  <c:v>3.4010416666666668E-2</c:v>
                </c:pt>
                <c:pt idx="203">
                  <c:v>3.4333333333333334E-2</c:v>
                </c:pt>
                <c:pt idx="204">
                  <c:v>3.4729166666666665E-2</c:v>
                </c:pt>
                <c:pt idx="205">
                  <c:v>3.509375E-2</c:v>
                </c:pt>
                <c:pt idx="206">
                  <c:v>3.5374999999999997E-2</c:v>
                </c:pt>
                <c:pt idx="207">
                  <c:v>3.5895833333333335E-2</c:v>
                </c:pt>
                <c:pt idx="208">
                  <c:v>3.6302083333333332E-2</c:v>
                </c:pt>
                <c:pt idx="209">
                  <c:v>3.6739583333333332E-2</c:v>
                </c:pt>
                <c:pt idx="210">
                  <c:v>3.6906250000000002E-2</c:v>
                </c:pt>
                <c:pt idx="211">
                  <c:v>3.7104166666666667E-2</c:v>
                </c:pt>
                <c:pt idx="212">
                  <c:v>3.7552083333333333E-2</c:v>
                </c:pt>
                <c:pt idx="213">
                  <c:v>3.8229166666666668E-2</c:v>
                </c:pt>
                <c:pt idx="214">
                  <c:v>3.8510416666666665E-2</c:v>
                </c:pt>
                <c:pt idx="215">
                  <c:v>3.8833333333333338E-2</c:v>
                </c:pt>
                <c:pt idx="216">
                  <c:v>3.9197916666666666E-2</c:v>
                </c:pt>
                <c:pt idx="217">
                  <c:v>3.9479166666666669E-2</c:v>
                </c:pt>
                <c:pt idx="218">
                  <c:v>3.9635416666666666E-2</c:v>
                </c:pt>
                <c:pt idx="219">
                  <c:v>4.0083333333333332E-2</c:v>
                </c:pt>
                <c:pt idx="220">
                  <c:v>4.0520833333333332E-2</c:v>
                </c:pt>
                <c:pt idx="221">
                  <c:v>4.0843749999999998E-2</c:v>
                </c:pt>
                <c:pt idx="222">
                  <c:v>4.1364583333333337E-2</c:v>
                </c:pt>
                <c:pt idx="223">
                  <c:v>4.1645833333333333E-2</c:v>
                </c:pt>
                <c:pt idx="224">
                  <c:v>4.2124999999999996E-2</c:v>
                </c:pt>
                <c:pt idx="225">
                  <c:v>4.240625E-2</c:v>
                </c:pt>
                <c:pt idx="226">
                  <c:v>4.2614583333333338E-2</c:v>
                </c:pt>
                <c:pt idx="227">
                  <c:v>4.3010416666666662E-2</c:v>
                </c:pt>
                <c:pt idx="228">
                  <c:v>4.3416666666666666E-2</c:v>
                </c:pt>
                <c:pt idx="229">
                  <c:v>4.3895833333333335E-2</c:v>
                </c:pt>
                <c:pt idx="230">
                  <c:v>4.4218750000000001E-2</c:v>
                </c:pt>
                <c:pt idx="231">
                  <c:v>4.4624999999999998E-2</c:v>
                </c:pt>
                <c:pt idx="232">
                  <c:v>4.4947916666666671E-2</c:v>
                </c:pt>
                <c:pt idx="233">
                  <c:v>4.5385416666666671E-2</c:v>
                </c:pt>
                <c:pt idx="234">
                  <c:v>4.5666666666666668E-2</c:v>
                </c:pt>
                <c:pt idx="235">
                  <c:v>4.6187499999999999E-2</c:v>
                </c:pt>
                <c:pt idx="236">
                  <c:v>4.6552083333333334E-2</c:v>
                </c:pt>
                <c:pt idx="237">
                  <c:v>4.6875E-2</c:v>
                </c:pt>
                <c:pt idx="238">
                  <c:v>4.7270833333333338E-2</c:v>
                </c:pt>
                <c:pt idx="239">
                  <c:v>4.7760416666666666E-2</c:v>
                </c:pt>
                <c:pt idx="240">
                  <c:v>4.8239583333333336E-2</c:v>
                </c:pt>
                <c:pt idx="241">
                  <c:v>4.8562500000000001E-2</c:v>
                </c:pt>
                <c:pt idx="242">
                  <c:v>4.888541666666666E-2</c:v>
                </c:pt>
                <c:pt idx="243">
                  <c:v>4.9249999999999995E-2</c:v>
                </c:pt>
                <c:pt idx="244">
                  <c:v>4.9531249999999999E-2</c:v>
                </c:pt>
                <c:pt idx="245">
                  <c:v>4.9968749999999999E-2</c:v>
                </c:pt>
                <c:pt idx="246">
                  <c:v>5.0572916666666669E-2</c:v>
                </c:pt>
                <c:pt idx="247">
                  <c:v>5.0770833333333328E-2</c:v>
                </c:pt>
                <c:pt idx="248">
                  <c:v>5.1052083333333331E-2</c:v>
                </c:pt>
                <c:pt idx="249">
                  <c:v>5.1375000000000004E-2</c:v>
                </c:pt>
                <c:pt idx="250">
                  <c:v>5.169791666666667E-2</c:v>
                </c:pt>
                <c:pt idx="251">
                  <c:v>5.2218750000000001E-2</c:v>
                </c:pt>
                <c:pt idx="252">
                  <c:v>5.2499999999999998E-2</c:v>
                </c:pt>
                <c:pt idx="253">
                  <c:v>5.2979166666666667E-2</c:v>
                </c:pt>
                <c:pt idx="254">
                  <c:v>5.3468750000000002E-2</c:v>
                </c:pt>
                <c:pt idx="255">
                  <c:v>5.3791666666666661E-2</c:v>
                </c:pt>
                <c:pt idx="256">
                  <c:v>5.4312500000000007E-2</c:v>
                </c:pt>
                <c:pt idx="257">
                  <c:v>5.475E-2</c:v>
                </c:pt>
                <c:pt idx="258">
                  <c:v>5.4958333333333331E-2</c:v>
                </c:pt>
                <c:pt idx="259">
                  <c:v>5.535416666666667E-2</c:v>
                </c:pt>
                <c:pt idx="260">
                  <c:v>5.5833333333333339E-2</c:v>
                </c:pt>
                <c:pt idx="261">
                  <c:v>5.6239583333333336E-2</c:v>
                </c:pt>
                <c:pt idx="262">
                  <c:v>5.6364583333333329E-2</c:v>
                </c:pt>
                <c:pt idx="263">
                  <c:v>5.7208333333333333E-2</c:v>
                </c:pt>
                <c:pt idx="264">
                  <c:v>5.7489583333333337E-2</c:v>
                </c:pt>
                <c:pt idx="265">
                  <c:v>5.7968750000000006E-2</c:v>
                </c:pt>
                <c:pt idx="266">
                  <c:v>5.8208333333333334E-2</c:v>
                </c:pt>
                <c:pt idx="267">
                  <c:v>5.8333333333333327E-2</c:v>
                </c:pt>
                <c:pt idx="268">
                  <c:v>5.8770833333333335E-2</c:v>
                </c:pt>
                <c:pt idx="269">
                  <c:v>5.9416666666666666E-2</c:v>
                </c:pt>
                <c:pt idx="270">
                  <c:v>5.9697916666666663E-2</c:v>
                </c:pt>
                <c:pt idx="271">
                  <c:v>6.0062499999999998E-2</c:v>
                </c:pt>
                <c:pt idx="272">
                  <c:v>6.0416666666666667E-2</c:v>
                </c:pt>
                <c:pt idx="273">
                  <c:v>6.0947916666666664E-2</c:v>
                </c:pt>
                <c:pt idx="274">
                  <c:v>6.1187499999999999E-2</c:v>
                </c:pt>
                <c:pt idx="275">
                  <c:v>6.1625000000000006E-2</c:v>
                </c:pt>
                <c:pt idx="276">
                  <c:v>6.21875E-2</c:v>
                </c:pt>
                <c:pt idx="277">
                  <c:v>6.2468749999999997E-2</c:v>
                </c:pt>
                <c:pt idx="278">
                  <c:v>6.2916666666666662E-2</c:v>
                </c:pt>
                <c:pt idx="279">
                  <c:v>6.3239583333333335E-2</c:v>
                </c:pt>
                <c:pt idx="280">
                  <c:v>6.3677083333333342E-2</c:v>
                </c:pt>
                <c:pt idx="281">
                  <c:v>6.3875000000000001E-2</c:v>
                </c:pt>
                <c:pt idx="282">
                  <c:v>6.4364583333333336E-2</c:v>
                </c:pt>
                <c:pt idx="283">
                  <c:v>6.4395833333333333E-2</c:v>
                </c:pt>
                <c:pt idx="284">
                  <c:v>6.4843749999999992E-2</c:v>
                </c:pt>
                <c:pt idx="285">
                  <c:v>6.5406249999999999E-2</c:v>
                </c:pt>
                <c:pt idx="286">
                  <c:v>6.5687499999999996E-2</c:v>
                </c:pt>
                <c:pt idx="287">
                  <c:v>6.6166666666666665E-2</c:v>
                </c:pt>
                <c:pt idx="288">
                  <c:v>6.6447916666666662E-2</c:v>
                </c:pt>
                <c:pt idx="289">
                  <c:v>6.713541666666667E-2</c:v>
                </c:pt>
                <c:pt idx="290">
                  <c:v>6.7416666666666666E-2</c:v>
                </c:pt>
                <c:pt idx="291">
                  <c:v>6.7739583333333339E-2</c:v>
                </c:pt>
                <c:pt idx="292">
                  <c:v>6.8135416666666671E-2</c:v>
                </c:pt>
                <c:pt idx="293">
                  <c:v>6.8697916666666664E-2</c:v>
                </c:pt>
                <c:pt idx="294">
                  <c:v>6.9062499999999999E-2</c:v>
                </c:pt>
                <c:pt idx="295">
                  <c:v>6.9260416666666672E-2</c:v>
                </c:pt>
                <c:pt idx="296">
                  <c:v>6.9666666666666668E-2</c:v>
                </c:pt>
                <c:pt idx="297">
                  <c:v>6.9989583333333341E-2</c:v>
                </c:pt>
                <c:pt idx="298">
                  <c:v>7.0468749999999997E-2</c:v>
                </c:pt>
                <c:pt idx="299">
                  <c:v>7.091666666666667E-2</c:v>
                </c:pt>
                <c:pt idx="300">
                  <c:v>7.1239583333333342E-2</c:v>
                </c:pt>
                <c:pt idx="301">
                  <c:v>7.163541666666666E-2</c:v>
                </c:pt>
                <c:pt idx="302">
                  <c:v>7.2041666666666671E-2</c:v>
                </c:pt>
                <c:pt idx="303">
                  <c:v>7.2239583333333329E-2</c:v>
                </c:pt>
                <c:pt idx="304">
                  <c:v>7.2604166666666664E-2</c:v>
                </c:pt>
                <c:pt idx="305">
                  <c:v>7.2958333333333333E-2</c:v>
                </c:pt>
                <c:pt idx="306">
                  <c:v>7.3406249999999992E-2</c:v>
                </c:pt>
                <c:pt idx="307">
                  <c:v>7.3812500000000003E-2</c:v>
                </c:pt>
                <c:pt idx="308">
                  <c:v>7.4208333333333334E-2</c:v>
                </c:pt>
                <c:pt idx="309">
                  <c:v>7.4729166666666666E-2</c:v>
                </c:pt>
                <c:pt idx="310">
                  <c:v>7.5135416666666663E-2</c:v>
                </c:pt>
                <c:pt idx="311">
                  <c:v>7.569791666666667E-2</c:v>
                </c:pt>
                <c:pt idx="312">
                  <c:v>7.5979166666666667E-2</c:v>
                </c:pt>
                <c:pt idx="313">
                  <c:v>7.6416666666666674E-2</c:v>
                </c:pt>
                <c:pt idx="314">
                  <c:v>7.6822916666666671E-2</c:v>
                </c:pt>
                <c:pt idx="315">
                  <c:v>7.7260416666666665E-2</c:v>
                </c:pt>
                <c:pt idx="316">
                  <c:v>7.7666666666666676E-2</c:v>
                </c:pt>
                <c:pt idx="317">
                  <c:v>7.8145833333333331E-2</c:v>
                </c:pt>
                <c:pt idx="318">
                  <c:v>7.8354166666666669E-2</c:v>
                </c:pt>
                <c:pt idx="319">
                  <c:v>7.8593750000000004E-2</c:v>
                </c:pt>
                <c:pt idx="320">
                  <c:v>7.9802083333333329E-2</c:v>
                </c:pt>
                <c:pt idx="321">
                  <c:v>8.0083333333333326E-2</c:v>
                </c:pt>
                <c:pt idx="322">
                  <c:v>8.0281249999999998E-2</c:v>
                </c:pt>
                <c:pt idx="323">
                  <c:v>8.0562499999999995E-2</c:v>
                </c:pt>
                <c:pt idx="324">
                  <c:v>8.080208333333333E-2</c:v>
                </c:pt>
                <c:pt idx="325">
                  <c:v>8.1239583333333337E-2</c:v>
                </c:pt>
                <c:pt idx="326">
                  <c:v>8.1645833333333334E-2</c:v>
                </c:pt>
                <c:pt idx="327">
                  <c:v>8.2125000000000004E-2</c:v>
                </c:pt>
                <c:pt idx="328">
                  <c:v>8.2614583333333338E-2</c:v>
                </c:pt>
                <c:pt idx="329">
                  <c:v>8.3093750000000008E-2</c:v>
                </c:pt>
                <c:pt idx="330">
                  <c:v>8.3374999999999991E-2</c:v>
                </c:pt>
                <c:pt idx="331">
                  <c:v>8.3854166666666674E-2</c:v>
                </c:pt>
                <c:pt idx="332">
                  <c:v>8.4218750000000009E-2</c:v>
                </c:pt>
                <c:pt idx="333">
                  <c:v>8.4656250000000002E-2</c:v>
                </c:pt>
                <c:pt idx="334">
                  <c:v>8.5104166666666661E-2</c:v>
                </c:pt>
                <c:pt idx="335">
                  <c:v>8.5510416666666658E-2</c:v>
                </c:pt>
                <c:pt idx="336">
                  <c:v>8.6031250000000004E-2</c:v>
                </c:pt>
                <c:pt idx="337">
                  <c:v>8.6385416666666659E-2</c:v>
                </c:pt>
                <c:pt idx="338">
                  <c:v>8.6552083333333321E-2</c:v>
                </c:pt>
                <c:pt idx="339">
                  <c:v>8.7031250000000004E-2</c:v>
                </c:pt>
                <c:pt idx="340">
                  <c:v>8.7718749999999998E-2</c:v>
                </c:pt>
                <c:pt idx="341">
                  <c:v>8.7802083333333336E-2</c:v>
                </c:pt>
                <c:pt idx="342">
                  <c:v>8.8281249999999992E-2</c:v>
                </c:pt>
                <c:pt idx="343">
                  <c:v>8.8843749999999999E-2</c:v>
                </c:pt>
                <c:pt idx="344">
                  <c:v>8.9281249999999993E-2</c:v>
                </c:pt>
                <c:pt idx="345">
                  <c:v>8.984375E-2</c:v>
                </c:pt>
                <c:pt idx="346">
                  <c:v>9.0124999999999997E-2</c:v>
                </c:pt>
                <c:pt idx="347">
                  <c:v>9.0364583333333345E-2</c:v>
                </c:pt>
                <c:pt idx="348">
                  <c:v>9.0812500000000004E-2</c:v>
                </c:pt>
                <c:pt idx="349">
                  <c:v>9.1249999999999998E-2</c:v>
                </c:pt>
                <c:pt idx="350">
                  <c:v>9.1656249999999995E-2</c:v>
                </c:pt>
                <c:pt idx="351">
                  <c:v>9.2062499999999992E-2</c:v>
                </c:pt>
                <c:pt idx="352">
                  <c:v>9.2541666666666675E-2</c:v>
                </c:pt>
                <c:pt idx="353">
                  <c:v>9.2947916666666672E-2</c:v>
                </c:pt>
                <c:pt idx="354">
                  <c:v>9.3302083333333341E-2</c:v>
                </c:pt>
                <c:pt idx="355">
                  <c:v>9.375E-2</c:v>
                </c:pt>
                <c:pt idx="356">
                  <c:v>9.4145833333333331E-2</c:v>
                </c:pt>
                <c:pt idx="357">
                  <c:v>9.459374999999999E-2</c:v>
                </c:pt>
                <c:pt idx="358">
                  <c:v>9.5031249999999998E-2</c:v>
                </c:pt>
                <c:pt idx="359">
                  <c:v>9.5479166666666671E-2</c:v>
                </c:pt>
                <c:pt idx="360">
                  <c:v>9.5875000000000002E-2</c:v>
                </c:pt>
                <c:pt idx="361">
                  <c:v>9.6114583333333337E-2</c:v>
                </c:pt>
                <c:pt idx="362">
                  <c:v>9.6520833333333333E-2</c:v>
                </c:pt>
                <c:pt idx="363">
                  <c:v>9.7083333333333341E-2</c:v>
                </c:pt>
                <c:pt idx="364">
                  <c:v>9.7447916666666676E-2</c:v>
                </c:pt>
                <c:pt idx="365">
                  <c:v>9.7885416666666669E-2</c:v>
                </c:pt>
                <c:pt idx="366">
                  <c:v>9.8406249999999987E-2</c:v>
                </c:pt>
                <c:pt idx="367">
                  <c:v>9.8770833333333322E-2</c:v>
                </c:pt>
                <c:pt idx="368">
                  <c:v>9.9218750000000008E-2</c:v>
                </c:pt>
                <c:pt idx="369">
                  <c:v>9.9416666666666667E-2</c:v>
                </c:pt>
                <c:pt idx="370">
                  <c:v>0.1000625</c:v>
                </c:pt>
                <c:pt idx="371">
                  <c:v>0.10058333333333334</c:v>
                </c:pt>
                <c:pt idx="372">
                  <c:v>0.10097916666666668</c:v>
                </c:pt>
                <c:pt idx="373">
                  <c:v>0.10146875</c:v>
                </c:pt>
                <c:pt idx="374">
                  <c:v>0.10194791666666668</c:v>
                </c:pt>
                <c:pt idx="375">
                  <c:v>0.10231249999999999</c:v>
                </c:pt>
                <c:pt idx="376">
                  <c:v>0.10259375</c:v>
                </c:pt>
                <c:pt idx="377">
                  <c:v>0.10311458333333333</c:v>
                </c:pt>
                <c:pt idx="378">
                  <c:v>0.10347916666666666</c:v>
                </c:pt>
                <c:pt idx="379">
                  <c:v>0.10404166666666666</c:v>
                </c:pt>
                <c:pt idx="380">
                  <c:v>0.10436458333333333</c:v>
                </c:pt>
                <c:pt idx="381">
                  <c:v>0.10488541666666668</c:v>
                </c:pt>
                <c:pt idx="382">
                  <c:v>0.10523958333333333</c:v>
                </c:pt>
                <c:pt idx="383">
                  <c:v>0.10580208333333334</c:v>
                </c:pt>
                <c:pt idx="384">
                  <c:v>0.10629166666666667</c:v>
                </c:pt>
                <c:pt idx="385">
                  <c:v>0.10665625000000001</c:v>
                </c:pt>
                <c:pt idx="386">
                  <c:v>0.10717708333333333</c:v>
                </c:pt>
                <c:pt idx="387">
                  <c:v>0.10761458333333333</c:v>
                </c:pt>
                <c:pt idx="388">
                  <c:v>0.10802083333333333</c:v>
                </c:pt>
                <c:pt idx="389">
                  <c:v>0.10845833333333334</c:v>
                </c:pt>
                <c:pt idx="390">
                  <c:v>0.10893750000000001</c:v>
                </c:pt>
                <c:pt idx="391">
                  <c:v>0.10934375</c:v>
                </c:pt>
                <c:pt idx="392">
                  <c:v>0.10982291666666666</c:v>
                </c:pt>
                <c:pt idx="393">
                  <c:v>0.11031249999999999</c:v>
                </c:pt>
                <c:pt idx="394">
                  <c:v>0.11075</c:v>
                </c:pt>
                <c:pt idx="395">
                  <c:v>0.11127083333333333</c:v>
                </c:pt>
                <c:pt idx="396">
                  <c:v>0.11167708333333333</c:v>
                </c:pt>
                <c:pt idx="397">
                  <c:v>0.11191666666666666</c:v>
                </c:pt>
                <c:pt idx="398">
                  <c:v>0.11228125</c:v>
                </c:pt>
                <c:pt idx="399">
                  <c:v>0.11292708333333333</c:v>
                </c:pt>
                <c:pt idx="400">
                  <c:v>0.11316666666666668</c:v>
                </c:pt>
                <c:pt idx="401">
                  <c:v>0.11372916666666666</c:v>
                </c:pt>
                <c:pt idx="402">
                  <c:v>0.11412499999999999</c:v>
                </c:pt>
                <c:pt idx="403">
                  <c:v>0.11461458333333334</c:v>
                </c:pt>
                <c:pt idx="404">
                  <c:v>0.11505208333333333</c:v>
                </c:pt>
                <c:pt idx="405">
                  <c:v>0.11541666666666667</c:v>
                </c:pt>
                <c:pt idx="406">
                  <c:v>0.1160625</c:v>
                </c:pt>
                <c:pt idx="407">
                  <c:v>0.11637500000000001</c:v>
                </c:pt>
                <c:pt idx="408">
                  <c:v>0.11686458333333333</c:v>
                </c:pt>
                <c:pt idx="409">
                  <c:v>0.11734375000000001</c:v>
                </c:pt>
                <c:pt idx="410">
                  <c:v>0.11779166666666667</c:v>
                </c:pt>
                <c:pt idx="411">
                  <c:v>0.11822916666666666</c:v>
                </c:pt>
                <c:pt idx="412">
                  <c:v>0.11879166666666667</c:v>
                </c:pt>
                <c:pt idx="413">
                  <c:v>0.11927083333333333</c:v>
                </c:pt>
                <c:pt idx="414">
                  <c:v>0.11963541666666666</c:v>
                </c:pt>
                <c:pt idx="415">
                  <c:v>0.12011458333333334</c:v>
                </c:pt>
                <c:pt idx="416">
                  <c:v>0.12035416666666666</c:v>
                </c:pt>
                <c:pt idx="417">
                  <c:v>0.12208333333333334</c:v>
                </c:pt>
                <c:pt idx="418">
                  <c:v>0.12120833333333332</c:v>
                </c:pt>
                <c:pt idx="419">
                  <c:v>0.12160416666666667</c:v>
                </c:pt>
                <c:pt idx="420">
                  <c:v>0.12192708333333334</c:v>
                </c:pt>
                <c:pt idx="421">
                  <c:v>0.12313541666666666</c:v>
                </c:pt>
                <c:pt idx="422">
                  <c:v>0.123375</c:v>
                </c:pt>
                <c:pt idx="423">
                  <c:v>0.123375</c:v>
                </c:pt>
                <c:pt idx="424">
                  <c:v>0.12378125</c:v>
                </c:pt>
                <c:pt idx="425">
                  <c:v>0.12417708333333333</c:v>
                </c:pt>
                <c:pt idx="426">
                  <c:v>0.12486458333333333</c:v>
                </c:pt>
                <c:pt idx="427">
                  <c:v>0.12514583333333332</c:v>
                </c:pt>
                <c:pt idx="428">
                  <c:v>0.12586458333333334</c:v>
                </c:pt>
                <c:pt idx="429">
                  <c:v>0.12631249999999999</c:v>
                </c:pt>
                <c:pt idx="430">
                  <c:v>0.12666666666666668</c:v>
                </c:pt>
                <c:pt idx="431">
                  <c:v>0.12715625</c:v>
                </c:pt>
                <c:pt idx="432">
                  <c:v>0.12771874999999999</c:v>
                </c:pt>
                <c:pt idx="433">
                  <c:v>0.12815625</c:v>
                </c:pt>
                <c:pt idx="434">
                  <c:v>0.12860416666666666</c:v>
                </c:pt>
                <c:pt idx="435">
                  <c:v>0.12908333333333333</c:v>
                </c:pt>
                <c:pt idx="436">
                  <c:v>0.12923958333333332</c:v>
                </c:pt>
                <c:pt idx="437">
                  <c:v>0.12980208333333335</c:v>
                </c:pt>
                <c:pt idx="438">
                  <c:v>0.13029166666666667</c:v>
                </c:pt>
                <c:pt idx="439">
                  <c:v>0.13109375000000001</c:v>
                </c:pt>
                <c:pt idx="440">
                  <c:v>0.13109375000000001</c:v>
                </c:pt>
                <c:pt idx="441">
                  <c:v>0.13221875</c:v>
                </c:pt>
                <c:pt idx="442">
                  <c:v>0.13213541666666667</c:v>
                </c:pt>
                <c:pt idx="443">
                  <c:v>0.13338541666666667</c:v>
                </c:pt>
                <c:pt idx="444">
                  <c:v>0.13334375000000001</c:v>
                </c:pt>
                <c:pt idx="445">
                  <c:v>0.13366666666666668</c:v>
                </c:pt>
                <c:pt idx="446">
                  <c:v>0.13438541666666667</c:v>
                </c:pt>
                <c:pt idx="447">
                  <c:v>0.13466666666666668</c:v>
                </c:pt>
                <c:pt idx="448">
                  <c:v>0.13522916666666665</c:v>
                </c:pt>
                <c:pt idx="449">
                  <c:v>0.13571875</c:v>
                </c:pt>
                <c:pt idx="450">
                  <c:v>0.13615625000000001</c:v>
                </c:pt>
                <c:pt idx="451">
                  <c:v>0.13663541666666668</c:v>
                </c:pt>
                <c:pt idx="452">
                  <c:v>0.13723958333333333</c:v>
                </c:pt>
                <c:pt idx="453">
                  <c:v>0.13777083333333334</c:v>
                </c:pt>
                <c:pt idx="454">
                  <c:v>0.13820833333333335</c:v>
                </c:pt>
                <c:pt idx="455">
                  <c:v>0.13857291666666668</c:v>
                </c:pt>
                <c:pt idx="456">
                  <c:v>0.13901041666666666</c:v>
                </c:pt>
                <c:pt idx="457">
                  <c:v>0.13945833333333332</c:v>
                </c:pt>
                <c:pt idx="458">
                  <c:v>0.13989583333333333</c:v>
                </c:pt>
                <c:pt idx="459">
                  <c:v>0.14041666666666666</c:v>
                </c:pt>
                <c:pt idx="460">
                  <c:v>0.14106250000000001</c:v>
                </c:pt>
                <c:pt idx="461">
                  <c:v>0.14149999999999999</c:v>
                </c:pt>
                <c:pt idx="462">
                  <c:v>0.14194791666666667</c:v>
                </c:pt>
                <c:pt idx="463">
                  <c:v>0.14255208333333333</c:v>
                </c:pt>
                <c:pt idx="464">
                  <c:v>0.14298958333333334</c:v>
                </c:pt>
                <c:pt idx="465">
                  <c:v>0.14198958333333334</c:v>
                </c:pt>
                <c:pt idx="466">
                  <c:v>0.14480208333333333</c:v>
                </c:pt>
                <c:pt idx="467">
                  <c:v>0.1444375</c:v>
                </c:pt>
                <c:pt idx="468">
                  <c:v>0.14504166666666665</c:v>
                </c:pt>
                <c:pt idx="469">
                  <c:v>0.14556250000000001</c:v>
                </c:pt>
                <c:pt idx="470">
                  <c:v>0.14592708333333335</c:v>
                </c:pt>
                <c:pt idx="471">
                  <c:v>0.14648958333333334</c:v>
                </c:pt>
                <c:pt idx="472">
                  <c:v>0.14689583333333334</c:v>
                </c:pt>
                <c:pt idx="473">
                  <c:v>0.14748958333333334</c:v>
                </c:pt>
                <c:pt idx="474">
                  <c:v>0.14781249999999999</c:v>
                </c:pt>
                <c:pt idx="475">
                  <c:v>0.14821874999999998</c:v>
                </c:pt>
                <c:pt idx="476">
                  <c:v>0.14902083333333332</c:v>
                </c:pt>
                <c:pt idx="477">
                  <c:v>0.14926041666666667</c:v>
                </c:pt>
                <c:pt idx="478">
                  <c:v>0.14994791666666665</c:v>
                </c:pt>
                <c:pt idx="479">
                  <c:v>0.15014583333333334</c:v>
                </c:pt>
                <c:pt idx="480">
                  <c:v>0.15091666666666667</c:v>
                </c:pt>
                <c:pt idx="481">
                  <c:v>0.15127083333333333</c:v>
                </c:pt>
                <c:pt idx="482">
                  <c:v>0.15235416666666665</c:v>
                </c:pt>
                <c:pt idx="483">
                  <c:v>0.1524375</c:v>
                </c:pt>
                <c:pt idx="484">
                  <c:v>0.15295833333333334</c:v>
                </c:pt>
                <c:pt idx="485">
                  <c:v>0.15348958333333332</c:v>
                </c:pt>
                <c:pt idx="486">
                  <c:v>0.15401041666666668</c:v>
                </c:pt>
                <c:pt idx="487">
                  <c:v>0.15444791666666666</c:v>
                </c:pt>
                <c:pt idx="488">
                  <c:v>0.15496875000000002</c:v>
                </c:pt>
                <c:pt idx="489">
                  <c:v>0.15513541666666666</c:v>
                </c:pt>
                <c:pt idx="490">
                  <c:v>0.15621874999999999</c:v>
                </c:pt>
                <c:pt idx="491">
                  <c:v>0.1565</c:v>
                </c:pt>
                <c:pt idx="492">
                  <c:v>0.15734375</c:v>
                </c:pt>
                <c:pt idx="493">
                  <c:v>0.15770833333333334</c:v>
                </c:pt>
                <c:pt idx="494">
                  <c:v>0.15803124999999998</c:v>
                </c:pt>
                <c:pt idx="495">
                  <c:v>0.15842708333333333</c:v>
                </c:pt>
                <c:pt idx="496">
                  <c:v>0.15894791666666666</c:v>
                </c:pt>
                <c:pt idx="497">
                  <c:v>0.15943749999999998</c:v>
                </c:pt>
                <c:pt idx="498">
                  <c:v>0.15983333333333333</c:v>
                </c:pt>
                <c:pt idx="499">
                  <c:v>0.16039583333333332</c:v>
                </c:pt>
                <c:pt idx="500">
                  <c:v>0.16088541666666667</c:v>
                </c:pt>
                <c:pt idx="501">
                  <c:v>0.16119791666666666</c:v>
                </c:pt>
                <c:pt idx="502">
                  <c:v>0.16240625</c:v>
                </c:pt>
                <c:pt idx="503">
                  <c:v>0.16261458333333334</c:v>
                </c:pt>
                <c:pt idx="504">
                  <c:v>0.16305208333333335</c:v>
                </c:pt>
                <c:pt idx="505">
                  <c:v>0.16353124999999999</c:v>
                </c:pt>
                <c:pt idx="506">
                  <c:v>0.16385416666666666</c:v>
                </c:pt>
                <c:pt idx="507">
                  <c:v>0.16482291666666668</c:v>
                </c:pt>
                <c:pt idx="508">
                  <c:v>0.16518750000000001</c:v>
                </c:pt>
                <c:pt idx="509">
                  <c:v>0.16562499999999999</c:v>
                </c:pt>
                <c:pt idx="510">
                  <c:v>0.16614583333333333</c:v>
                </c:pt>
                <c:pt idx="511">
                  <c:v>0.16666666666666666</c:v>
                </c:pt>
                <c:pt idx="512">
                  <c:v>0.16722916666666665</c:v>
                </c:pt>
                <c:pt idx="513">
                  <c:v>0.167875</c:v>
                </c:pt>
                <c:pt idx="514">
                  <c:v>0.16815625000000001</c:v>
                </c:pt>
                <c:pt idx="515">
                  <c:v>0.16867708333333334</c:v>
                </c:pt>
                <c:pt idx="516">
                  <c:v>0.16916666666666666</c:v>
                </c:pt>
                <c:pt idx="517">
                  <c:v>0.16968749999999999</c:v>
                </c:pt>
                <c:pt idx="518">
                  <c:v>0.17016666666666666</c:v>
                </c:pt>
                <c:pt idx="519">
                  <c:v>0.17061458333333335</c:v>
                </c:pt>
                <c:pt idx="520">
                  <c:v>0.17141666666666666</c:v>
                </c:pt>
                <c:pt idx="521">
                  <c:v>0.17189583333333333</c:v>
                </c:pt>
                <c:pt idx="522">
                  <c:v>0.17233333333333334</c:v>
                </c:pt>
                <c:pt idx="523">
                  <c:v>0.17293749999999999</c:v>
                </c:pt>
                <c:pt idx="524">
                  <c:v>0.17338541666666665</c:v>
                </c:pt>
                <c:pt idx="525">
                  <c:v>0.17390625000000001</c:v>
                </c:pt>
                <c:pt idx="526">
                  <c:v>0.17446874999999998</c:v>
                </c:pt>
                <c:pt idx="527">
                  <c:v>0.17507291666666666</c:v>
                </c:pt>
                <c:pt idx="528">
                  <c:v>0.17555208333333336</c:v>
                </c:pt>
                <c:pt idx="529">
                  <c:v>0.17604166666666665</c:v>
                </c:pt>
                <c:pt idx="530">
                  <c:v>0.17656249999999998</c:v>
                </c:pt>
                <c:pt idx="531">
                  <c:v>0.17704166666666665</c:v>
                </c:pt>
                <c:pt idx="532">
                  <c:v>0.17723958333333334</c:v>
                </c:pt>
                <c:pt idx="533">
                  <c:v>0.17808333333333334</c:v>
                </c:pt>
                <c:pt idx="534">
                  <c:v>0.17864583333333331</c:v>
                </c:pt>
                <c:pt idx="535">
                  <c:v>0.17881250000000001</c:v>
                </c:pt>
                <c:pt idx="536">
                  <c:v>0.17945833333333336</c:v>
                </c:pt>
                <c:pt idx="537">
                  <c:v>0.18002083333333332</c:v>
                </c:pt>
                <c:pt idx="538">
                  <c:v>0.18049999999999999</c:v>
                </c:pt>
                <c:pt idx="539">
                  <c:v>0.18078125</c:v>
                </c:pt>
                <c:pt idx="540">
                  <c:v>0.18154166666666668</c:v>
                </c:pt>
                <c:pt idx="541">
                  <c:v>0.18218749999999997</c:v>
                </c:pt>
                <c:pt idx="542">
                  <c:v>0.18283333333333332</c:v>
                </c:pt>
                <c:pt idx="543">
                  <c:v>0.18307291666666667</c:v>
                </c:pt>
                <c:pt idx="544">
                  <c:v>0.18355208333333331</c:v>
                </c:pt>
                <c:pt idx="545">
                  <c:v>0.18403125000000001</c:v>
                </c:pt>
                <c:pt idx="546">
                  <c:v>0.18463541666666669</c:v>
                </c:pt>
                <c:pt idx="547">
                  <c:v>0.18523958333333335</c:v>
                </c:pt>
                <c:pt idx="548">
                  <c:v>0.18572916666666664</c:v>
                </c:pt>
                <c:pt idx="549">
                  <c:v>0.18612499999999998</c:v>
                </c:pt>
                <c:pt idx="550">
                  <c:v>0.18668750000000001</c:v>
                </c:pt>
                <c:pt idx="551">
                  <c:v>0.18720833333333334</c:v>
                </c:pt>
                <c:pt idx="552">
                  <c:v>0.18781250000000002</c:v>
                </c:pt>
                <c:pt idx="553">
                  <c:v>0.18841666666666668</c:v>
                </c:pt>
                <c:pt idx="554">
                  <c:v>0.18886458333333334</c:v>
                </c:pt>
                <c:pt idx="555">
                  <c:v>0.18910416666666666</c:v>
                </c:pt>
                <c:pt idx="556">
                  <c:v>0.18966666666666665</c:v>
                </c:pt>
                <c:pt idx="557">
                  <c:v>0.19022916666666667</c:v>
                </c:pt>
                <c:pt idx="558">
                  <c:v>0.19087500000000002</c:v>
                </c:pt>
                <c:pt idx="559">
                  <c:v>0.19135416666666669</c:v>
                </c:pt>
                <c:pt idx="560">
                  <c:v>0.19191666666666665</c:v>
                </c:pt>
                <c:pt idx="561">
                  <c:v>0.19235416666666669</c:v>
                </c:pt>
                <c:pt idx="562">
                  <c:v>0.19295833333333334</c:v>
                </c:pt>
                <c:pt idx="563">
                  <c:v>0.19364583333333332</c:v>
                </c:pt>
                <c:pt idx="564">
                  <c:v>0.19425000000000001</c:v>
                </c:pt>
                <c:pt idx="565">
                  <c:v>0.19457291666666665</c:v>
                </c:pt>
                <c:pt idx="566">
                  <c:v>0.19529166666666667</c:v>
                </c:pt>
                <c:pt idx="567">
                  <c:v>0.19569791666666667</c:v>
                </c:pt>
                <c:pt idx="568">
                  <c:v>0.19626041666666669</c:v>
                </c:pt>
                <c:pt idx="569">
                  <c:v>0.19689583333333335</c:v>
                </c:pt>
                <c:pt idx="570">
                  <c:v>0.19742708333333334</c:v>
                </c:pt>
                <c:pt idx="571">
                  <c:v>0.19790624999999998</c:v>
                </c:pt>
                <c:pt idx="572">
                  <c:v>0.19851041666666666</c:v>
                </c:pt>
                <c:pt idx="573">
                  <c:v>0.19898958333333336</c:v>
                </c:pt>
                <c:pt idx="574">
                  <c:v>0.19955208333333332</c:v>
                </c:pt>
                <c:pt idx="575">
                  <c:v>0.19995833333333335</c:v>
                </c:pt>
                <c:pt idx="576">
                  <c:v>0.20071874999999997</c:v>
                </c:pt>
                <c:pt idx="577">
                  <c:v>0.20099999999999998</c:v>
                </c:pt>
                <c:pt idx="578">
                  <c:v>0.20147916666666665</c:v>
                </c:pt>
                <c:pt idx="579">
                  <c:v>0.20260416666666667</c:v>
                </c:pt>
                <c:pt idx="580">
                  <c:v>0.20277083333333334</c:v>
                </c:pt>
                <c:pt idx="581">
                  <c:v>0.20305208333333333</c:v>
                </c:pt>
                <c:pt idx="582">
                  <c:v>0.20372916666666666</c:v>
                </c:pt>
                <c:pt idx="583">
                  <c:v>0.20469791666666667</c:v>
                </c:pt>
                <c:pt idx="584">
                  <c:v>0.20489583333333336</c:v>
                </c:pt>
                <c:pt idx="585">
                  <c:v>0.20582291666666666</c:v>
                </c:pt>
                <c:pt idx="586">
                  <c:v>0.20642708333333334</c:v>
                </c:pt>
                <c:pt idx="587">
                  <c:v>0.20658333333333334</c:v>
                </c:pt>
                <c:pt idx="588">
                  <c:v>0.20791666666666667</c:v>
                </c:pt>
                <c:pt idx="589">
                  <c:v>0.20791666666666667</c:v>
                </c:pt>
                <c:pt idx="590">
                  <c:v>0.20807291666666669</c:v>
                </c:pt>
                <c:pt idx="591">
                  <c:v>0.20867708333333335</c:v>
                </c:pt>
                <c:pt idx="592">
                  <c:v>0.20915625000000002</c:v>
                </c:pt>
                <c:pt idx="593">
                  <c:v>0.20972916666666666</c:v>
                </c:pt>
                <c:pt idx="594">
                  <c:v>0.21040625000000002</c:v>
                </c:pt>
                <c:pt idx="595">
                  <c:v>0.21072916666666666</c:v>
                </c:pt>
                <c:pt idx="596">
                  <c:v>0.21125000000000002</c:v>
                </c:pt>
                <c:pt idx="597">
                  <c:v>0.21172916666666666</c:v>
                </c:pt>
                <c:pt idx="598">
                  <c:v>0.21254166666666666</c:v>
                </c:pt>
                <c:pt idx="599">
                  <c:v>0.21342708333333335</c:v>
                </c:pt>
                <c:pt idx="600">
                  <c:v>0.21398958333333332</c:v>
                </c:pt>
                <c:pt idx="601">
                  <c:v>0.21446874999999999</c:v>
                </c:pt>
                <c:pt idx="602">
                  <c:v>0.21438541666666666</c:v>
                </c:pt>
                <c:pt idx="603">
                  <c:v>0.21442708333333335</c:v>
                </c:pt>
                <c:pt idx="604">
                  <c:v>0.21483333333333332</c:v>
                </c:pt>
                <c:pt idx="605">
                  <c:v>0.22733333333333336</c:v>
                </c:pt>
              </c:numCache>
            </c:numRef>
          </c:xVal>
          <c:yVal>
            <c:numRef>
              <c:f>'Q550C10-1'!$C$2:$C$607</c:f>
              <c:numCache>
                <c:formatCode>0.000_ </c:formatCode>
                <c:ptCount val="606"/>
                <c:pt idx="0">
                  <c:v>0</c:v>
                </c:pt>
                <c:pt idx="1">
                  <c:v>0.19233543299515651</c:v>
                </c:pt>
                <c:pt idx="2">
                  <c:v>0.24041929124393283</c:v>
                </c:pt>
                <c:pt idx="3">
                  <c:v>0.1442515747463631</c:v>
                </c:pt>
                <c:pt idx="4">
                  <c:v>9.6167716497569722E-2</c:v>
                </c:pt>
                <c:pt idx="5">
                  <c:v>0.1442515747463631</c:v>
                </c:pt>
                <c:pt idx="6">
                  <c:v>0.19233543299515651</c:v>
                </c:pt>
                <c:pt idx="7">
                  <c:v>0.1442515747463631</c:v>
                </c:pt>
                <c:pt idx="8">
                  <c:v>0.19233543299515651</c:v>
                </c:pt>
                <c:pt idx="9">
                  <c:v>0</c:v>
                </c:pt>
                <c:pt idx="10">
                  <c:v>9.6167716497569722E-2</c:v>
                </c:pt>
                <c:pt idx="11">
                  <c:v>9.6167716497569722E-2</c:v>
                </c:pt>
                <c:pt idx="12">
                  <c:v>0</c:v>
                </c:pt>
                <c:pt idx="13">
                  <c:v>0.19233543299515651</c:v>
                </c:pt>
                <c:pt idx="14">
                  <c:v>9.6167716497569722E-2</c:v>
                </c:pt>
                <c:pt idx="15">
                  <c:v>0.1442515747463631</c:v>
                </c:pt>
                <c:pt idx="16">
                  <c:v>9.6167716497569722E-2</c:v>
                </c:pt>
                <c:pt idx="17">
                  <c:v>4.8083858248793403E-2</c:v>
                </c:pt>
                <c:pt idx="18">
                  <c:v>0</c:v>
                </c:pt>
                <c:pt idx="19">
                  <c:v>0.38467086599029593</c:v>
                </c:pt>
                <c:pt idx="20">
                  <c:v>0.19233543299515651</c:v>
                </c:pt>
                <c:pt idx="21">
                  <c:v>0.24041929124393283</c:v>
                </c:pt>
                <c:pt idx="22">
                  <c:v>0.33658700774150252</c:v>
                </c:pt>
                <c:pt idx="23">
                  <c:v>0.19233543299515651</c:v>
                </c:pt>
                <c:pt idx="24">
                  <c:v>0.19233543299515651</c:v>
                </c:pt>
                <c:pt idx="25">
                  <c:v>0.43275472423907224</c:v>
                </c:pt>
                <c:pt idx="26">
                  <c:v>0.1442515747463631</c:v>
                </c:pt>
                <c:pt idx="27">
                  <c:v>0.43275472423907224</c:v>
                </c:pt>
                <c:pt idx="28">
                  <c:v>0.19233543299515651</c:v>
                </c:pt>
                <c:pt idx="29">
                  <c:v>18.993124008270438</c:v>
                </c:pt>
                <c:pt idx="30">
                  <c:v>22.118574794441514</c:v>
                </c:pt>
                <c:pt idx="31">
                  <c:v>26.590373611578599</c:v>
                </c:pt>
                <c:pt idx="32">
                  <c:v>32.98552675866712</c:v>
                </c:pt>
                <c:pt idx="33">
                  <c:v>35.726306678847919</c:v>
                </c:pt>
                <c:pt idx="34">
                  <c:v>38.659422032023855</c:v>
                </c:pt>
                <c:pt idx="35">
                  <c:v>39.524931480501998</c:v>
                </c:pt>
                <c:pt idx="36">
                  <c:v>42.121459825936441</c:v>
                </c:pt>
                <c:pt idx="37">
                  <c:v>45.487329903351444</c:v>
                </c:pt>
                <c:pt idx="38">
                  <c:v>47.747271241044388</c:v>
                </c:pt>
                <c:pt idx="39">
                  <c:v>51.978650766937541</c:v>
                </c:pt>
                <c:pt idx="40">
                  <c:v>57.364042890801564</c:v>
                </c:pt>
                <c:pt idx="41">
                  <c:v>59.720151944992075</c:v>
                </c:pt>
                <c:pt idx="42">
                  <c:v>64.143866903880379</c:v>
                </c:pt>
                <c:pt idx="43">
                  <c:v>67.990575563783239</c:v>
                </c:pt>
                <c:pt idx="44">
                  <c:v>73.664470837139973</c:v>
                </c:pt>
                <c:pt idx="45">
                  <c:v>76.357166899071984</c:v>
                </c:pt>
                <c:pt idx="46">
                  <c:v>82.704236187911732</c:v>
                </c:pt>
                <c:pt idx="47">
                  <c:v>85.733519257585243</c:v>
                </c:pt>
                <c:pt idx="48">
                  <c:v>91.503582247439539</c:v>
                </c:pt>
                <c:pt idx="49">
                  <c:v>94.869452324854549</c:v>
                </c:pt>
                <c:pt idx="50">
                  <c:v>99.293167283742861</c:v>
                </c:pt>
                <c:pt idx="51">
                  <c:v>100.25484444871857</c:v>
                </c:pt>
                <c:pt idx="52">
                  <c:v>102.75520507765543</c:v>
                </c:pt>
                <c:pt idx="53">
                  <c:v>104.34197239986538</c:v>
                </c:pt>
                <c:pt idx="54">
                  <c:v>104.67855940760687</c:v>
                </c:pt>
                <c:pt idx="55">
                  <c:v>104.58239169110929</c:v>
                </c:pt>
                <c:pt idx="56">
                  <c:v>104.63047554935808</c:v>
                </c:pt>
                <c:pt idx="57">
                  <c:v>104.53430783286052</c:v>
                </c:pt>
                <c:pt idx="58">
                  <c:v>104.63047554935808</c:v>
                </c:pt>
                <c:pt idx="59">
                  <c:v>104.34197239986538</c:v>
                </c:pt>
                <c:pt idx="60">
                  <c:v>104.39005625811416</c:v>
                </c:pt>
                <c:pt idx="61">
                  <c:v>104.34197239986538</c:v>
                </c:pt>
                <c:pt idx="62">
                  <c:v>104.29388854161658</c:v>
                </c:pt>
                <c:pt idx="63">
                  <c:v>104.29388854161658</c:v>
                </c:pt>
                <c:pt idx="64">
                  <c:v>104.19772082511901</c:v>
                </c:pt>
                <c:pt idx="65">
                  <c:v>104.24580468336779</c:v>
                </c:pt>
                <c:pt idx="66">
                  <c:v>104.58239169110929</c:v>
                </c:pt>
                <c:pt idx="67">
                  <c:v>104.67855940760687</c:v>
                </c:pt>
                <c:pt idx="68">
                  <c:v>107.17892003654374</c:v>
                </c:pt>
                <c:pt idx="69">
                  <c:v>108.66951964225609</c:v>
                </c:pt>
                <c:pt idx="70">
                  <c:v>113.18940231764199</c:v>
                </c:pt>
                <c:pt idx="71">
                  <c:v>115.4974275135837</c:v>
                </c:pt>
                <c:pt idx="72">
                  <c:v>121.21940664518921</c:v>
                </c:pt>
                <c:pt idx="73">
                  <c:v>127.90306294177044</c:v>
                </c:pt>
                <c:pt idx="74">
                  <c:v>132.61528105015148</c:v>
                </c:pt>
                <c:pt idx="75">
                  <c:v>140.4048660864548</c:v>
                </c:pt>
                <c:pt idx="76">
                  <c:v>144.87666490359189</c:v>
                </c:pt>
                <c:pt idx="77">
                  <c:v>147.5212771072751</c:v>
                </c:pt>
                <c:pt idx="78">
                  <c:v>157.52271962302257</c:v>
                </c:pt>
                <c:pt idx="79">
                  <c:v>155.88786844256384</c:v>
                </c:pt>
                <c:pt idx="80">
                  <c:v>170.7457806414387</c:v>
                </c:pt>
                <c:pt idx="81">
                  <c:v>176.99668221378084</c:v>
                </c:pt>
                <c:pt idx="82">
                  <c:v>186.32495071404529</c:v>
                </c:pt>
                <c:pt idx="83">
                  <c:v>191.66225897966052</c:v>
                </c:pt>
                <c:pt idx="84">
                  <c:v>202.1445400778959</c:v>
                </c:pt>
                <c:pt idx="85">
                  <c:v>207.8665192095014</c:v>
                </c:pt>
                <c:pt idx="86">
                  <c:v>216.13694282829255</c:v>
                </c:pt>
                <c:pt idx="87">
                  <c:v>220.9934125114199</c:v>
                </c:pt>
                <c:pt idx="88">
                  <c:v>228.59066211472813</c:v>
                </c:pt>
                <c:pt idx="89">
                  <c:v>237.24575659950955</c:v>
                </c:pt>
                <c:pt idx="90">
                  <c:v>244.84300620281772</c:v>
                </c:pt>
                <c:pt idx="91">
                  <c:v>254.45977785257489</c:v>
                </c:pt>
                <c:pt idx="92">
                  <c:v>261.624272731644</c:v>
                </c:pt>
                <c:pt idx="93">
                  <c:v>272.25080540462568</c:v>
                </c:pt>
                <c:pt idx="94">
                  <c:v>276.38601721402131</c:v>
                </c:pt>
                <c:pt idx="95">
                  <c:v>286.19512429677354</c:v>
                </c:pt>
                <c:pt idx="96">
                  <c:v>297.06207626099916</c:v>
                </c:pt>
                <c:pt idx="97">
                  <c:v>307.44818964273691</c:v>
                </c:pt>
                <c:pt idx="98">
                  <c:v>312.06424003462041</c:v>
                </c:pt>
                <c:pt idx="99">
                  <c:v>322.54652113285573</c:v>
                </c:pt>
                <c:pt idx="100">
                  <c:v>334.08664711256432</c:v>
                </c:pt>
                <c:pt idx="101">
                  <c:v>344.713179785546</c:v>
                </c:pt>
                <c:pt idx="102">
                  <c:v>354.81079001779102</c:v>
                </c:pt>
                <c:pt idx="103">
                  <c:v>364.86031639178725</c:v>
                </c:pt>
                <c:pt idx="104">
                  <c:v>376.25619079674954</c:v>
                </c:pt>
                <c:pt idx="105">
                  <c:v>380.77607347213541</c:v>
                </c:pt>
                <c:pt idx="106">
                  <c:v>389.19074866567291</c:v>
                </c:pt>
                <c:pt idx="107">
                  <c:v>395.58590181276145</c:v>
                </c:pt>
                <c:pt idx="108">
                  <c:v>409.38596913016301</c:v>
                </c:pt>
                <c:pt idx="109">
                  <c:v>421.16651440111553</c:v>
                </c:pt>
                <c:pt idx="110">
                  <c:v>432.17771794008752</c:v>
                </c:pt>
                <c:pt idx="111">
                  <c:v>442.8042506130692</c:v>
                </c:pt>
                <c:pt idx="112">
                  <c:v>444.19868250228399</c:v>
                </c:pt>
                <c:pt idx="113">
                  <c:v>463.86498052603741</c:v>
                </c:pt>
                <c:pt idx="114">
                  <c:v>471.0294754051065</c:v>
                </c:pt>
                <c:pt idx="115">
                  <c:v>486.51247776121551</c:v>
                </c:pt>
                <c:pt idx="116">
                  <c:v>492.37870846756738</c:v>
                </c:pt>
                <c:pt idx="117">
                  <c:v>504.92859547050051</c:v>
                </c:pt>
                <c:pt idx="118">
                  <c:v>516.94956003269692</c:v>
                </c:pt>
                <c:pt idx="119">
                  <c:v>531.08621435784005</c:v>
                </c:pt>
                <c:pt idx="120">
                  <c:v>542.96292734529015</c:v>
                </c:pt>
                <c:pt idx="121">
                  <c:v>554.21455017550602</c:v>
                </c:pt>
                <c:pt idx="122">
                  <c:v>557.53233639467226</c:v>
                </c:pt>
                <c:pt idx="123">
                  <c:v>569.69755253161509</c:v>
                </c:pt>
                <c:pt idx="124">
                  <c:v>517.62273404817995</c:v>
                </c:pt>
                <c:pt idx="125">
                  <c:v>547.67514545367112</c:v>
                </c:pt>
                <c:pt idx="126">
                  <c:v>561.6194643458191</c:v>
                </c:pt>
                <c:pt idx="127">
                  <c:v>576.42929268644514</c:v>
                </c:pt>
                <c:pt idx="128">
                  <c:v>560.41736788959952</c:v>
                </c:pt>
                <c:pt idx="129">
                  <c:v>549.79083521661778</c:v>
                </c:pt>
                <c:pt idx="130">
                  <c:v>548.78107419339324</c:v>
                </c:pt>
                <c:pt idx="131">
                  <c:v>549.35808049237869</c:v>
                </c:pt>
                <c:pt idx="132">
                  <c:v>549.50233206712505</c:v>
                </c:pt>
                <c:pt idx="133">
                  <c:v>552.7720344280425</c:v>
                </c:pt>
                <c:pt idx="134">
                  <c:v>551.32951868057899</c:v>
                </c:pt>
                <c:pt idx="135">
                  <c:v>552.14694427080826</c:v>
                </c:pt>
                <c:pt idx="136">
                  <c:v>550.36784151560323</c:v>
                </c:pt>
                <c:pt idx="137">
                  <c:v>553.49329230177432</c:v>
                </c:pt>
                <c:pt idx="138">
                  <c:v>551.52185411357402</c:v>
                </c:pt>
                <c:pt idx="139">
                  <c:v>551.95460883781311</c:v>
                </c:pt>
                <c:pt idx="140">
                  <c:v>552.14694427080826</c:v>
                </c:pt>
                <c:pt idx="141">
                  <c:v>550.65634466509596</c:v>
                </c:pt>
                <c:pt idx="142">
                  <c:v>552.24311198730584</c:v>
                </c:pt>
                <c:pt idx="143">
                  <c:v>549.79083521661778</c:v>
                </c:pt>
                <c:pt idx="144">
                  <c:v>551.08909938933505</c:v>
                </c:pt>
                <c:pt idx="145">
                  <c:v>549.59849978362263</c:v>
                </c:pt>
                <c:pt idx="146">
                  <c:v>550.56017694859838</c:v>
                </c:pt>
                <c:pt idx="147">
                  <c:v>549.83891907486657</c:v>
                </c:pt>
                <c:pt idx="148">
                  <c:v>550.94484781458868</c:v>
                </c:pt>
                <c:pt idx="149">
                  <c:v>552.14694427080826</c:v>
                </c:pt>
                <c:pt idx="150">
                  <c:v>550.46400923210081</c:v>
                </c:pt>
                <c:pt idx="151">
                  <c:v>551.6180218300716</c:v>
                </c:pt>
                <c:pt idx="152">
                  <c:v>549.64658364187142</c:v>
                </c:pt>
                <c:pt idx="153">
                  <c:v>551.18526710583262</c:v>
                </c:pt>
                <c:pt idx="154">
                  <c:v>548.63682261864687</c:v>
                </c:pt>
                <c:pt idx="155">
                  <c:v>549.50233206712505</c:v>
                </c:pt>
                <c:pt idx="156">
                  <c:v>548.05981631966154</c:v>
                </c:pt>
                <c:pt idx="157">
                  <c:v>549.06957734288596</c:v>
                </c:pt>
                <c:pt idx="158">
                  <c:v>547.77131317016881</c:v>
                </c:pt>
                <c:pt idx="159">
                  <c:v>549.55041592537384</c:v>
                </c:pt>
                <c:pt idx="160">
                  <c:v>549.98317064961293</c:v>
                </c:pt>
                <c:pt idx="161">
                  <c:v>548.15598403615911</c:v>
                </c:pt>
                <c:pt idx="162">
                  <c:v>550.22358994085675</c:v>
                </c:pt>
                <c:pt idx="163">
                  <c:v>548.87724190989081</c:v>
                </c:pt>
                <c:pt idx="164">
                  <c:v>550.65634466509596</c:v>
                </c:pt>
                <c:pt idx="165">
                  <c:v>548.73299033514445</c:v>
                </c:pt>
                <c:pt idx="166">
                  <c:v>550.17550608260808</c:v>
                </c:pt>
                <c:pt idx="167">
                  <c:v>550.51209309034959</c:v>
                </c:pt>
                <c:pt idx="168">
                  <c:v>548.63682261864687</c:v>
                </c:pt>
                <c:pt idx="169">
                  <c:v>549.55041592537384</c:v>
                </c:pt>
                <c:pt idx="170">
                  <c:v>549.40616435062748</c:v>
                </c:pt>
                <c:pt idx="171">
                  <c:v>550.51209309034959</c:v>
                </c:pt>
                <c:pt idx="172">
                  <c:v>549.06957734288596</c:v>
                </c:pt>
                <c:pt idx="173">
                  <c:v>551.08909938933505</c:v>
                </c:pt>
                <c:pt idx="174">
                  <c:v>549.83891907486657</c:v>
                </c:pt>
                <c:pt idx="175">
                  <c:v>550.56017694859838</c:v>
                </c:pt>
                <c:pt idx="176">
                  <c:v>550.07933836611039</c:v>
                </c:pt>
                <c:pt idx="177">
                  <c:v>550.56017694859838</c:v>
                </c:pt>
                <c:pt idx="178">
                  <c:v>550.41592537385202</c:v>
                </c:pt>
                <c:pt idx="179">
                  <c:v>547.62706159542245</c:v>
                </c:pt>
                <c:pt idx="180">
                  <c:v>549.40616435062748</c:v>
                </c:pt>
                <c:pt idx="181">
                  <c:v>549.74275135836899</c:v>
                </c:pt>
                <c:pt idx="182">
                  <c:v>552.62778285329603</c:v>
                </c:pt>
                <c:pt idx="183">
                  <c:v>556.71491080444298</c:v>
                </c:pt>
                <c:pt idx="184">
                  <c:v>558.39784584315044</c:v>
                </c:pt>
                <c:pt idx="185">
                  <c:v>560.94629033033607</c:v>
                </c:pt>
                <c:pt idx="186">
                  <c:v>560.99437418858486</c:v>
                </c:pt>
                <c:pt idx="187">
                  <c:v>563.06198009328273</c:v>
                </c:pt>
                <c:pt idx="188">
                  <c:v>564.02365725825837</c:v>
                </c:pt>
                <c:pt idx="189">
                  <c:v>565.0334182814828</c:v>
                </c:pt>
                <c:pt idx="190">
                  <c:v>566.62018560369279</c:v>
                </c:pt>
                <c:pt idx="191">
                  <c:v>566.28359859595139</c:v>
                </c:pt>
                <c:pt idx="192">
                  <c:v>568.39928835889793</c:v>
                </c:pt>
                <c:pt idx="193">
                  <c:v>567.96653363465884</c:v>
                </c:pt>
                <c:pt idx="194">
                  <c:v>570.08222339760539</c:v>
                </c:pt>
                <c:pt idx="195">
                  <c:v>570.22647497235175</c:v>
                </c:pt>
                <c:pt idx="196">
                  <c:v>572.0055777275569</c:v>
                </c:pt>
                <c:pt idx="197">
                  <c:v>571.52473914506902</c:v>
                </c:pt>
                <c:pt idx="198">
                  <c:v>571.86132615281042</c:v>
                </c:pt>
                <c:pt idx="199">
                  <c:v>574.21743520700102</c:v>
                </c:pt>
                <c:pt idx="200">
                  <c:v>574.16935134875223</c:v>
                </c:pt>
                <c:pt idx="201">
                  <c:v>574.98677693898162</c:v>
                </c:pt>
                <c:pt idx="202">
                  <c:v>575.51569937971828</c:v>
                </c:pt>
                <c:pt idx="203">
                  <c:v>576.33312496994756</c:v>
                </c:pt>
                <c:pt idx="204">
                  <c:v>577.24671827667453</c:v>
                </c:pt>
                <c:pt idx="205">
                  <c:v>577.87180843390865</c:v>
                </c:pt>
                <c:pt idx="206">
                  <c:v>579.55474347261622</c:v>
                </c:pt>
                <c:pt idx="207">
                  <c:v>579.41049189786986</c:v>
                </c:pt>
                <c:pt idx="208">
                  <c:v>581.52618166081652</c:v>
                </c:pt>
                <c:pt idx="209">
                  <c:v>580.99725922007985</c:v>
                </c:pt>
                <c:pt idx="210">
                  <c:v>582.87252969178246</c:v>
                </c:pt>
                <c:pt idx="211">
                  <c:v>582.48785882579216</c:v>
                </c:pt>
                <c:pt idx="212">
                  <c:v>584.07462614800215</c:v>
                </c:pt>
                <c:pt idx="213">
                  <c:v>584.41121315574355</c:v>
                </c:pt>
                <c:pt idx="214">
                  <c:v>585.8056450449584</c:v>
                </c:pt>
                <c:pt idx="215">
                  <c:v>585.66139347021203</c:v>
                </c:pt>
                <c:pt idx="216">
                  <c:v>587.48858008366585</c:v>
                </c:pt>
                <c:pt idx="217">
                  <c:v>587.00774150117809</c:v>
                </c:pt>
                <c:pt idx="218">
                  <c:v>587.10390921767566</c:v>
                </c:pt>
                <c:pt idx="219">
                  <c:v>589.50810213011493</c:v>
                </c:pt>
                <c:pt idx="220">
                  <c:v>589.89277299610512</c:v>
                </c:pt>
                <c:pt idx="221">
                  <c:v>590.0370245708516</c:v>
                </c:pt>
                <c:pt idx="222">
                  <c:v>590.7582824445833</c:v>
                </c:pt>
                <c:pt idx="223">
                  <c:v>591.86421118430542</c:v>
                </c:pt>
                <c:pt idx="224">
                  <c:v>591.76804346780784</c:v>
                </c:pt>
                <c:pt idx="225">
                  <c:v>593.30672693176905</c:v>
                </c:pt>
                <c:pt idx="226">
                  <c:v>593.93181708900318</c:v>
                </c:pt>
                <c:pt idx="227">
                  <c:v>593.21055921527147</c:v>
                </c:pt>
                <c:pt idx="228">
                  <c:v>595.95133913545226</c:v>
                </c:pt>
                <c:pt idx="229">
                  <c:v>596.1917584266962</c:v>
                </c:pt>
                <c:pt idx="230">
                  <c:v>595.42241669471559</c:v>
                </c:pt>
                <c:pt idx="231">
                  <c:v>597.63427417415971</c:v>
                </c:pt>
                <c:pt idx="232">
                  <c:v>596.23984228494498</c:v>
                </c:pt>
                <c:pt idx="233">
                  <c:v>598.59595133913547</c:v>
                </c:pt>
                <c:pt idx="234">
                  <c:v>597.73044189065729</c:v>
                </c:pt>
                <c:pt idx="235">
                  <c:v>599.79804779535505</c:v>
                </c:pt>
                <c:pt idx="236">
                  <c:v>598.83637063037929</c:v>
                </c:pt>
                <c:pt idx="237">
                  <c:v>601.24056354281856</c:v>
                </c:pt>
                <c:pt idx="238">
                  <c:v>600.13463480309656</c:v>
                </c:pt>
                <c:pt idx="239">
                  <c:v>602.34649228254079</c:v>
                </c:pt>
                <c:pt idx="240">
                  <c:v>601.62523440880898</c:v>
                </c:pt>
                <c:pt idx="241">
                  <c:v>601.38481511756504</c:v>
                </c:pt>
                <c:pt idx="242">
                  <c:v>602.97158243977492</c:v>
                </c:pt>
                <c:pt idx="243">
                  <c:v>603.01966629802371</c:v>
                </c:pt>
                <c:pt idx="244">
                  <c:v>603.93325960475067</c:v>
                </c:pt>
                <c:pt idx="245">
                  <c:v>603.8370918882531</c:v>
                </c:pt>
                <c:pt idx="246">
                  <c:v>605.85661393470207</c:v>
                </c:pt>
                <c:pt idx="247">
                  <c:v>606.09703322594601</c:v>
                </c:pt>
                <c:pt idx="248">
                  <c:v>605.08727220272158</c:v>
                </c:pt>
                <c:pt idx="249">
                  <c:v>607.2510458239168</c:v>
                </c:pt>
                <c:pt idx="250">
                  <c:v>605.95278165119964</c:v>
                </c:pt>
                <c:pt idx="251">
                  <c:v>608.54930999663418</c:v>
                </c:pt>
                <c:pt idx="252">
                  <c:v>606.67403952493146</c:v>
                </c:pt>
                <c:pt idx="253">
                  <c:v>609.60715487810739</c:v>
                </c:pt>
                <c:pt idx="254">
                  <c:v>608.88589700437558</c:v>
                </c:pt>
                <c:pt idx="255">
                  <c:v>608.54930999663418</c:v>
                </c:pt>
                <c:pt idx="256">
                  <c:v>610.66499975958072</c:v>
                </c:pt>
                <c:pt idx="257">
                  <c:v>609.94374188584891</c:v>
                </c:pt>
                <c:pt idx="258">
                  <c:v>611.1458383420686</c:v>
                </c:pt>
                <c:pt idx="259">
                  <c:v>610.3284127518391</c:v>
                </c:pt>
                <c:pt idx="260">
                  <c:v>612.15559936529303</c:v>
                </c:pt>
                <c:pt idx="261">
                  <c:v>611.19392220031739</c:v>
                </c:pt>
                <c:pt idx="262">
                  <c:v>613.40577967976151</c:v>
                </c:pt>
                <c:pt idx="263">
                  <c:v>612.58835408953212</c:v>
                </c:pt>
                <c:pt idx="264">
                  <c:v>612.73260566427848</c:v>
                </c:pt>
                <c:pt idx="265">
                  <c:v>613.69428282925423</c:v>
                </c:pt>
                <c:pt idx="266">
                  <c:v>613.59811511275666</c:v>
                </c:pt>
                <c:pt idx="267">
                  <c:v>615.13679857671775</c:v>
                </c:pt>
                <c:pt idx="268">
                  <c:v>614.36745684473726</c:v>
                </c:pt>
                <c:pt idx="269">
                  <c:v>615.80997259220078</c:v>
                </c:pt>
                <c:pt idx="270">
                  <c:v>614.89637928547381</c:v>
                </c:pt>
                <c:pt idx="271">
                  <c:v>617.34865605616199</c:v>
                </c:pt>
                <c:pt idx="272">
                  <c:v>615.23296629321533</c:v>
                </c:pt>
                <c:pt idx="273">
                  <c:v>617.58907534740592</c:v>
                </c:pt>
                <c:pt idx="274">
                  <c:v>616.24272731643987</c:v>
                </c:pt>
                <c:pt idx="275">
                  <c:v>618.26224936288895</c:v>
                </c:pt>
                <c:pt idx="276">
                  <c:v>619.1277588113669</c:v>
                </c:pt>
                <c:pt idx="277">
                  <c:v>617.34865605616199</c:v>
                </c:pt>
                <c:pt idx="278">
                  <c:v>619.22392652786459</c:v>
                </c:pt>
                <c:pt idx="279">
                  <c:v>617.78141078040107</c:v>
                </c:pt>
                <c:pt idx="280">
                  <c:v>620.32985526758659</c:v>
                </c:pt>
                <c:pt idx="281">
                  <c:v>619.17584266961592</c:v>
                </c:pt>
                <c:pt idx="282">
                  <c:v>620.7626099918258</c:v>
                </c:pt>
                <c:pt idx="283">
                  <c:v>617.10823676491805</c:v>
                </c:pt>
                <c:pt idx="284">
                  <c:v>620.7626099918258</c:v>
                </c:pt>
                <c:pt idx="285">
                  <c:v>621.86853873154791</c:v>
                </c:pt>
                <c:pt idx="286">
                  <c:v>620.52219070058186</c:v>
                </c:pt>
                <c:pt idx="287">
                  <c:v>620.42602298408428</c:v>
                </c:pt>
                <c:pt idx="288">
                  <c:v>622.2532095975381</c:v>
                </c:pt>
                <c:pt idx="289">
                  <c:v>622.87829975477223</c:v>
                </c:pt>
                <c:pt idx="290">
                  <c:v>621.86853873154791</c:v>
                </c:pt>
                <c:pt idx="291">
                  <c:v>623.35913833726022</c:v>
                </c:pt>
                <c:pt idx="292">
                  <c:v>622.01279030629428</c:v>
                </c:pt>
                <c:pt idx="293">
                  <c:v>623.64764148675295</c:v>
                </c:pt>
                <c:pt idx="294">
                  <c:v>622.58979660527973</c:v>
                </c:pt>
                <c:pt idx="295">
                  <c:v>623.98422849449446</c:v>
                </c:pt>
                <c:pt idx="296">
                  <c:v>623.21488676251386</c:v>
                </c:pt>
                <c:pt idx="297">
                  <c:v>624.80165408472374</c:v>
                </c:pt>
                <c:pt idx="298">
                  <c:v>623.69572534500173</c:v>
                </c:pt>
                <c:pt idx="299">
                  <c:v>625.33057652546051</c:v>
                </c:pt>
                <c:pt idx="300">
                  <c:v>625.61907967495324</c:v>
                </c:pt>
                <c:pt idx="301">
                  <c:v>624.27273164398719</c:v>
                </c:pt>
                <c:pt idx="302">
                  <c:v>626.05183439919222</c:v>
                </c:pt>
                <c:pt idx="303">
                  <c:v>624.60931865172859</c:v>
                </c:pt>
                <c:pt idx="304">
                  <c:v>626.29225369043616</c:v>
                </c:pt>
                <c:pt idx="305">
                  <c:v>625.61907967495324</c:v>
                </c:pt>
                <c:pt idx="306">
                  <c:v>626.96542770591918</c:v>
                </c:pt>
                <c:pt idx="307">
                  <c:v>625.47482810020688</c:v>
                </c:pt>
                <c:pt idx="308">
                  <c:v>627.39818243015827</c:v>
                </c:pt>
                <c:pt idx="309">
                  <c:v>627.83093715439725</c:v>
                </c:pt>
                <c:pt idx="310">
                  <c:v>626.48458912343119</c:v>
                </c:pt>
                <c:pt idx="311">
                  <c:v>628.02327258739251</c:v>
                </c:pt>
                <c:pt idx="312">
                  <c:v>626.62884069817767</c:v>
                </c:pt>
                <c:pt idx="313">
                  <c:v>628.64836274462675</c:v>
                </c:pt>
                <c:pt idx="314">
                  <c:v>627.54243400490452</c:v>
                </c:pt>
                <c:pt idx="315">
                  <c:v>629.08111746886573</c:v>
                </c:pt>
                <c:pt idx="316">
                  <c:v>627.3020147136607</c:v>
                </c:pt>
                <c:pt idx="317">
                  <c:v>629.5619560513536</c:v>
                </c:pt>
                <c:pt idx="318">
                  <c:v>629.89854305909512</c:v>
                </c:pt>
                <c:pt idx="319">
                  <c:v>627.83093715439725</c:v>
                </c:pt>
                <c:pt idx="320">
                  <c:v>629.85045920084633</c:v>
                </c:pt>
                <c:pt idx="321">
                  <c:v>628.88878203587046</c:v>
                </c:pt>
                <c:pt idx="322">
                  <c:v>630.71596864932451</c:v>
                </c:pt>
                <c:pt idx="323">
                  <c:v>629.1772851853633</c:v>
                </c:pt>
                <c:pt idx="324">
                  <c:v>630.33129778333409</c:v>
                </c:pt>
                <c:pt idx="325">
                  <c:v>629.61003990960239</c:v>
                </c:pt>
                <c:pt idx="326">
                  <c:v>630.66788479107561</c:v>
                </c:pt>
                <c:pt idx="327">
                  <c:v>631.485310381305</c:v>
                </c:pt>
                <c:pt idx="328">
                  <c:v>630.04279463384137</c:v>
                </c:pt>
                <c:pt idx="329">
                  <c:v>631.29297494830985</c:v>
                </c:pt>
                <c:pt idx="330">
                  <c:v>630.52363321632924</c:v>
                </c:pt>
                <c:pt idx="331">
                  <c:v>631.9180651055442</c:v>
                </c:pt>
                <c:pt idx="332">
                  <c:v>631.05255565706591</c:v>
                </c:pt>
                <c:pt idx="333">
                  <c:v>632.15848439678803</c:v>
                </c:pt>
                <c:pt idx="334">
                  <c:v>631.00447179881724</c:v>
                </c:pt>
                <c:pt idx="335">
                  <c:v>632.44698754628075</c:v>
                </c:pt>
                <c:pt idx="336">
                  <c:v>632.87974227051984</c:v>
                </c:pt>
                <c:pt idx="337">
                  <c:v>631.1006395153147</c:v>
                </c:pt>
                <c:pt idx="338">
                  <c:v>631.38914266480742</c:v>
                </c:pt>
                <c:pt idx="339">
                  <c:v>632.49507140452954</c:v>
                </c:pt>
                <c:pt idx="340">
                  <c:v>633.55291628600276</c:v>
                </c:pt>
                <c:pt idx="341">
                  <c:v>633.12016156176389</c:v>
                </c:pt>
                <c:pt idx="342">
                  <c:v>633.45674856950518</c:v>
                </c:pt>
                <c:pt idx="343">
                  <c:v>632.73549069577348</c:v>
                </c:pt>
                <c:pt idx="344">
                  <c:v>633.55291628600276</c:v>
                </c:pt>
                <c:pt idx="345">
                  <c:v>634.03375486849063</c:v>
                </c:pt>
                <c:pt idx="346">
                  <c:v>632.20656825503693</c:v>
                </c:pt>
                <c:pt idx="347">
                  <c:v>633.3605808530076</c:v>
                </c:pt>
                <c:pt idx="348">
                  <c:v>633.12016156176389</c:v>
                </c:pt>
                <c:pt idx="349">
                  <c:v>633.40866471125662</c:v>
                </c:pt>
                <c:pt idx="350">
                  <c:v>633.3605808530076</c:v>
                </c:pt>
                <c:pt idx="351">
                  <c:v>633.93758715199306</c:v>
                </c:pt>
                <c:pt idx="352">
                  <c:v>633.64908400250033</c:v>
                </c:pt>
                <c:pt idx="353">
                  <c:v>634.32225801798347</c:v>
                </c:pt>
                <c:pt idx="354">
                  <c:v>635.81285762369589</c:v>
                </c:pt>
                <c:pt idx="355">
                  <c:v>633.21632927826124</c:v>
                </c:pt>
                <c:pt idx="356">
                  <c:v>635.3801028994568</c:v>
                </c:pt>
                <c:pt idx="357">
                  <c:v>633.69716786074912</c:v>
                </c:pt>
                <c:pt idx="358">
                  <c:v>635.42818675770548</c:v>
                </c:pt>
                <c:pt idx="359">
                  <c:v>634.17800644323711</c:v>
                </c:pt>
                <c:pt idx="360">
                  <c:v>635.47627061595426</c:v>
                </c:pt>
                <c:pt idx="361">
                  <c:v>635.3320190412079</c:v>
                </c:pt>
                <c:pt idx="362">
                  <c:v>634.17800644323711</c:v>
                </c:pt>
                <c:pt idx="363">
                  <c:v>635.90902534019335</c:v>
                </c:pt>
                <c:pt idx="364">
                  <c:v>634.75501274222245</c:v>
                </c:pt>
                <c:pt idx="365">
                  <c:v>635.3801028994568</c:v>
                </c:pt>
                <c:pt idx="366">
                  <c:v>635.18776746646154</c:v>
                </c:pt>
                <c:pt idx="367">
                  <c:v>635.7166899071982</c:v>
                </c:pt>
                <c:pt idx="368">
                  <c:v>634.80309660047124</c:v>
                </c:pt>
                <c:pt idx="369">
                  <c:v>635.13968360821275</c:v>
                </c:pt>
                <c:pt idx="370">
                  <c:v>636.24561234793475</c:v>
                </c:pt>
                <c:pt idx="371">
                  <c:v>636.0532769149396</c:v>
                </c:pt>
                <c:pt idx="372">
                  <c:v>635.23585132471032</c:v>
                </c:pt>
                <c:pt idx="373">
                  <c:v>636.72645093042286</c:v>
                </c:pt>
                <c:pt idx="374">
                  <c:v>635.3320190412079</c:v>
                </c:pt>
                <c:pt idx="375">
                  <c:v>636.77453478867142</c:v>
                </c:pt>
                <c:pt idx="376">
                  <c:v>637.44770880415444</c:v>
                </c:pt>
                <c:pt idx="377">
                  <c:v>635.62052219070063</c:v>
                </c:pt>
                <c:pt idx="378">
                  <c:v>635.09159974996396</c:v>
                </c:pt>
                <c:pt idx="379">
                  <c:v>636.4379477809299</c:v>
                </c:pt>
                <c:pt idx="380">
                  <c:v>635.57243833245184</c:v>
                </c:pt>
                <c:pt idx="381">
                  <c:v>636.0532769149396</c:v>
                </c:pt>
                <c:pt idx="382">
                  <c:v>635.23585132471032</c:v>
                </c:pt>
                <c:pt idx="383">
                  <c:v>637.83237967014475</c:v>
                </c:pt>
                <c:pt idx="384">
                  <c:v>635.81285762369589</c:v>
                </c:pt>
                <c:pt idx="385">
                  <c:v>636.67836707217384</c:v>
                </c:pt>
                <c:pt idx="386">
                  <c:v>636.24561234793475</c:v>
                </c:pt>
                <c:pt idx="387">
                  <c:v>636.96687022166657</c:v>
                </c:pt>
                <c:pt idx="388">
                  <c:v>636.0532769149396</c:v>
                </c:pt>
                <c:pt idx="389">
                  <c:v>637.54387652065202</c:v>
                </c:pt>
                <c:pt idx="390">
                  <c:v>636.48603163917869</c:v>
                </c:pt>
                <c:pt idx="391">
                  <c:v>637.15920565466172</c:v>
                </c:pt>
                <c:pt idx="392">
                  <c:v>636.19752848968596</c:v>
                </c:pt>
                <c:pt idx="393">
                  <c:v>637.15920565466172</c:v>
                </c:pt>
                <c:pt idx="394">
                  <c:v>638.0247151031399</c:v>
                </c:pt>
                <c:pt idx="395">
                  <c:v>635.95710919844214</c:v>
                </c:pt>
                <c:pt idx="396">
                  <c:v>637.54387652065202</c:v>
                </c:pt>
                <c:pt idx="397">
                  <c:v>637.11112179641293</c:v>
                </c:pt>
                <c:pt idx="398">
                  <c:v>636.29369620618354</c:v>
                </c:pt>
                <c:pt idx="399">
                  <c:v>637.88046352839353</c:v>
                </c:pt>
                <c:pt idx="400">
                  <c:v>636.38986392268112</c:v>
                </c:pt>
                <c:pt idx="401">
                  <c:v>637.92854738664244</c:v>
                </c:pt>
                <c:pt idx="402">
                  <c:v>636.10136077318839</c:v>
                </c:pt>
                <c:pt idx="403">
                  <c:v>638.0727989613888</c:v>
                </c:pt>
                <c:pt idx="404">
                  <c:v>636.87070250516911</c:v>
                </c:pt>
                <c:pt idx="405">
                  <c:v>636.48603163917869</c:v>
                </c:pt>
                <c:pt idx="406">
                  <c:v>637.11112179641293</c:v>
                </c:pt>
                <c:pt idx="407">
                  <c:v>636.38986392268112</c:v>
                </c:pt>
                <c:pt idx="408">
                  <c:v>637.01495407991547</c:v>
                </c:pt>
                <c:pt idx="409">
                  <c:v>637.15920565466172</c:v>
                </c:pt>
                <c:pt idx="410">
                  <c:v>636.87070250516911</c:v>
                </c:pt>
                <c:pt idx="411">
                  <c:v>636.96687022166657</c:v>
                </c:pt>
                <c:pt idx="412">
                  <c:v>638.4093859691302</c:v>
                </c:pt>
                <c:pt idx="413">
                  <c:v>636.87070250516911</c:v>
                </c:pt>
                <c:pt idx="414">
                  <c:v>637.49579266240323</c:v>
                </c:pt>
                <c:pt idx="415">
                  <c:v>637.06303793816414</c:v>
                </c:pt>
                <c:pt idx="416">
                  <c:v>636.4379477809299</c:v>
                </c:pt>
                <c:pt idx="417">
                  <c:v>638.60172140212535</c:v>
                </c:pt>
                <c:pt idx="418">
                  <c:v>636.38986392268112</c:v>
                </c:pt>
                <c:pt idx="419">
                  <c:v>638.0727989613888</c:v>
                </c:pt>
                <c:pt idx="420">
                  <c:v>637.54387652065202</c:v>
                </c:pt>
                <c:pt idx="421">
                  <c:v>636.24561234793475</c:v>
                </c:pt>
                <c:pt idx="422">
                  <c:v>637.49579266240323</c:v>
                </c:pt>
                <c:pt idx="423">
                  <c:v>636.24561234793475</c:v>
                </c:pt>
                <c:pt idx="424">
                  <c:v>638.16896667788626</c:v>
                </c:pt>
                <c:pt idx="425">
                  <c:v>636.48603163917869</c:v>
                </c:pt>
                <c:pt idx="426">
                  <c:v>637.83237967014475</c:v>
                </c:pt>
                <c:pt idx="427">
                  <c:v>636.63028321392505</c:v>
                </c:pt>
                <c:pt idx="428">
                  <c:v>638.50555368562777</c:v>
                </c:pt>
                <c:pt idx="429">
                  <c:v>636.58219935567649</c:v>
                </c:pt>
                <c:pt idx="430">
                  <c:v>636.24561234793475</c:v>
                </c:pt>
                <c:pt idx="431">
                  <c:v>636.53411549742748</c:v>
                </c:pt>
                <c:pt idx="432">
                  <c:v>637.01495407991547</c:v>
                </c:pt>
                <c:pt idx="433">
                  <c:v>636.67836707217384</c:v>
                </c:pt>
                <c:pt idx="434">
                  <c:v>636.77453478867142</c:v>
                </c:pt>
                <c:pt idx="435">
                  <c:v>636.72645093042286</c:v>
                </c:pt>
                <c:pt idx="436">
                  <c:v>636.38986392268112</c:v>
                </c:pt>
                <c:pt idx="437">
                  <c:v>638.0247151031399</c:v>
                </c:pt>
                <c:pt idx="438">
                  <c:v>636.4379477809299</c:v>
                </c:pt>
                <c:pt idx="439">
                  <c:v>638.0247151031399</c:v>
                </c:pt>
                <c:pt idx="440">
                  <c:v>635.90902534019335</c:v>
                </c:pt>
                <c:pt idx="441">
                  <c:v>637.92854738664244</c:v>
                </c:pt>
                <c:pt idx="442">
                  <c:v>637.92854738664244</c:v>
                </c:pt>
                <c:pt idx="443">
                  <c:v>636.4379477809299</c:v>
                </c:pt>
                <c:pt idx="444">
                  <c:v>637.78429581189607</c:v>
                </c:pt>
                <c:pt idx="445">
                  <c:v>636.14944463143718</c:v>
                </c:pt>
                <c:pt idx="446">
                  <c:v>637.59196037890081</c:v>
                </c:pt>
                <c:pt idx="447">
                  <c:v>636.00519305669093</c:v>
                </c:pt>
                <c:pt idx="448">
                  <c:v>637.39962494590566</c:v>
                </c:pt>
                <c:pt idx="449">
                  <c:v>635.86094148194456</c:v>
                </c:pt>
                <c:pt idx="450">
                  <c:v>637.54387652065202</c:v>
                </c:pt>
                <c:pt idx="451">
                  <c:v>635.62052219070063</c:v>
                </c:pt>
                <c:pt idx="452">
                  <c:v>637.15920565466172</c:v>
                </c:pt>
                <c:pt idx="453">
                  <c:v>635.7166899071982</c:v>
                </c:pt>
                <c:pt idx="454">
                  <c:v>635.3801028994568</c:v>
                </c:pt>
                <c:pt idx="455">
                  <c:v>637.44770880415444</c:v>
                </c:pt>
                <c:pt idx="456">
                  <c:v>635.04351589171517</c:v>
                </c:pt>
                <c:pt idx="457">
                  <c:v>637.01495407991547</c:v>
                </c:pt>
                <c:pt idx="458">
                  <c:v>635.23585132471032</c:v>
                </c:pt>
                <c:pt idx="459">
                  <c:v>636.58219935567649</c:v>
                </c:pt>
                <c:pt idx="460">
                  <c:v>636.38986392268112</c:v>
                </c:pt>
                <c:pt idx="461">
                  <c:v>634.70692888397366</c:v>
                </c:pt>
                <c:pt idx="462">
                  <c:v>636.00519305669093</c:v>
                </c:pt>
                <c:pt idx="463">
                  <c:v>634.27417415973457</c:v>
                </c:pt>
                <c:pt idx="464">
                  <c:v>636.24561234793475</c:v>
                </c:pt>
                <c:pt idx="465">
                  <c:v>634.08183872673942</c:v>
                </c:pt>
                <c:pt idx="466">
                  <c:v>635.95710919844214</c:v>
                </c:pt>
                <c:pt idx="467">
                  <c:v>633.69716786074912</c:v>
                </c:pt>
                <c:pt idx="468">
                  <c:v>635.57243833245184</c:v>
                </c:pt>
                <c:pt idx="469">
                  <c:v>634.89926431696881</c:v>
                </c:pt>
                <c:pt idx="470">
                  <c:v>633.60100014425154</c:v>
                </c:pt>
                <c:pt idx="471">
                  <c:v>634.08183872673942</c:v>
                </c:pt>
                <c:pt idx="472">
                  <c:v>632.97590998701753</c:v>
                </c:pt>
                <c:pt idx="473">
                  <c:v>633.64908400250033</c:v>
                </c:pt>
                <c:pt idx="474">
                  <c:v>632.6393229792759</c:v>
                </c:pt>
                <c:pt idx="475">
                  <c:v>634.08183872673942</c:v>
                </c:pt>
                <c:pt idx="476">
                  <c:v>633.98567101024184</c:v>
                </c:pt>
                <c:pt idx="477">
                  <c:v>631.9180651055442</c:v>
                </c:pt>
                <c:pt idx="478">
                  <c:v>633.45674856950518</c:v>
                </c:pt>
                <c:pt idx="479">
                  <c:v>631.62956195605136</c:v>
                </c:pt>
                <c:pt idx="480">
                  <c:v>632.78357455402227</c:v>
                </c:pt>
                <c:pt idx="481">
                  <c:v>630.81213636582197</c:v>
                </c:pt>
                <c:pt idx="482">
                  <c:v>632.15848439678803</c:v>
                </c:pt>
                <c:pt idx="483">
                  <c:v>630.13896235033906</c:v>
                </c:pt>
                <c:pt idx="484">
                  <c:v>631.96614896379288</c:v>
                </c:pt>
                <c:pt idx="485">
                  <c:v>629.89854305909512</c:v>
                </c:pt>
                <c:pt idx="486">
                  <c:v>631.14872337356348</c:v>
                </c:pt>
                <c:pt idx="487">
                  <c:v>628.93686589411936</c:v>
                </c:pt>
                <c:pt idx="488">
                  <c:v>630.61980093282682</c:v>
                </c:pt>
                <c:pt idx="489">
                  <c:v>627.92710487089482</c:v>
                </c:pt>
                <c:pt idx="490">
                  <c:v>629.51387219310482</c:v>
                </c:pt>
                <c:pt idx="491">
                  <c:v>628.02327258739251</c:v>
                </c:pt>
                <c:pt idx="492">
                  <c:v>626.72500841467524</c:v>
                </c:pt>
                <c:pt idx="493">
                  <c:v>627.97518872914361</c:v>
                </c:pt>
                <c:pt idx="494">
                  <c:v>626.48458912343119</c:v>
                </c:pt>
                <c:pt idx="495">
                  <c:v>626.9173438476704</c:v>
                </c:pt>
                <c:pt idx="496">
                  <c:v>624.89782180122143</c:v>
                </c:pt>
                <c:pt idx="497">
                  <c:v>626.05183439919222</c:v>
                </c:pt>
                <c:pt idx="498">
                  <c:v>623.88806077799688</c:v>
                </c:pt>
                <c:pt idx="499">
                  <c:v>624.84973794297264</c:v>
                </c:pt>
                <c:pt idx="500">
                  <c:v>623.79189306149931</c:v>
                </c:pt>
                <c:pt idx="501">
                  <c:v>621.72428715680155</c:v>
                </c:pt>
                <c:pt idx="502">
                  <c:v>622.49362888878215</c:v>
                </c:pt>
                <c:pt idx="503">
                  <c:v>620.47410684233296</c:v>
                </c:pt>
                <c:pt idx="504">
                  <c:v>621.4838678655575</c:v>
                </c:pt>
                <c:pt idx="505">
                  <c:v>619.51242967735732</c:v>
                </c:pt>
                <c:pt idx="506">
                  <c:v>620.08943597634277</c:v>
                </c:pt>
                <c:pt idx="507">
                  <c:v>619.65668125210368</c:v>
                </c:pt>
                <c:pt idx="508">
                  <c:v>617.01206904842047</c:v>
                </c:pt>
                <c:pt idx="509">
                  <c:v>617.73332692215229</c:v>
                </c:pt>
                <c:pt idx="510">
                  <c:v>615.37721786796169</c:v>
                </c:pt>
                <c:pt idx="511">
                  <c:v>616.05039188344472</c:v>
                </c:pt>
                <c:pt idx="512">
                  <c:v>613.64619897100545</c:v>
                </c:pt>
                <c:pt idx="513">
                  <c:v>614.46362456123472</c:v>
                </c:pt>
                <c:pt idx="514">
                  <c:v>612.29985094003939</c:v>
                </c:pt>
                <c:pt idx="515">
                  <c:v>613.21344424676636</c:v>
                </c:pt>
                <c:pt idx="516">
                  <c:v>610.3284127518391</c:v>
                </c:pt>
                <c:pt idx="517">
                  <c:v>611.1458383420686</c:v>
                </c:pt>
                <c:pt idx="518">
                  <c:v>608.50122613838539</c:v>
                </c:pt>
                <c:pt idx="519">
                  <c:v>609.41481944511224</c:v>
                </c:pt>
                <c:pt idx="520">
                  <c:v>608.0684714141463</c:v>
                </c:pt>
                <c:pt idx="521">
                  <c:v>605.47194306871188</c:v>
                </c:pt>
                <c:pt idx="522">
                  <c:v>606.38553637543873</c:v>
                </c:pt>
                <c:pt idx="523">
                  <c:v>603.50050488051158</c:v>
                </c:pt>
                <c:pt idx="524">
                  <c:v>604.46218204548734</c:v>
                </c:pt>
                <c:pt idx="525">
                  <c:v>601.72140212530655</c:v>
                </c:pt>
                <c:pt idx="526">
                  <c:v>602.29840842429189</c:v>
                </c:pt>
                <c:pt idx="527">
                  <c:v>599.41337692936486</c:v>
                </c:pt>
                <c:pt idx="528">
                  <c:v>600.66355724383322</c:v>
                </c:pt>
                <c:pt idx="529">
                  <c:v>597.77852574890608</c:v>
                </c:pt>
                <c:pt idx="530">
                  <c:v>598.25936433139395</c:v>
                </c:pt>
                <c:pt idx="531">
                  <c:v>594.89349425397893</c:v>
                </c:pt>
                <c:pt idx="532">
                  <c:v>595.75900370245699</c:v>
                </c:pt>
                <c:pt idx="533">
                  <c:v>593.69139779775935</c:v>
                </c:pt>
                <c:pt idx="534">
                  <c:v>591.57570803481269</c:v>
                </c:pt>
                <c:pt idx="535">
                  <c:v>591.1429533105736</c:v>
                </c:pt>
                <c:pt idx="536">
                  <c:v>590.13319228734917</c:v>
                </c:pt>
                <c:pt idx="537">
                  <c:v>589.98894071260281</c:v>
                </c:pt>
                <c:pt idx="538">
                  <c:v>586.67115449343646</c:v>
                </c:pt>
                <c:pt idx="539">
                  <c:v>587.20007693417324</c:v>
                </c:pt>
                <c:pt idx="540">
                  <c:v>584.89205173823143</c:v>
                </c:pt>
                <c:pt idx="541">
                  <c:v>584.69971630523628</c:v>
                </c:pt>
                <c:pt idx="542">
                  <c:v>581.76660095206034</c:v>
                </c:pt>
                <c:pt idx="543">
                  <c:v>581.81468481030913</c:v>
                </c:pt>
                <c:pt idx="544">
                  <c:v>578.78540174063562</c:v>
                </c:pt>
                <c:pt idx="545">
                  <c:v>579.50665961436744</c:v>
                </c:pt>
                <c:pt idx="546">
                  <c:v>577.53522142616725</c:v>
                </c:pt>
                <c:pt idx="547">
                  <c:v>574.55402221474253</c:v>
                </c:pt>
                <c:pt idx="548">
                  <c:v>574.74635764773768</c:v>
                </c:pt>
                <c:pt idx="549">
                  <c:v>571.47665528682023</c:v>
                </c:pt>
                <c:pt idx="550">
                  <c:v>571.71707457806406</c:v>
                </c:pt>
                <c:pt idx="551">
                  <c:v>568.06270135115642</c:v>
                </c:pt>
                <c:pt idx="552">
                  <c:v>569.02437851613217</c:v>
                </c:pt>
                <c:pt idx="553">
                  <c:v>565.17766985622916</c:v>
                </c:pt>
                <c:pt idx="554">
                  <c:v>565.12958599798048</c:v>
                </c:pt>
                <c:pt idx="555">
                  <c:v>563.11006395153152</c:v>
                </c:pt>
                <c:pt idx="556">
                  <c:v>561.42712891282395</c:v>
                </c:pt>
                <c:pt idx="557">
                  <c:v>560.60970332259456</c:v>
                </c:pt>
                <c:pt idx="558">
                  <c:v>557.34000096167722</c:v>
                </c:pt>
                <c:pt idx="559">
                  <c:v>556.66682694619419</c:v>
                </c:pt>
                <c:pt idx="560">
                  <c:v>553.49329230177432</c:v>
                </c:pt>
                <c:pt idx="561">
                  <c:v>553.10862143578402</c:v>
                </c:pt>
                <c:pt idx="562">
                  <c:v>550.22358994085675</c:v>
                </c:pt>
                <c:pt idx="563">
                  <c:v>549.50233206712505</c:v>
                </c:pt>
                <c:pt idx="564">
                  <c:v>545.89604269846609</c:v>
                </c:pt>
                <c:pt idx="565">
                  <c:v>545.51137183247579</c:v>
                </c:pt>
                <c:pt idx="566">
                  <c:v>542.770591912295</c:v>
                </c:pt>
                <c:pt idx="567">
                  <c:v>542.00125018031451</c:v>
                </c:pt>
                <c:pt idx="568">
                  <c:v>538.01028994566525</c:v>
                </c:pt>
                <c:pt idx="569">
                  <c:v>537.72178679617252</c:v>
                </c:pt>
                <c:pt idx="570">
                  <c:v>535.26951002548446</c:v>
                </c:pt>
                <c:pt idx="571">
                  <c:v>531.37471750733278</c:v>
                </c:pt>
                <c:pt idx="572">
                  <c:v>530.84579506659611</c:v>
                </c:pt>
                <c:pt idx="573">
                  <c:v>527.4318411309323</c:v>
                </c:pt>
                <c:pt idx="574">
                  <c:v>526.27782853296151</c:v>
                </c:pt>
                <c:pt idx="575">
                  <c:v>524.0178871952686</c:v>
                </c:pt>
                <c:pt idx="576">
                  <c:v>521.46944270808285</c:v>
                </c:pt>
                <c:pt idx="577">
                  <c:v>519.06524979564358</c:v>
                </c:pt>
                <c:pt idx="578">
                  <c:v>517.09381160744329</c:v>
                </c:pt>
                <c:pt idx="579">
                  <c:v>514.83387026975049</c:v>
                </c:pt>
                <c:pt idx="580">
                  <c:v>511.94883877482329</c:v>
                </c:pt>
                <c:pt idx="581">
                  <c:v>509.83314901187674</c:v>
                </c:pt>
                <c:pt idx="582">
                  <c:v>506.94811751694948</c:v>
                </c:pt>
                <c:pt idx="583">
                  <c:v>504.0150021637736</c:v>
                </c:pt>
                <c:pt idx="584">
                  <c:v>501.65889310958312</c:v>
                </c:pt>
                <c:pt idx="585">
                  <c:v>499.63937106313409</c:v>
                </c:pt>
                <c:pt idx="586">
                  <c:v>494.97523681300186</c:v>
                </c:pt>
                <c:pt idx="587">
                  <c:v>493.72505649853338</c:v>
                </c:pt>
                <c:pt idx="588">
                  <c:v>489.78218012213301</c:v>
                </c:pt>
                <c:pt idx="589">
                  <c:v>488.19541279992308</c:v>
                </c:pt>
                <c:pt idx="590">
                  <c:v>483.48319469154205</c:v>
                </c:pt>
                <c:pt idx="591">
                  <c:v>482.18493051882484</c:v>
                </c:pt>
                <c:pt idx="592">
                  <c:v>477.08804154445352</c:v>
                </c:pt>
                <c:pt idx="593">
                  <c:v>475.78977737173631</c:v>
                </c:pt>
                <c:pt idx="594">
                  <c:v>471.65456556234074</c:v>
                </c:pt>
                <c:pt idx="595">
                  <c:v>468.76953406741359</c:v>
                </c:pt>
                <c:pt idx="596">
                  <c:v>465.98067028898402</c:v>
                </c:pt>
                <c:pt idx="597">
                  <c:v>462.32629706207621</c:v>
                </c:pt>
                <c:pt idx="598">
                  <c:v>458.72000769341724</c:v>
                </c:pt>
                <c:pt idx="599">
                  <c:v>454.72904745876809</c:v>
                </c:pt>
                <c:pt idx="600">
                  <c:v>451.21892580660671</c:v>
                </c:pt>
                <c:pt idx="601">
                  <c:v>446.98754628071356</c:v>
                </c:pt>
                <c:pt idx="602">
                  <c:v>385.24787228927249</c:v>
                </c:pt>
                <c:pt idx="603">
                  <c:v>386.88272346973127</c:v>
                </c:pt>
                <c:pt idx="604">
                  <c:v>387.31547819397031</c:v>
                </c:pt>
                <c:pt idx="605">
                  <c:v>376.20810693850075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5E3-A990-C7E2A33FC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14976"/>
        <c:axId val="1019513856"/>
      </c:scatterChart>
      <c:valAx>
        <c:axId val="101951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13856"/>
        <c:crosses val="autoZero"/>
        <c:crossBetween val="midCat"/>
      </c:valAx>
      <c:valAx>
        <c:axId val="10195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1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'Q550C10-2'!$D$2:$D$673</c:f>
              <c:numCache>
                <c:formatCode>0.000_ </c:formatCode>
                <c:ptCount val="672"/>
                <c:pt idx="0">
                  <c:v>0</c:v>
                </c:pt>
                <c:pt idx="1">
                  <c:v>-1.25E-4</c:v>
                </c:pt>
                <c:pt idx="2">
                  <c:v>-8.3333333333333331E-5</c:v>
                </c:pt>
                <c:pt idx="3">
                  <c:v>0</c:v>
                </c:pt>
                <c:pt idx="4">
                  <c:v>0</c:v>
                </c:pt>
                <c:pt idx="5">
                  <c:v>-4.1666666666666665E-5</c:v>
                </c:pt>
                <c:pt idx="6">
                  <c:v>-4.1666666666666665E-5</c:v>
                </c:pt>
                <c:pt idx="7">
                  <c:v>8.3333333333333331E-5</c:v>
                </c:pt>
                <c:pt idx="8">
                  <c:v>0</c:v>
                </c:pt>
                <c:pt idx="9">
                  <c:v>0</c:v>
                </c:pt>
                <c:pt idx="10">
                  <c:v>4.1666666666666665E-5</c:v>
                </c:pt>
                <c:pt idx="11">
                  <c:v>-8.3333333333333331E-5</c:v>
                </c:pt>
                <c:pt idx="12">
                  <c:v>-4.1666666666666665E-5</c:v>
                </c:pt>
                <c:pt idx="13">
                  <c:v>4.1666666666666665E-5</c:v>
                </c:pt>
                <c:pt idx="14">
                  <c:v>0</c:v>
                </c:pt>
                <c:pt idx="15">
                  <c:v>-4.1666666666666665E-5</c:v>
                </c:pt>
                <c:pt idx="16">
                  <c:v>0</c:v>
                </c:pt>
                <c:pt idx="17">
                  <c:v>-4.1666666666666665E-5</c:v>
                </c:pt>
                <c:pt idx="18">
                  <c:v>0</c:v>
                </c:pt>
                <c:pt idx="19">
                  <c:v>0</c:v>
                </c:pt>
                <c:pt idx="20">
                  <c:v>-8.3333333333333331E-5</c:v>
                </c:pt>
                <c:pt idx="21">
                  <c:v>-4.1666666666666665E-5</c:v>
                </c:pt>
                <c:pt idx="22">
                  <c:v>-4.1666666666666665E-5</c:v>
                </c:pt>
                <c:pt idx="23">
                  <c:v>-4.1666666666666665E-5</c:v>
                </c:pt>
                <c:pt idx="24">
                  <c:v>-4.1666666666666665E-5</c:v>
                </c:pt>
                <c:pt idx="25">
                  <c:v>4.1666666666666665E-5</c:v>
                </c:pt>
                <c:pt idx="26">
                  <c:v>-4.1666666666666665E-5</c:v>
                </c:pt>
                <c:pt idx="27">
                  <c:v>-4.1666666666666665E-5</c:v>
                </c:pt>
                <c:pt idx="28">
                  <c:v>0</c:v>
                </c:pt>
                <c:pt idx="29">
                  <c:v>0</c:v>
                </c:pt>
                <c:pt idx="30">
                  <c:v>4.1666666666666665E-5</c:v>
                </c:pt>
                <c:pt idx="31">
                  <c:v>-4.1666666666666665E-5</c:v>
                </c:pt>
                <c:pt idx="32">
                  <c:v>-4.1666666666666665E-5</c:v>
                </c:pt>
                <c:pt idx="33">
                  <c:v>0</c:v>
                </c:pt>
                <c:pt idx="34">
                  <c:v>-4.1666666666666665E-5</c:v>
                </c:pt>
                <c:pt idx="35">
                  <c:v>-4.1666666666666665E-5</c:v>
                </c:pt>
                <c:pt idx="36">
                  <c:v>-8.3333333333333331E-5</c:v>
                </c:pt>
                <c:pt idx="37">
                  <c:v>-4.1666666666666665E-5</c:v>
                </c:pt>
                <c:pt idx="38">
                  <c:v>0</c:v>
                </c:pt>
                <c:pt idx="39">
                  <c:v>4.1666666666666665E-5</c:v>
                </c:pt>
                <c:pt idx="40">
                  <c:v>8.3333333333333331E-5</c:v>
                </c:pt>
                <c:pt idx="41">
                  <c:v>0</c:v>
                </c:pt>
                <c:pt idx="42">
                  <c:v>4.1666666666666665E-5</c:v>
                </c:pt>
                <c:pt idx="43">
                  <c:v>0</c:v>
                </c:pt>
                <c:pt idx="44">
                  <c:v>4.1666666666666665E-5</c:v>
                </c:pt>
                <c:pt idx="45">
                  <c:v>1.25E-4</c:v>
                </c:pt>
                <c:pt idx="46">
                  <c:v>4.1666666666666665E-5</c:v>
                </c:pt>
                <c:pt idx="47">
                  <c:v>8.3333333333333331E-5</c:v>
                </c:pt>
                <c:pt idx="48">
                  <c:v>8.3333333333333331E-5</c:v>
                </c:pt>
                <c:pt idx="49">
                  <c:v>1.25E-4</c:v>
                </c:pt>
                <c:pt idx="50">
                  <c:v>2.3958333333333332E-4</c:v>
                </c:pt>
                <c:pt idx="51">
                  <c:v>1.5625E-4</c:v>
                </c:pt>
                <c:pt idx="52">
                  <c:v>2.3958333333333332E-4</c:v>
                </c:pt>
                <c:pt idx="53">
                  <c:v>2.3958333333333332E-4</c:v>
                </c:pt>
                <c:pt idx="54">
                  <c:v>2.3958333333333332E-4</c:v>
                </c:pt>
                <c:pt idx="55">
                  <c:v>3.2291666666666666E-4</c:v>
                </c:pt>
                <c:pt idx="56">
                  <c:v>2.3958333333333332E-4</c:v>
                </c:pt>
                <c:pt idx="57">
                  <c:v>1.9791666666666666E-4</c:v>
                </c:pt>
                <c:pt idx="58">
                  <c:v>2.3958333333333332E-4</c:v>
                </c:pt>
                <c:pt idx="59">
                  <c:v>2.3958333333333332E-4</c:v>
                </c:pt>
                <c:pt idx="60">
                  <c:v>2.3958333333333332E-4</c:v>
                </c:pt>
                <c:pt idx="61">
                  <c:v>2.3958333333333332E-4</c:v>
                </c:pt>
                <c:pt idx="62">
                  <c:v>2.3958333333333332E-4</c:v>
                </c:pt>
                <c:pt idx="63">
                  <c:v>2.3958333333333332E-4</c:v>
                </c:pt>
                <c:pt idx="64">
                  <c:v>1.9791666666666666E-4</c:v>
                </c:pt>
                <c:pt idx="65">
                  <c:v>1.9791666666666666E-4</c:v>
                </c:pt>
                <c:pt idx="66">
                  <c:v>1.9791666666666666E-4</c:v>
                </c:pt>
                <c:pt idx="67">
                  <c:v>1.9791666666666666E-4</c:v>
                </c:pt>
                <c:pt idx="68">
                  <c:v>2.3958333333333332E-4</c:v>
                </c:pt>
                <c:pt idx="69">
                  <c:v>1.9791666666666666E-4</c:v>
                </c:pt>
                <c:pt idx="70">
                  <c:v>1.9791666666666666E-4</c:v>
                </c:pt>
                <c:pt idx="71">
                  <c:v>2.3958333333333332E-4</c:v>
                </c:pt>
                <c:pt idx="72">
                  <c:v>2.3958333333333332E-4</c:v>
                </c:pt>
                <c:pt idx="73">
                  <c:v>3.6458333333333335E-4</c:v>
                </c:pt>
                <c:pt idx="74">
                  <c:v>4.0624999999999998E-4</c:v>
                </c:pt>
                <c:pt idx="75">
                  <c:v>3.6458333333333335E-4</c:v>
                </c:pt>
                <c:pt idx="76">
                  <c:v>4.3750000000000001E-4</c:v>
                </c:pt>
                <c:pt idx="77">
                  <c:v>4.0624999999999998E-4</c:v>
                </c:pt>
                <c:pt idx="78">
                  <c:v>5.2083333333333333E-4</c:v>
                </c:pt>
                <c:pt idx="79">
                  <c:v>5.2083333333333333E-4</c:v>
                </c:pt>
                <c:pt idx="80">
                  <c:v>5.2083333333333333E-4</c:v>
                </c:pt>
                <c:pt idx="81">
                  <c:v>8.0208333333333336E-4</c:v>
                </c:pt>
                <c:pt idx="82">
                  <c:v>7.6041666666666662E-4</c:v>
                </c:pt>
                <c:pt idx="83">
                  <c:v>8.4374999999999999E-4</c:v>
                </c:pt>
                <c:pt idx="84">
                  <c:v>1E-3</c:v>
                </c:pt>
                <c:pt idx="85">
                  <c:v>1E-3</c:v>
                </c:pt>
                <c:pt idx="86">
                  <c:v>1.1249999999999999E-3</c:v>
                </c:pt>
                <c:pt idx="87">
                  <c:v>1.1666666666666668E-3</c:v>
                </c:pt>
                <c:pt idx="88">
                  <c:v>1.0833333333333333E-3</c:v>
                </c:pt>
                <c:pt idx="89">
                  <c:v>1.25E-3</c:v>
                </c:pt>
                <c:pt idx="90">
                  <c:v>1.1249999999999999E-3</c:v>
                </c:pt>
                <c:pt idx="91">
                  <c:v>1.2083333333333334E-3</c:v>
                </c:pt>
                <c:pt idx="92">
                  <c:v>1.1666666666666668E-3</c:v>
                </c:pt>
                <c:pt idx="93">
                  <c:v>1.2083333333333334E-3</c:v>
                </c:pt>
                <c:pt idx="94">
                  <c:v>1.2083333333333334E-3</c:v>
                </c:pt>
                <c:pt idx="95">
                  <c:v>1.25E-3</c:v>
                </c:pt>
                <c:pt idx="96">
                  <c:v>1.2812500000000001E-3</c:v>
                </c:pt>
                <c:pt idx="97">
                  <c:v>1.2812500000000001E-3</c:v>
                </c:pt>
                <c:pt idx="98">
                  <c:v>1.3645833333333333E-3</c:v>
                </c:pt>
                <c:pt idx="99">
                  <c:v>1.3645833333333333E-3</c:v>
                </c:pt>
                <c:pt idx="100">
                  <c:v>1.5624999999999999E-3</c:v>
                </c:pt>
                <c:pt idx="101">
                  <c:v>1.7708333333333335E-3</c:v>
                </c:pt>
                <c:pt idx="102">
                  <c:v>1.7708333333333335E-3</c:v>
                </c:pt>
                <c:pt idx="103">
                  <c:v>1.8854166666666665E-3</c:v>
                </c:pt>
                <c:pt idx="104">
                  <c:v>1.8437499999999999E-3</c:v>
                </c:pt>
                <c:pt idx="105">
                  <c:v>2.0104166666666669E-3</c:v>
                </c:pt>
                <c:pt idx="106">
                  <c:v>1.9270833333333334E-3</c:v>
                </c:pt>
                <c:pt idx="107">
                  <c:v>1.8854166666666665E-3</c:v>
                </c:pt>
                <c:pt idx="108">
                  <c:v>1.96875E-3</c:v>
                </c:pt>
                <c:pt idx="109">
                  <c:v>2.0104166666666669E-3</c:v>
                </c:pt>
                <c:pt idx="110">
                  <c:v>2.1666666666666666E-3</c:v>
                </c:pt>
                <c:pt idx="111">
                  <c:v>2.2499999999999998E-3</c:v>
                </c:pt>
                <c:pt idx="112">
                  <c:v>2.4895833333333332E-3</c:v>
                </c:pt>
                <c:pt idx="113">
                  <c:v>2.6562500000000002E-3</c:v>
                </c:pt>
                <c:pt idx="114">
                  <c:v>2.6979166666666666E-3</c:v>
                </c:pt>
                <c:pt idx="115">
                  <c:v>2.7291666666666666E-3</c:v>
                </c:pt>
                <c:pt idx="116">
                  <c:v>2.7291666666666666E-3</c:v>
                </c:pt>
                <c:pt idx="117">
                  <c:v>2.8125000000000003E-3</c:v>
                </c:pt>
                <c:pt idx="118">
                  <c:v>2.9374999999999996E-3</c:v>
                </c:pt>
                <c:pt idx="119">
                  <c:v>2.9791666666666664E-3</c:v>
                </c:pt>
                <c:pt idx="120">
                  <c:v>3.1770833333333334E-3</c:v>
                </c:pt>
                <c:pt idx="121">
                  <c:v>3.375E-3</c:v>
                </c:pt>
                <c:pt idx="122">
                  <c:v>3.5000000000000001E-3</c:v>
                </c:pt>
                <c:pt idx="123">
                  <c:v>3.5416666666666669E-3</c:v>
                </c:pt>
                <c:pt idx="124">
                  <c:v>3.8958333333333332E-3</c:v>
                </c:pt>
                <c:pt idx="125">
                  <c:v>4.3020833333333331E-3</c:v>
                </c:pt>
                <c:pt idx="126">
                  <c:v>4.7812499999999999E-3</c:v>
                </c:pt>
                <c:pt idx="127">
                  <c:v>5.1875000000000003E-3</c:v>
                </c:pt>
                <c:pt idx="128">
                  <c:v>5.6666666666666671E-3</c:v>
                </c:pt>
                <c:pt idx="129">
                  <c:v>6.0729166666666666E-3</c:v>
                </c:pt>
                <c:pt idx="130">
                  <c:v>7.0729166666666675E-3</c:v>
                </c:pt>
                <c:pt idx="131">
                  <c:v>6.9479166666666673E-3</c:v>
                </c:pt>
                <c:pt idx="132">
                  <c:v>7.2291666666666659E-3</c:v>
                </c:pt>
                <c:pt idx="133">
                  <c:v>8.0416666666666674E-3</c:v>
                </c:pt>
                <c:pt idx="134">
                  <c:v>8.4791666666666661E-3</c:v>
                </c:pt>
                <c:pt idx="135">
                  <c:v>9.0833333333333339E-3</c:v>
                </c:pt>
                <c:pt idx="136">
                  <c:v>9.3229166666666669E-3</c:v>
                </c:pt>
                <c:pt idx="137">
                  <c:v>1.0052083333333333E-2</c:v>
                </c:pt>
                <c:pt idx="138">
                  <c:v>1.0645833333333334E-2</c:v>
                </c:pt>
                <c:pt idx="139">
                  <c:v>1.1177083333333332E-2</c:v>
                </c:pt>
                <c:pt idx="140">
                  <c:v>1.153125E-2</c:v>
                </c:pt>
                <c:pt idx="141">
                  <c:v>1.2052083333333333E-2</c:v>
                </c:pt>
                <c:pt idx="142">
                  <c:v>1.2583333333333334E-2</c:v>
                </c:pt>
                <c:pt idx="143">
                  <c:v>1.2864583333333334E-2</c:v>
                </c:pt>
                <c:pt idx="144">
                  <c:v>1.321875E-2</c:v>
                </c:pt>
                <c:pt idx="145">
                  <c:v>1.3822916666666666E-2</c:v>
                </c:pt>
                <c:pt idx="146">
                  <c:v>1.41875E-2</c:v>
                </c:pt>
                <c:pt idx="147">
                  <c:v>1.4749999999999999E-2</c:v>
                </c:pt>
                <c:pt idx="148">
                  <c:v>1.5229166666666667E-2</c:v>
                </c:pt>
                <c:pt idx="149">
                  <c:v>1.5791666666666666E-2</c:v>
                </c:pt>
                <c:pt idx="150">
                  <c:v>1.615625E-2</c:v>
                </c:pt>
                <c:pt idx="151">
                  <c:v>1.6562500000000001E-2</c:v>
                </c:pt>
                <c:pt idx="152">
                  <c:v>1.7197916666666667E-2</c:v>
                </c:pt>
                <c:pt idx="153">
                  <c:v>1.7645833333333333E-2</c:v>
                </c:pt>
                <c:pt idx="154">
                  <c:v>1.8041666666666668E-2</c:v>
                </c:pt>
                <c:pt idx="155">
                  <c:v>1.8645833333333334E-2</c:v>
                </c:pt>
                <c:pt idx="156">
                  <c:v>1.9010416666666665E-2</c:v>
                </c:pt>
                <c:pt idx="157">
                  <c:v>1.9489583333333334E-2</c:v>
                </c:pt>
                <c:pt idx="158">
                  <c:v>1.9979166666666666E-2</c:v>
                </c:pt>
                <c:pt idx="159">
                  <c:v>2.0375000000000001E-2</c:v>
                </c:pt>
                <c:pt idx="160">
                  <c:v>2.0854166666666663E-2</c:v>
                </c:pt>
                <c:pt idx="161">
                  <c:v>2.1302083333333333E-2</c:v>
                </c:pt>
                <c:pt idx="162">
                  <c:v>2.1666666666666667E-2</c:v>
                </c:pt>
                <c:pt idx="163">
                  <c:v>2.2020833333333333E-2</c:v>
                </c:pt>
                <c:pt idx="164">
                  <c:v>2.2385416666666668E-2</c:v>
                </c:pt>
                <c:pt idx="165">
                  <c:v>2.2625000000000003E-2</c:v>
                </c:pt>
                <c:pt idx="166">
                  <c:v>2.2750000000000003E-2</c:v>
                </c:pt>
                <c:pt idx="167">
                  <c:v>2.3270833333333334E-2</c:v>
                </c:pt>
                <c:pt idx="168">
                  <c:v>2.3395833333333334E-2</c:v>
                </c:pt>
                <c:pt idx="169">
                  <c:v>2.3677083333333335E-2</c:v>
                </c:pt>
                <c:pt idx="170">
                  <c:v>2.3874999999999997E-2</c:v>
                </c:pt>
                <c:pt idx="171">
                  <c:v>2.4312500000000001E-2</c:v>
                </c:pt>
                <c:pt idx="172">
                  <c:v>2.4552083333333335E-2</c:v>
                </c:pt>
                <c:pt idx="173">
                  <c:v>2.4958333333333332E-2</c:v>
                </c:pt>
                <c:pt idx="174">
                  <c:v>2.5322916666666667E-2</c:v>
                </c:pt>
                <c:pt idx="175">
                  <c:v>2.5604166666666667E-2</c:v>
                </c:pt>
                <c:pt idx="176">
                  <c:v>2.6041666666666668E-2</c:v>
                </c:pt>
                <c:pt idx="177">
                  <c:v>2.6281250000000003E-2</c:v>
                </c:pt>
                <c:pt idx="178">
                  <c:v>2.6770833333333331E-2</c:v>
                </c:pt>
                <c:pt idx="179">
                  <c:v>2.7052083333333334E-2</c:v>
                </c:pt>
                <c:pt idx="180">
                  <c:v>2.7489583333333331E-2</c:v>
                </c:pt>
                <c:pt idx="181">
                  <c:v>2.7770833333333331E-2</c:v>
                </c:pt>
                <c:pt idx="182">
                  <c:v>2.8135416666666666E-2</c:v>
                </c:pt>
                <c:pt idx="183">
                  <c:v>2.8531249999999998E-2</c:v>
                </c:pt>
                <c:pt idx="184">
                  <c:v>2.8812500000000001E-2</c:v>
                </c:pt>
                <c:pt idx="185">
                  <c:v>2.9020833333333333E-2</c:v>
                </c:pt>
                <c:pt idx="186">
                  <c:v>2.9374999999999998E-2</c:v>
                </c:pt>
                <c:pt idx="187">
                  <c:v>2.9822916666666668E-2</c:v>
                </c:pt>
                <c:pt idx="188">
                  <c:v>3.0062500000000002E-2</c:v>
                </c:pt>
                <c:pt idx="189">
                  <c:v>3.0468749999999999E-2</c:v>
                </c:pt>
                <c:pt idx="190">
                  <c:v>3.0864583333333334E-2</c:v>
                </c:pt>
                <c:pt idx="191">
                  <c:v>3.1229166666666669E-2</c:v>
                </c:pt>
                <c:pt idx="192">
                  <c:v>3.1666666666666669E-2</c:v>
                </c:pt>
                <c:pt idx="193">
                  <c:v>3.1875000000000001E-2</c:v>
                </c:pt>
                <c:pt idx="194">
                  <c:v>3.2270833333333332E-2</c:v>
                </c:pt>
                <c:pt idx="195">
                  <c:v>3.2593749999999998E-2</c:v>
                </c:pt>
                <c:pt idx="196">
                  <c:v>3.3114583333333329E-2</c:v>
                </c:pt>
                <c:pt idx="197">
                  <c:v>3.3395833333333333E-2</c:v>
                </c:pt>
                <c:pt idx="198">
                  <c:v>3.3760416666666668E-2</c:v>
                </c:pt>
                <c:pt idx="199">
                  <c:v>3.3999999999999996E-2</c:v>
                </c:pt>
                <c:pt idx="200">
                  <c:v>3.4322916666666668E-2</c:v>
                </c:pt>
                <c:pt idx="201">
                  <c:v>3.4645833333333334E-2</c:v>
                </c:pt>
                <c:pt idx="202">
                  <c:v>3.5041666666666665E-2</c:v>
                </c:pt>
                <c:pt idx="203">
                  <c:v>3.5364583333333331E-2</c:v>
                </c:pt>
                <c:pt idx="204">
                  <c:v>3.5687500000000004E-2</c:v>
                </c:pt>
                <c:pt idx="205">
                  <c:v>3.6010416666666663E-2</c:v>
                </c:pt>
                <c:pt idx="206">
                  <c:v>3.6374999999999998E-2</c:v>
                </c:pt>
                <c:pt idx="207">
                  <c:v>3.669791666666667E-2</c:v>
                </c:pt>
                <c:pt idx="208">
                  <c:v>3.6854166666666667E-2</c:v>
                </c:pt>
                <c:pt idx="209">
                  <c:v>3.8062499999999999E-2</c:v>
                </c:pt>
                <c:pt idx="210">
                  <c:v>3.802083333333333E-2</c:v>
                </c:pt>
                <c:pt idx="211">
                  <c:v>3.8343750000000003E-2</c:v>
                </c:pt>
                <c:pt idx="212">
                  <c:v>3.8708333333333338E-2</c:v>
                </c:pt>
                <c:pt idx="213">
                  <c:v>3.9020833333333331E-2</c:v>
                </c:pt>
                <c:pt idx="214">
                  <c:v>3.9302083333333335E-2</c:v>
                </c:pt>
                <c:pt idx="215">
                  <c:v>3.9791666666666663E-2</c:v>
                </c:pt>
                <c:pt idx="216">
                  <c:v>4.022916666666667E-2</c:v>
                </c:pt>
                <c:pt idx="217">
                  <c:v>4.0468749999999998E-2</c:v>
                </c:pt>
                <c:pt idx="218">
                  <c:v>4.0875000000000002E-2</c:v>
                </c:pt>
                <c:pt idx="219">
                  <c:v>4.1156249999999998E-2</c:v>
                </c:pt>
                <c:pt idx="220">
                  <c:v>4.1635416666666668E-2</c:v>
                </c:pt>
                <c:pt idx="221">
                  <c:v>4.2000000000000003E-2</c:v>
                </c:pt>
                <c:pt idx="222">
                  <c:v>4.2437499999999996E-2</c:v>
                </c:pt>
                <c:pt idx="223">
                  <c:v>4.2802083333333331E-2</c:v>
                </c:pt>
                <c:pt idx="224">
                  <c:v>4.3208333333333328E-2</c:v>
                </c:pt>
                <c:pt idx="225">
                  <c:v>4.3322916666666662E-2</c:v>
                </c:pt>
                <c:pt idx="226">
                  <c:v>4.3729166666666673E-2</c:v>
                </c:pt>
                <c:pt idx="227">
                  <c:v>4.4166666666666667E-2</c:v>
                </c:pt>
                <c:pt idx="228">
                  <c:v>4.4614583333333339E-2</c:v>
                </c:pt>
                <c:pt idx="229">
                  <c:v>4.4968750000000002E-2</c:v>
                </c:pt>
                <c:pt idx="230">
                  <c:v>4.5333333333333337E-2</c:v>
                </c:pt>
                <c:pt idx="231">
                  <c:v>4.5697916666666664E-2</c:v>
                </c:pt>
                <c:pt idx="232">
                  <c:v>4.6177083333333334E-2</c:v>
                </c:pt>
                <c:pt idx="233">
                  <c:v>4.6625E-2</c:v>
                </c:pt>
                <c:pt idx="234">
                  <c:v>4.6906250000000003E-2</c:v>
                </c:pt>
                <c:pt idx="235">
                  <c:v>4.7385416666666673E-2</c:v>
                </c:pt>
                <c:pt idx="236">
                  <c:v>4.7822916666666666E-2</c:v>
                </c:pt>
                <c:pt idx="237">
                  <c:v>4.8187500000000001E-2</c:v>
                </c:pt>
                <c:pt idx="238">
                  <c:v>4.8552083333333329E-2</c:v>
                </c:pt>
                <c:pt idx="239">
                  <c:v>4.8791666666666671E-2</c:v>
                </c:pt>
                <c:pt idx="240">
                  <c:v>4.9197916666666668E-2</c:v>
                </c:pt>
                <c:pt idx="241">
                  <c:v>4.9593749999999999E-2</c:v>
                </c:pt>
                <c:pt idx="242">
                  <c:v>5.011458333333333E-2</c:v>
                </c:pt>
                <c:pt idx="243">
                  <c:v>5.0437499999999996E-2</c:v>
                </c:pt>
                <c:pt idx="244">
                  <c:v>5.0677083333333338E-2</c:v>
                </c:pt>
                <c:pt idx="245">
                  <c:v>5.1125000000000004E-2</c:v>
                </c:pt>
                <c:pt idx="246">
                  <c:v>5.128125E-2</c:v>
                </c:pt>
                <c:pt idx="247">
                  <c:v>5.1562500000000004E-2</c:v>
                </c:pt>
                <c:pt idx="248">
                  <c:v>5.2083333333333336E-2</c:v>
                </c:pt>
                <c:pt idx="249">
                  <c:v>5.2333333333333336E-2</c:v>
                </c:pt>
                <c:pt idx="250">
                  <c:v>5.2854166666666667E-2</c:v>
                </c:pt>
                <c:pt idx="251">
                  <c:v>5.3249999999999999E-2</c:v>
                </c:pt>
                <c:pt idx="252">
                  <c:v>5.3697916666666672E-2</c:v>
                </c:pt>
                <c:pt idx="253">
                  <c:v>5.4052083333333334E-2</c:v>
                </c:pt>
                <c:pt idx="254">
                  <c:v>5.45E-2</c:v>
                </c:pt>
                <c:pt idx="255">
                  <c:v>5.4739583333333335E-2</c:v>
                </c:pt>
                <c:pt idx="256">
                  <c:v>5.5385416666666666E-2</c:v>
                </c:pt>
                <c:pt idx="257">
                  <c:v>5.5739583333333335E-2</c:v>
                </c:pt>
                <c:pt idx="258">
                  <c:v>5.6020833333333332E-2</c:v>
                </c:pt>
                <c:pt idx="259">
                  <c:v>5.6187500000000001E-2</c:v>
                </c:pt>
                <c:pt idx="260">
                  <c:v>5.711458333333333E-2</c:v>
                </c:pt>
                <c:pt idx="261">
                  <c:v>5.7312499999999995E-2</c:v>
                </c:pt>
                <c:pt idx="262">
                  <c:v>5.7875000000000003E-2</c:v>
                </c:pt>
                <c:pt idx="263">
                  <c:v>5.815625E-2</c:v>
                </c:pt>
                <c:pt idx="264">
                  <c:v>5.8197916666666662E-2</c:v>
                </c:pt>
                <c:pt idx="265">
                  <c:v>5.8802083333333331E-2</c:v>
                </c:pt>
                <c:pt idx="266">
                  <c:v>5.9281250000000001E-2</c:v>
                </c:pt>
                <c:pt idx="267">
                  <c:v>5.9687500000000004E-2</c:v>
                </c:pt>
                <c:pt idx="268">
                  <c:v>0.06</c:v>
                </c:pt>
                <c:pt idx="269">
                  <c:v>6.048958333333334E-2</c:v>
                </c:pt>
                <c:pt idx="270">
                  <c:v>6.0770833333333329E-2</c:v>
                </c:pt>
                <c:pt idx="271">
                  <c:v>6.1093750000000002E-2</c:v>
                </c:pt>
                <c:pt idx="272">
                  <c:v>6.1531250000000003E-2</c:v>
                </c:pt>
                <c:pt idx="273">
                  <c:v>6.2052083333333334E-2</c:v>
                </c:pt>
                <c:pt idx="274">
                  <c:v>6.25E-2</c:v>
                </c:pt>
                <c:pt idx="275">
                  <c:v>6.2979166666666669E-2</c:v>
                </c:pt>
                <c:pt idx="276">
                  <c:v>6.3135416666666666E-2</c:v>
                </c:pt>
                <c:pt idx="277">
                  <c:v>6.3666666666666663E-2</c:v>
                </c:pt>
                <c:pt idx="278">
                  <c:v>6.4062500000000008E-2</c:v>
                </c:pt>
                <c:pt idx="279">
                  <c:v>6.4427083333333329E-2</c:v>
                </c:pt>
                <c:pt idx="280">
                  <c:v>6.4750000000000002E-2</c:v>
                </c:pt>
                <c:pt idx="281">
                  <c:v>6.5270833333333333E-2</c:v>
                </c:pt>
                <c:pt idx="282">
                  <c:v>6.5635416666666668E-2</c:v>
                </c:pt>
                <c:pt idx="283">
                  <c:v>6.6197916666666676E-2</c:v>
                </c:pt>
                <c:pt idx="284">
                  <c:v>6.6239583333333338E-2</c:v>
                </c:pt>
                <c:pt idx="285">
                  <c:v>6.6677083333333331E-2</c:v>
                </c:pt>
                <c:pt idx="286">
                  <c:v>6.7156250000000001E-2</c:v>
                </c:pt>
                <c:pt idx="287">
                  <c:v>6.7520833333333335E-2</c:v>
                </c:pt>
                <c:pt idx="288">
                  <c:v>6.7958333333333329E-2</c:v>
                </c:pt>
                <c:pt idx="289">
                  <c:v>6.8406250000000002E-2</c:v>
                </c:pt>
                <c:pt idx="290">
                  <c:v>6.8729166666666661E-2</c:v>
                </c:pt>
                <c:pt idx="291">
                  <c:v>6.9166666666666668E-2</c:v>
                </c:pt>
                <c:pt idx="292">
                  <c:v>6.9572916666666665E-2</c:v>
                </c:pt>
                <c:pt idx="293">
                  <c:v>6.9968749999999996E-2</c:v>
                </c:pt>
                <c:pt idx="294">
                  <c:v>7.0416666666666669E-2</c:v>
                </c:pt>
                <c:pt idx="295">
                  <c:v>7.08125E-2</c:v>
                </c:pt>
                <c:pt idx="296">
                  <c:v>7.1135416666666659E-2</c:v>
                </c:pt>
                <c:pt idx="297">
                  <c:v>7.1583333333333332E-2</c:v>
                </c:pt>
                <c:pt idx="298">
                  <c:v>7.2020833333333326E-2</c:v>
                </c:pt>
                <c:pt idx="299">
                  <c:v>7.2468749999999998E-2</c:v>
                </c:pt>
                <c:pt idx="300">
                  <c:v>7.2781250000000006E-2</c:v>
                </c:pt>
                <c:pt idx="301">
                  <c:v>7.3104166666666665E-2</c:v>
                </c:pt>
                <c:pt idx="302">
                  <c:v>7.3468749999999999E-2</c:v>
                </c:pt>
                <c:pt idx="303">
                  <c:v>7.4114583333333331E-2</c:v>
                </c:pt>
                <c:pt idx="304">
                  <c:v>7.4312500000000004E-2</c:v>
                </c:pt>
                <c:pt idx="305">
                  <c:v>7.4833333333333335E-2</c:v>
                </c:pt>
                <c:pt idx="306">
                  <c:v>7.5031250000000008E-2</c:v>
                </c:pt>
                <c:pt idx="307">
                  <c:v>7.5437500000000005E-2</c:v>
                </c:pt>
                <c:pt idx="308">
                  <c:v>7.5916666666666674E-2</c:v>
                </c:pt>
                <c:pt idx="309">
                  <c:v>7.6166666666666674E-2</c:v>
                </c:pt>
                <c:pt idx="310">
                  <c:v>7.6718750000000002E-2</c:v>
                </c:pt>
                <c:pt idx="311">
                  <c:v>7.6968750000000002E-2</c:v>
                </c:pt>
                <c:pt idx="312">
                  <c:v>7.7604166666666669E-2</c:v>
                </c:pt>
                <c:pt idx="313">
                  <c:v>7.7927083333333327E-2</c:v>
                </c:pt>
                <c:pt idx="314">
                  <c:v>7.825E-2</c:v>
                </c:pt>
                <c:pt idx="315">
                  <c:v>7.8416666666666662E-2</c:v>
                </c:pt>
                <c:pt idx="316">
                  <c:v>7.969791666666666E-2</c:v>
                </c:pt>
                <c:pt idx="317">
                  <c:v>7.9937500000000009E-2</c:v>
                </c:pt>
                <c:pt idx="318">
                  <c:v>8.0104166666666671E-2</c:v>
                </c:pt>
                <c:pt idx="319">
                  <c:v>8.0500000000000002E-2</c:v>
                </c:pt>
                <c:pt idx="320">
                  <c:v>8.0822916666666675E-2</c:v>
                </c:pt>
                <c:pt idx="321">
                  <c:v>8.142708333333333E-2</c:v>
                </c:pt>
                <c:pt idx="322">
                  <c:v>8.1791666666666665E-2</c:v>
                </c:pt>
                <c:pt idx="323">
                  <c:v>8.2114583333333338E-2</c:v>
                </c:pt>
                <c:pt idx="324">
                  <c:v>8.2593750000000007E-2</c:v>
                </c:pt>
                <c:pt idx="325">
                  <c:v>8.2958333333333342E-2</c:v>
                </c:pt>
                <c:pt idx="326">
                  <c:v>8.3239583333333325E-2</c:v>
                </c:pt>
                <c:pt idx="327">
                  <c:v>8.363541666666667E-2</c:v>
                </c:pt>
                <c:pt idx="328">
                  <c:v>8.4041666666666667E-2</c:v>
                </c:pt>
                <c:pt idx="329">
                  <c:v>8.4437499999999999E-2</c:v>
                </c:pt>
                <c:pt idx="330">
                  <c:v>8.4958333333333344E-2</c:v>
                </c:pt>
                <c:pt idx="331">
                  <c:v>8.5406250000000003E-2</c:v>
                </c:pt>
                <c:pt idx="332">
                  <c:v>8.5843749999999996E-2</c:v>
                </c:pt>
                <c:pt idx="333">
                  <c:v>8.6166666666666669E-2</c:v>
                </c:pt>
                <c:pt idx="334">
                  <c:v>8.6572916666666666E-2</c:v>
                </c:pt>
                <c:pt idx="335">
                  <c:v>8.701041666666666E-2</c:v>
                </c:pt>
                <c:pt idx="336">
                  <c:v>8.7531250000000005E-2</c:v>
                </c:pt>
                <c:pt idx="337">
                  <c:v>8.7854166666666664E-2</c:v>
                </c:pt>
                <c:pt idx="338">
                  <c:v>8.8218749999999999E-2</c:v>
                </c:pt>
                <c:pt idx="339">
                  <c:v>8.873958333333333E-2</c:v>
                </c:pt>
                <c:pt idx="340">
                  <c:v>8.9187499999999989E-2</c:v>
                </c:pt>
                <c:pt idx="341">
                  <c:v>8.9624999999999996E-2</c:v>
                </c:pt>
                <c:pt idx="342">
                  <c:v>9.0031250000000007E-2</c:v>
                </c:pt>
                <c:pt idx="343">
                  <c:v>9.0510416666666663E-2</c:v>
                </c:pt>
                <c:pt idx="344">
                  <c:v>9.0874999999999997E-2</c:v>
                </c:pt>
                <c:pt idx="345">
                  <c:v>9.1312500000000005E-2</c:v>
                </c:pt>
                <c:pt idx="346">
                  <c:v>9.1718750000000002E-2</c:v>
                </c:pt>
                <c:pt idx="347">
                  <c:v>9.2000000000000012E-2</c:v>
                </c:pt>
                <c:pt idx="348">
                  <c:v>9.2479166666666668E-2</c:v>
                </c:pt>
                <c:pt idx="349">
                  <c:v>9.2958333333333323E-2</c:v>
                </c:pt>
                <c:pt idx="350">
                  <c:v>9.336458333333332E-2</c:v>
                </c:pt>
                <c:pt idx="351">
                  <c:v>9.3802083333333341E-2</c:v>
                </c:pt>
                <c:pt idx="352">
                  <c:v>9.4166666666666662E-2</c:v>
                </c:pt>
                <c:pt idx="353">
                  <c:v>9.4645833333333332E-2</c:v>
                </c:pt>
                <c:pt idx="354">
                  <c:v>9.4968750000000005E-2</c:v>
                </c:pt>
                <c:pt idx="355">
                  <c:v>9.5447916666666674E-2</c:v>
                </c:pt>
                <c:pt idx="356">
                  <c:v>9.5812500000000009E-2</c:v>
                </c:pt>
                <c:pt idx="357">
                  <c:v>9.630208333333333E-2</c:v>
                </c:pt>
                <c:pt idx="358">
                  <c:v>9.6656249999999999E-2</c:v>
                </c:pt>
                <c:pt idx="359">
                  <c:v>9.7145833333333334E-2</c:v>
                </c:pt>
                <c:pt idx="360">
                  <c:v>9.7583333333333341E-2</c:v>
                </c:pt>
                <c:pt idx="361">
                  <c:v>9.7989583333333338E-2</c:v>
                </c:pt>
                <c:pt idx="362">
                  <c:v>9.838541666666667E-2</c:v>
                </c:pt>
                <c:pt idx="363">
                  <c:v>9.8906249999999987E-2</c:v>
                </c:pt>
                <c:pt idx="364">
                  <c:v>9.9312500000000012E-2</c:v>
                </c:pt>
                <c:pt idx="365">
                  <c:v>9.9791666666666667E-2</c:v>
                </c:pt>
                <c:pt idx="366">
                  <c:v>0.10028125</c:v>
                </c:pt>
                <c:pt idx="367">
                  <c:v>0.10067708333333332</c:v>
                </c:pt>
                <c:pt idx="368">
                  <c:v>0.10091666666666667</c:v>
                </c:pt>
                <c:pt idx="369">
                  <c:v>0.10123958333333333</c:v>
                </c:pt>
                <c:pt idx="370">
                  <c:v>0.10176041666666667</c:v>
                </c:pt>
                <c:pt idx="371">
                  <c:v>0.10240624999999999</c:v>
                </c:pt>
                <c:pt idx="372">
                  <c:v>0.10264583333333333</c:v>
                </c:pt>
                <c:pt idx="373">
                  <c:v>0.10312500000000001</c:v>
                </c:pt>
                <c:pt idx="374">
                  <c:v>0.10348958333333334</c:v>
                </c:pt>
                <c:pt idx="375">
                  <c:v>0.10409375</c:v>
                </c:pt>
                <c:pt idx="376">
                  <c:v>0.10445833333333333</c:v>
                </c:pt>
                <c:pt idx="377">
                  <c:v>0.10497916666666667</c:v>
                </c:pt>
                <c:pt idx="378">
                  <c:v>0.10530208333333334</c:v>
                </c:pt>
                <c:pt idx="379">
                  <c:v>0.10586458333333333</c:v>
                </c:pt>
                <c:pt idx="380">
                  <c:v>0.10634375</c:v>
                </c:pt>
                <c:pt idx="381">
                  <c:v>0.10682291666666667</c:v>
                </c:pt>
                <c:pt idx="382">
                  <c:v>0.10727083333333333</c:v>
                </c:pt>
                <c:pt idx="383">
                  <c:v>0.10763541666666666</c:v>
                </c:pt>
                <c:pt idx="384">
                  <c:v>0.10811458333333333</c:v>
                </c:pt>
                <c:pt idx="385">
                  <c:v>0.10851041666666666</c:v>
                </c:pt>
                <c:pt idx="386">
                  <c:v>0.109</c:v>
                </c:pt>
                <c:pt idx="387">
                  <c:v>0.10943750000000001</c:v>
                </c:pt>
                <c:pt idx="388">
                  <c:v>0.10971874999999999</c:v>
                </c:pt>
                <c:pt idx="389">
                  <c:v>0.11004166666666666</c:v>
                </c:pt>
                <c:pt idx="390">
                  <c:v>0.11056250000000001</c:v>
                </c:pt>
                <c:pt idx="391">
                  <c:v>0.11105208333333333</c:v>
                </c:pt>
                <c:pt idx="392">
                  <c:v>0.11140625</c:v>
                </c:pt>
                <c:pt idx="393">
                  <c:v>0.11189583333333335</c:v>
                </c:pt>
                <c:pt idx="394">
                  <c:v>0.11245833333333333</c:v>
                </c:pt>
                <c:pt idx="395">
                  <c:v>0.11285416666666666</c:v>
                </c:pt>
                <c:pt idx="396">
                  <c:v>0.11326041666666666</c:v>
                </c:pt>
                <c:pt idx="397">
                  <c:v>0.11378125</c:v>
                </c:pt>
                <c:pt idx="398">
                  <c:v>0.11410416666666667</c:v>
                </c:pt>
                <c:pt idx="399">
                  <c:v>0.11475</c:v>
                </c:pt>
                <c:pt idx="400">
                  <c:v>0.1151875</c:v>
                </c:pt>
                <c:pt idx="401">
                  <c:v>0.11551041666666667</c:v>
                </c:pt>
                <c:pt idx="402">
                  <c:v>0.11594791666666666</c:v>
                </c:pt>
                <c:pt idx="403">
                  <c:v>0.11646875</c:v>
                </c:pt>
                <c:pt idx="404">
                  <c:v>0.11703124999999999</c:v>
                </c:pt>
                <c:pt idx="405">
                  <c:v>0.11743749999999999</c:v>
                </c:pt>
                <c:pt idx="406">
                  <c:v>0.11787500000000001</c:v>
                </c:pt>
                <c:pt idx="407">
                  <c:v>0.11808333333333333</c:v>
                </c:pt>
                <c:pt idx="408">
                  <c:v>0.11864583333333334</c:v>
                </c:pt>
                <c:pt idx="409">
                  <c:v>0.11904166666666667</c:v>
                </c:pt>
                <c:pt idx="410">
                  <c:v>0.11953124999999999</c:v>
                </c:pt>
                <c:pt idx="411">
                  <c:v>0.12013541666666666</c:v>
                </c:pt>
                <c:pt idx="412">
                  <c:v>0.12041666666666667</c:v>
                </c:pt>
                <c:pt idx="413">
                  <c:v>0.12093749999999999</c:v>
                </c:pt>
                <c:pt idx="414">
                  <c:v>0.12126041666666666</c:v>
                </c:pt>
                <c:pt idx="415">
                  <c:v>0.12173958333333333</c:v>
                </c:pt>
                <c:pt idx="416">
                  <c:v>0.12297916666666665</c:v>
                </c:pt>
                <c:pt idx="417">
                  <c:v>0.12310416666666667</c:v>
                </c:pt>
                <c:pt idx="418">
                  <c:v>0.12310416666666667</c:v>
                </c:pt>
                <c:pt idx="419">
                  <c:v>0.12354166666666666</c:v>
                </c:pt>
                <c:pt idx="420">
                  <c:v>0.12407291666666666</c:v>
                </c:pt>
                <c:pt idx="421">
                  <c:v>0.12494791666666666</c:v>
                </c:pt>
                <c:pt idx="422">
                  <c:v>0.12507291666666667</c:v>
                </c:pt>
                <c:pt idx="423">
                  <c:v>0.12547916666666667</c:v>
                </c:pt>
                <c:pt idx="424">
                  <c:v>0.12595833333333334</c:v>
                </c:pt>
                <c:pt idx="425">
                  <c:v>0.12639583333333335</c:v>
                </c:pt>
                <c:pt idx="426">
                  <c:v>0.12688541666666667</c:v>
                </c:pt>
                <c:pt idx="427">
                  <c:v>0.12736458333333334</c:v>
                </c:pt>
                <c:pt idx="428">
                  <c:v>0.1275625</c:v>
                </c:pt>
                <c:pt idx="429">
                  <c:v>0.12833333333333333</c:v>
                </c:pt>
                <c:pt idx="430">
                  <c:v>0.12857291666666668</c:v>
                </c:pt>
                <c:pt idx="431">
                  <c:v>0.12909375000000001</c:v>
                </c:pt>
                <c:pt idx="432">
                  <c:v>0.12957291666666668</c:v>
                </c:pt>
                <c:pt idx="433">
                  <c:v>0.13002083333333334</c:v>
                </c:pt>
                <c:pt idx="434">
                  <c:v>0.13065625</c:v>
                </c:pt>
                <c:pt idx="435">
                  <c:v>0.13093750000000001</c:v>
                </c:pt>
                <c:pt idx="436">
                  <c:v>0.13154166666666667</c:v>
                </c:pt>
                <c:pt idx="437">
                  <c:v>0.13142708333333333</c:v>
                </c:pt>
                <c:pt idx="438">
                  <c:v>0.13275000000000001</c:v>
                </c:pt>
                <c:pt idx="439">
                  <c:v>0.13294791666666667</c:v>
                </c:pt>
                <c:pt idx="440">
                  <c:v>0.13335416666666666</c:v>
                </c:pt>
                <c:pt idx="441">
                  <c:v>0.13395833333333332</c:v>
                </c:pt>
                <c:pt idx="442">
                  <c:v>0.13439583333333333</c:v>
                </c:pt>
                <c:pt idx="443">
                  <c:v>0.13484375000000001</c:v>
                </c:pt>
                <c:pt idx="444">
                  <c:v>0.13547916666666668</c:v>
                </c:pt>
                <c:pt idx="445">
                  <c:v>0.13588541666666668</c:v>
                </c:pt>
                <c:pt idx="446">
                  <c:v>0.13636458333333332</c:v>
                </c:pt>
                <c:pt idx="447">
                  <c:v>0.13685416666666667</c:v>
                </c:pt>
                <c:pt idx="448">
                  <c:v>0.13713541666666665</c:v>
                </c:pt>
                <c:pt idx="449">
                  <c:v>0.13753124999999999</c:v>
                </c:pt>
                <c:pt idx="450">
                  <c:v>0.13801041666666666</c:v>
                </c:pt>
                <c:pt idx="451">
                  <c:v>0.13854166666666667</c:v>
                </c:pt>
                <c:pt idx="452">
                  <c:v>0.13897916666666668</c:v>
                </c:pt>
                <c:pt idx="453">
                  <c:v>0.13954166666666667</c:v>
                </c:pt>
                <c:pt idx="454">
                  <c:v>0.13994791666666667</c:v>
                </c:pt>
                <c:pt idx="455">
                  <c:v>0.14051041666666667</c:v>
                </c:pt>
                <c:pt idx="456">
                  <c:v>0.14090624999999998</c:v>
                </c:pt>
                <c:pt idx="457">
                  <c:v>0.14135416666666667</c:v>
                </c:pt>
                <c:pt idx="458">
                  <c:v>0.14179166666666668</c:v>
                </c:pt>
                <c:pt idx="459">
                  <c:v>0.14215625000000001</c:v>
                </c:pt>
                <c:pt idx="460">
                  <c:v>0.14271875000000001</c:v>
                </c:pt>
                <c:pt idx="461">
                  <c:v>0.14356250000000001</c:v>
                </c:pt>
                <c:pt idx="462">
                  <c:v>0.14360416666666667</c:v>
                </c:pt>
                <c:pt idx="463">
                  <c:v>0.14428125</c:v>
                </c:pt>
                <c:pt idx="464">
                  <c:v>0.14480208333333333</c:v>
                </c:pt>
                <c:pt idx="465">
                  <c:v>0.14516666666666667</c:v>
                </c:pt>
                <c:pt idx="466">
                  <c:v>0.14581249999999998</c:v>
                </c:pt>
                <c:pt idx="467">
                  <c:v>0.14613541666666666</c:v>
                </c:pt>
                <c:pt idx="468">
                  <c:v>0.14633333333333334</c:v>
                </c:pt>
                <c:pt idx="469">
                  <c:v>0.14697916666666666</c:v>
                </c:pt>
                <c:pt idx="470">
                  <c:v>0.14758333333333332</c:v>
                </c:pt>
                <c:pt idx="471">
                  <c:v>0.14802083333333335</c:v>
                </c:pt>
                <c:pt idx="472">
                  <c:v>0.14854166666666666</c:v>
                </c:pt>
                <c:pt idx="473">
                  <c:v>0.14898958333333334</c:v>
                </c:pt>
                <c:pt idx="474">
                  <c:v>0.14946875000000001</c:v>
                </c:pt>
                <c:pt idx="475">
                  <c:v>0.15003125</c:v>
                </c:pt>
                <c:pt idx="476">
                  <c:v>0.15055208333333334</c:v>
                </c:pt>
                <c:pt idx="477">
                  <c:v>0.15104166666666666</c:v>
                </c:pt>
                <c:pt idx="478">
                  <c:v>0.15128125000000001</c:v>
                </c:pt>
                <c:pt idx="479">
                  <c:v>0.15204166666666666</c:v>
                </c:pt>
                <c:pt idx="480">
                  <c:v>0.15256250000000002</c:v>
                </c:pt>
                <c:pt idx="481">
                  <c:v>0.15301041666666668</c:v>
                </c:pt>
                <c:pt idx="482">
                  <c:v>0.15357291666666667</c:v>
                </c:pt>
                <c:pt idx="483">
                  <c:v>0.15405208333333334</c:v>
                </c:pt>
                <c:pt idx="484">
                  <c:v>0.15453125000000001</c:v>
                </c:pt>
                <c:pt idx="485">
                  <c:v>0.15485416666666665</c:v>
                </c:pt>
                <c:pt idx="486">
                  <c:v>0.15606249999999999</c:v>
                </c:pt>
                <c:pt idx="487">
                  <c:v>0.15626041666666665</c:v>
                </c:pt>
                <c:pt idx="488">
                  <c:v>0.15638541666666667</c:v>
                </c:pt>
                <c:pt idx="489">
                  <c:v>0.15722916666666667</c:v>
                </c:pt>
                <c:pt idx="490">
                  <c:v>0.15751041666666668</c:v>
                </c:pt>
                <c:pt idx="491">
                  <c:v>0.15790625</c:v>
                </c:pt>
                <c:pt idx="492">
                  <c:v>0.15839583333333332</c:v>
                </c:pt>
                <c:pt idx="493">
                  <c:v>0.15883333333333333</c:v>
                </c:pt>
                <c:pt idx="494">
                  <c:v>0.15939583333333332</c:v>
                </c:pt>
                <c:pt idx="495">
                  <c:v>0.15987500000000002</c:v>
                </c:pt>
                <c:pt idx="496">
                  <c:v>0.16043749999999998</c:v>
                </c:pt>
                <c:pt idx="497">
                  <c:v>0.16092708333333333</c:v>
                </c:pt>
                <c:pt idx="498">
                  <c:v>0.16216666666666665</c:v>
                </c:pt>
                <c:pt idx="499">
                  <c:v>0.16233333333333333</c:v>
                </c:pt>
                <c:pt idx="500">
                  <c:v>0.16265625</c:v>
                </c:pt>
                <c:pt idx="501">
                  <c:v>0.16301041666666666</c:v>
                </c:pt>
                <c:pt idx="502">
                  <c:v>0.16337499999999999</c:v>
                </c:pt>
                <c:pt idx="503">
                  <c:v>0.16518750000000001</c:v>
                </c:pt>
                <c:pt idx="504">
                  <c:v>0.16482291666666668</c:v>
                </c:pt>
                <c:pt idx="505">
                  <c:v>0.16518750000000001</c:v>
                </c:pt>
                <c:pt idx="506">
                  <c:v>0.16579166666666667</c:v>
                </c:pt>
                <c:pt idx="507">
                  <c:v>0.16618750000000002</c:v>
                </c:pt>
                <c:pt idx="508">
                  <c:v>0.16646875</c:v>
                </c:pt>
                <c:pt idx="509">
                  <c:v>0.16703124999999999</c:v>
                </c:pt>
                <c:pt idx="510">
                  <c:v>0.16776041666666666</c:v>
                </c:pt>
                <c:pt idx="511">
                  <c:v>0.16815625000000001</c:v>
                </c:pt>
                <c:pt idx="512">
                  <c:v>0.16856249999999998</c:v>
                </c:pt>
                <c:pt idx="513">
                  <c:v>0.16916666666666666</c:v>
                </c:pt>
                <c:pt idx="514">
                  <c:v>0.16977083333333332</c:v>
                </c:pt>
                <c:pt idx="515">
                  <c:v>0.17029166666666665</c:v>
                </c:pt>
                <c:pt idx="516">
                  <c:v>0.17085416666666667</c:v>
                </c:pt>
                <c:pt idx="517">
                  <c:v>0.17137500000000003</c:v>
                </c:pt>
                <c:pt idx="518">
                  <c:v>0.17197916666666668</c:v>
                </c:pt>
                <c:pt idx="519">
                  <c:v>0.17261458333333335</c:v>
                </c:pt>
                <c:pt idx="520">
                  <c:v>0.17297916666666668</c:v>
                </c:pt>
                <c:pt idx="521">
                  <c:v>0.17342708333333334</c:v>
                </c:pt>
                <c:pt idx="522">
                  <c:v>0.17410416666666664</c:v>
                </c:pt>
                <c:pt idx="523">
                  <c:v>0.17442708333333334</c:v>
                </c:pt>
                <c:pt idx="524">
                  <c:v>0.17511458333333332</c:v>
                </c:pt>
                <c:pt idx="525">
                  <c:v>0.17559374999999999</c:v>
                </c:pt>
                <c:pt idx="526">
                  <c:v>0.17607291666666666</c:v>
                </c:pt>
                <c:pt idx="527">
                  <c:v>0.17671875000000001</c:v>
                </c:pt>
                <c:pt idx="528">
                  <c:v>0.17704166666666665</c:v>
                </c:pt>
                <c:pt idx="529">
                  <c:v>0.17740624999999999</c:v>
                </c:pt>
                <c:pt idx="530">
                  <c:v>0.17780208333333333</c:v>
                </c:pt>
                <c:pt idx="531">
                  <c:v>0.17836458333333335</c:v>
                </c:pt>
                <c:pt idx="532">
                  <c:v>0.17860416666666667</c:v>
                </c:pt>
                <c:pt idx="533">
                  <c:v>0.17948958333333334</c:v>
                </c:pt>
                <c:pt idx="534">
                  <c:v>0.18005208333333333</c:v>
                </c:pt>
                <c:pt idx="535">
                  <c:v>0.18037499999999998</c:v>
                </c:pt>
                <c:pt idx="536">
                  <c:v>0.18162500000000001</c:v>
                </c:pt>
                <c:pt idx="537">
                  <c:v>0.18141666666666667</c:v>
                </c:pt>
                <c:pt idx="538">
                  <c:v>0.18210416666666665</c:v>
                </c:pt>
                <c:pt idx="539">
                  <c:v>0.18266666666666667</c:v>
                </c:pt>
                <c:pt idx="540">
                  <c:v>0.18310416666666665</c:v>
                </c:pt>
                <c:pt idx="541">
                  <c:v>0.18363541666666669</c:v>
                </c:pt>
                <c:pt idx="542">
                  <c:v>0.18427083333333336</c:v>
                </c:pt>
                <c:pt idx="543">
                  <c:v>0.18467708333333333</c:v>
                </c:pt>
                <c:pt idx="544">
                  <c:v>0.18528124999999998</c:v>
                </c:pt>
                <c:pt idx="545">
                  <c:v>0.18564583333333332</c:v>
                </c:pt>
                <c:pt idx="546">
                  <c:v>0.18636458333333331</c:v>
                </c:pt>
                <c:pt idx="547">
                  <c:v>0.18672916666666664</c:v>
                </c:pt>
                <c:pt idx="548">
                  <c:v>0.18729166666666666</c:v>
                </c:pt>
                <c:pt idx="549">
                  <c:v>0.18768750000000001</c:v>
                </c:pt>
                <c:pt idx="550">
                  <c:v>0.18813541666666667</c:v>
                </c:pt>
                <c:pt idx="551">
                  <c:v>0.18869791666666666</c:v>
                </c:pt>
                <c:pt idx="552">
                  <c:v>0.18893750000000001</c:v>
                </c:pt>
                <c:pt idx="553">
                  <c:v>0.18978125000000001</c:v>
                </c:pt>
                <c:pt idx="554">
                  <c:v>0.19030208333333332</c:v>
                </c:pt>
                <c:pt idx="555">
                  <c:v>0.19082291666666665</c:v>
                </c:pt>
                <c:pt idx="556">
                  <c:v>0.1913125</c:v>
                </c:pt>
                <c:pt idx="557">
                  <c:v>0.19198958333333335</c:v>
                </c:pt>
                <c:pt idx="558">
                  <c:v>0.19239583333333332</c:v>
                </c:pt>
                <c:pt idx="559">
                  <c:v>0.19287499999999999</c:v>
                </c:pt>
                <c:pt idx="560">
                  <c:v>0.19359375000000001</c:v>
                </c:pt>
                <c:pt idx="561">
                  <c:v>0.19399999999999998</c:v>
                </c:pt>
                <c:pt idx="562">
                  <c:v>0.19452083333333334</c:v>
                </c:pt>
                <c:pt idx="563">
                  <c:v>0.19508333333333336</c:v>
                </c:pt>
                <c:pt idx="564">
                  <c:v>0.19564583333333332</c:v>
                </c:pt>
                <c:pt idx="565">
                  <c:v>0.19609374999999998</c:v>
                </c:pt>
                <c:pt idx="566">
                  <c:v>0.19681249999999997</c:v>
                </c:pt>
                <c:pt idx="567">
                  <c:v>0.19717708333333331</c:v>
                </c:pt>
                <c:pt idx="568">
                  <c:v>0.19761458333333334</c:v>
                </c:pt>
                <c:pt idx="569">
                  <c:v>0.19838541666666668</c:v>
                </c:pt>
                <c:pt idx="570">
                  <c:v>0.19890624999999998</c:v>
                </c:pt>
                <c:pt idx="571">
                  <c:v>0.19926041666666669</c:v>
                </c:pt>
                <c:pt idx="572">
                  <c:v>0.19966666666666666</c:v>
                </c:pt>
                <c:pt idx="573">
                  <c:v>0.20042708333333334</c:v>
                </c:pt>
                <c:pt idx="574">
                  <c:v>0.20070833333333335</c:v>
                </c:pt>
                <c:pt idx="575">
                  <c:v>0.20127083333333332</c:v>
                </c:pt>
                <c:pt idx="576">
                  <c:v>0.20211458333333332</c:v>
                </c:pt>
                <c:pt idx="577">
                  <c:v>0.20247916666666665</c:v>
                </c:pt>
                <c:pt idx="578">
                  <c:v>0.20292708333333334</c:v>
                </c:pt>
                <c:pt idx="579">
                  <c:v>0.20360416666666667</c:v>
                </c:pt>
                <c:pt idx="580">
                  <c:v>0.20453125000000003</c:v>
                </c:pt>
                <c:pt idx="581">
                  <c:v>0.20468749999999999</c:v>
                </c:pt>
                <c:pt idx="582">
                  <c:v>0.20521875000000001</c:v>
                </c:pt>
                <c:pt idx="583">
                  <c:v>0.2059375</c:v>
                </c:pt>
                <c:pt idx="584">
                  <c:v>0.20645833333333333</c:v>
                </c:pt>
                <c:pt idx="585">
                  <c:v>0.20766666666666667</c:v>
                </c:pt>
                <c:pt idx="586">
                  <c:v>0.20770833333333336</c:v>
                </c:pt>
                <c:pt idx="587">
                  <c:v>0.20766666666666667</c:v>
                </c:pt>
                <c:pt idx="588">
                  <c:v>0.20831250000000001</c:v>
                </c:pt>
                <c:pt idx="589">
                  <c:v>0.20866666666666667</c:v>
                </c:pt>
                <c:pt idx="590">
                  <c:v>0.20935416666666665</c:v>
                </c:pt>
                <c:pt idx="591">
                  <c:v>0.20983333333333332</c:v>
                </c:pt>
                <c:pt idx="592">
                  <c:v>0.21019791666666665</c:v>
                </c:pt>
                <c:pt idx="593">
                  <c:v>0.21063541666666666</c:v>
                </c:pt>
                <c:pt idx="594">
                  <c:v>0.21119791666666665</c:v>
                </c:pt>
                <c:pt idx="595">
                  <c:v>0.21164583333333334</c:v>
                </c:pt>
                <c:pt idx="596">
                  <c:v>0.21285416666666668</c:v>
                </c:pt>
                <c:pt idx="597">
                  <c:v>0.21333333333333335</c:v>
                </c:pt>
                <c:pt idx="598">
                  <c:v>0.21405208333333334</c:v>
                </c:pt>
                <c:pt idx="599">
                  <c:v>0.21445833333333333</c:v>
                </c:pt>
                <c:pt idx="600">
                  <c:v>0.21521875000000001</c:v>
                </c:pt>
                <c:pt idx="601">
                  <c:v>0.2155</c:v>
                </c:pt>
                <c:pt idx="602">
                  <c:v>0.21566666666666667</c:v>
                </c:pt>
                <c:pt idx="603">
                  <c:v>0.21662499999999998</c:v>
                </c:pt>
                <c:pt idx="604">
                  <c:v>0.21698958333333332</c:v>
                </c:pt>
                <c:pt idx="605">
                  <c:v>0.21787500000000001</c:v>
                </c:pt>
                <c:pt idx="606">
                  <c:v>0.21807291666666664</c:v>
                </c:pt>
                <c:pt idx="607">
                  <c:v>0.21887500000000001</c:v>
                </c:pt>
                <c:pt idx="608">
                  <c:v>0.21912500000000001</c:v>
                </c:pt>
                <c:pt idx="609">
                  <c:v>0.21971874999999999</c:v>
                </c:pt>
                <c:pt idx="610">
                  <c:v>0.22068750000000001</c:v>
                </c:pt>
                <c:pt idx="611">
                  <c:v>0.22137499999999999</c:v>
                </c:pt>
                <c:pt idx="612">
                  <c:v>0.22161458333333331</c:v>
                </c:pt>
                <c:pt idx="613">
                  <c:v>0.22185416666666666</c:v>
                </c:pt>
                <c:pt idx="614">
                  <c:v>0.22224999999999998</c:v>
                </c:pt>
                <c:pt idx="615">
                  <c:v>0.22241666666666668</c:v>
                </c:pt>
                <c:pt idx="616">
                  <c:v>0.22326041666666666</c:v>
                </c:pt>
                <c:pt idx="617">
                  <c:v>0.22386458333333334</c:v>
                </c:pt>
                <c:pt idx="618">
                  <c:v>0.22414583333333335</c:v>
                </c:pt>
                <c:pt idx="619">
                  <c:v>0.22430208333333335</c:v>
                </c:pt>
                <c:pt idx="620">
                  <c:v>0.23785416666666667</c:v>
                </c:pt>
                <c:pt idx="621">
                  <c:v>0.24086458333333335</c:v>
                </c:pt>
                <c:pt idx="622">
                  <c:v>0.24078124999999997</c:v>
                </c:pt>
                <c:pt idx="623">
                  <c:v>0.24082291666666666</c:v>
                </c:pt>
                <c:pt idx="624">
                  <c:v>0.24082291666666666</c:v>
                </c:pt>
                <c:pt idx="625">
                  <c:v>0.24106249999999999</c:v>
                </c:pt>
                <c:pt idx="626">
                  <c:v>0.19644791666666669</c:v>
                </c:pt>
                <c:pt idx="627">
                  <c:v>0.24637500000000001</c:v>
                </c:pt>
                <c:pt idx="628">
                  <c:v>0.24640625000000002</c:v>
                </c:pt>
                <c:pt idx="629">
                  <c:v>0.24640625000000002</c:v>
                </c:pt>
                <c:pt idx="630">
                  <c:v>0.24834375</c:v>
                </c:pt>
                <c:pt idx="631">
                  <c:v>0.24837500000000001</c:v>
                </c:pt>
                <c:pt idx="632">
                  <c:v>0.24845833333333334</c:v>
                </c:pt>
                <c:pt idx="633">
                  <c:v>0.24834375</c:v>
                </c:pt>
                <c:pt idx="634">
                  <c:v>0.24837500000000001</c:v>
                </c:pt>
                <c:pt idx="635">
                  <c:v>0.24834375</c:v>
                </c:pt>
                <c:pt idx="636">
                  <c:v>0.24845833333333334</c:v>
                </c:pt>
                <c:pt idx="637">
                  <c:v>0.24845833333333334</c:v>
                </c:pt>
                <c:pt idx="638">
                  <c:v>0.24834375</c:v>
                </c:pt>
                <c:pt idx="639">
                  <c:v>0.24837500000000001</c:v>
                </c:pt>
                <c:pt idx="640">
                  <c:v>0.24837500000000001</c:v>
                </c:pt>
                <c:pt idx="641">
                  <c:v>0.24834375</c:v>
                </c:pt>
                <c:pt idx="642">
                  <c:v>0.24830208333333334</c:v>
                </c:pt>
                <c:pt idx="643">
                  <c:v>0.24837500000000001</c:v>
                </c:pt>
                <c:pt idx="644">
                  <c:v>0.24837500000000001</c:v>
                </c:pt>
                <c:pt idx="645">
                  <c:v>0.24841666666666665</c:v>
                </c:pt>
                <c:pt idx="646">
                  <c:v>0.24837500000000001</c:v>
                </c:pt>
                <c:pt idx="647">
                  <c:v>0.24837500000000001</c:v>
                </c:pt>
                <c:pt idx="648">
                  <c:v>0.24834375</c:v>
                </c:pt>
                <c:pt idx="649">
                  <c:v>0.24841666666666665</c:v>
                </c:pt>
                <c:pt idx="650">
                  <c:v>0.24837500000000001</c:v>
                </c:pt>
                <c:pt idx="651">
                  <c:v>0.24837500000000001</c:v>
                </c:pt>
                <c:pt idx="652">
                  <c:v>0.24837500000000001</c:v>
                </c:pt>
                <c:pt idx="653">
                  <c:v>0.24841666666666665</c:v>
                </c:pt>
                <c:pt idx="654">
                  <c:v>0.24834375</c:v>
                </c:pt>
                <c:pt idx="655">
                  <c:v>0.24837500000000001</c:v>
                </c:pt>
                <c:pt idx="656">
                  <c:v>0.24841666666666665</c:v>
                </c:pt>
                <c:pt idx="657">
                  <c:v>0.24837500000000001</c:v>
                </c:pt>
                <c:pt idx="658">
                  <c:v>0.24841666666666665</c:v>
                </c:pt>
                <c:pt idx="659">
                  <c:v>0.24778124999999998</c:v>
                </c:pt>
                <c:pt idx="660">
                  <c:v>0.24878124999999998</c:v>
                </c:pt>
                <c:pt idx="661">
                  <c:v>0.24837500000000001</c:v>
                </c:pt>
                <c:pt idx="662">
                  <c:v>0.24841666666666665</c:v>
                </c:pt>
                <c:pt idx="663">
                  <c:v>0.24834375</c:v>
                </c:pt>
                <c:pt idx="664">
                  <c:v>0.24845833333333334</c:v>
                </c:pt>
                <c:pt idx="665">
                  <c:v>0.24837500000000001</c:v>
                </c:pt>
                <c:pt idx="666">
                  <c:v>0.24834375</c:v>
                </c:pt>
                <c:pt idx="667">
                  <c:v>0.24845833333333334</c:v>
                </c:pt>
                <c:pt idx="668">
                  <c:v>0.24841666666666665</c:v>
                </c:pt>
                <c:pt idx="669">
                  <c:v>0.24841666666666665</c:v>
                </c:pt>
                <c:pt idx="670">
                  <c:v>0.24837500000000001</c:v>
                </c:pt>
                <c:pt idx="671">
                  <c:v>0.24793750000000001</c:v>
                </c:pt>
              </c:numCache>
            </c:numRef>
          </c:xVal>
          <c:yVal>
            <c:numRef>
              <c:f>'Q550C10-2'!$C$2:$C$673</c:f>
              <c:numCache>
                <c:formatCode>0.000_ </c:formatCode>
                <c:ptCount val="672"/>
                <c:pt idx="0">
                  <c:v>0</c:v>
                </c:pt>
                <c:pt idx="1">
                  <c:v>9.6688421561515955E-2</c:v>
                </c:pt>
                <c:pt idx="2">
                  <c:v>0.24172105390379847</c:v>
                </c:pt>
                <c:pt idx="3">
                  <c:v>0.33840947546531441</c:v>
                </c:pt>
                <c:pt idx="4">
                  <c:v>0.33840947546531441</c:v>
                </c:pt>
                <c:pt idx="5">
                  <c:v>0.43509789702683038</c:v>
                </c:pt>
                <c:pt idx="6">
                  <c:v>0.38675368624608097</c:v>
                </c:pt>
                <c:pt idx="7">
                  <c:v>0.58013052936911291</c:v>
                </c:pt>
                <c:pt idx="8">
                  <c:v>0.38675368624608097</c:v>
                </c:pt>
                <c:pt idx="9">
                  <c:v>0.48344210780759694</c:v>
                </c:pt>
                <c:pt idx="10">
                  <c:v>0.53178631858834635</c:v>
                </c:pt>
                <c:pt idx="11">
                  <c:v>0.38675368624608097</c:v>
                </c:pt>
                <c:pt idx="12">
                  <c:v>0.43509789702683038</c:v>
                </c:pt>
                <c:pt idx="13">
                  <c:v>0.29006526468456501</c:v>
                </c:pt>
                <c:pt idx="14">
                  <c:v>0.29006526468456501</c:v>
                </c:pt>
                <c:pt idx="15">
                  <c:v>0.48344210780759694</c:v>
                </c:pt>
                <c:pt idx="16">
                  <c:v>0.48344210780759694</c:v>
                </c:pt>
                <c:pt idx="17">
                  <c:v>0.53178631858834635</c:v>
                </c:pt>
                <c:pt idx="18">
                  <c:v>0.43509789702683038</c:v>
                </c:pt>
                <c:pt idx="19">
                  <c:v>0.48344210780759694</c:v>
                </c:pt>
                <c:pt idx="20">
                  <c:v>0.53178631858834635</c:v>
                </c:pt>
                <c:pt idx="21">
                  <c:v>0.53178631858834635</c:v>
                </c:pt>
                <c:pt idx="22">
                  <c:v>0.53178631858834635</c:v>
                </c:pt>
                <c:pt idx="23">
                  <c:v>0.72516316171139539</c:v>
                </c:pt>
                <c:pt idx="24">
                  <c:v>0.72516316171139539</c:v>
                </c:pt>
                <c:pt idx="25">
                  <c:v>0.67681895093062883</c:v>
                </c:pt>
                <c:pt idx="26">
                  <c:v>0.62847474014987947</c:v>
                </c:pt>
                <c:pt idx="27">
                  <c:v>0.53178631858834635</c:v>
                </c:pt>
                <c:pt idx="28">
                  <c:v>0.62847474014987947</c:v>
                </c:pt>
                <c:pt idx="29">
                  <c:v>0.72516316171139539</c:v>
                </c:pt>
                <c:pt idx="30">
                  <c:v>0.38675368624608097</c:v>
                </c:pt>
                <c:pt idx="31">
                  <c:v>16.48537587623882</c:v>
                </c:pt>
                <c:pt idx="32">
                  <c:v>20.836354846507142</c:v>
                </c:pt>
                <c:pt idx="33">
                  <c:v>26.395939086294423</c:v>
                </c:pt>
                <c:pt idx="34">
                  <c:v>33.06744017403917</c:v>
                </c:pt>
                <c:pt idx="35">
                  <c:v>36.354846507130773</c:v>
                </c:pt>
                <c:pt idx="36">
                  <c:v>39.545564418660874</c:v>
                </c:pt>
                <c:pt idx="37">
                  <c:v>40.174039158810736</c:v>
                </c:pt>
                <c:pt idx="38">
                  <c:v>43.896543388929175</c:v>
                </c:pt>
                <c:pt idx="39">
                  <c:v>47.619047619047628</c:v>
                </c:pt>
                <c:pt idx="40">
                  <c:v>51.824993956973657</c:v>
                </c:pt>
                <c:pt idx="41">
                  <c:v>54.387237128353881</c:v>
                </c:pt>
                <c:pt idx="42">
                  <c:v>59.366690838772065</c:v>
                </c:pt>
                <c:pt idx="43">
                  <c:v>62.170655064056092</c:v>
                </c:pt>
                <c:pt idx="44">
                  <c:v>65.69978245105149</c:v>
                </c:pt>
                <c:pt idx="45">
                  <c:v>72.564660381919282</c:v>
                </c:pt>
                <c:pt idx="46">
                  <c:v>75.51365723954558</c:v>
                </c:pt>
                <c:pt idx="47">
                  <c:v>81.605027797921224</c:v>
                </c:pt>
                <c:pt idx="48">
                  <c:v>84.699057287889772</c:v>
                </c:pt>
                <c:pt idx="49">
                  <c:v>90.935460478607709</c:v>
                </c:pt>
                <c:pt idx="50">
                  <c:v>94.561276287164631</c:v>
                </c:pt>
                <c:pt idx="51">
                  <c:v>99.202320522117475</c:v>
                </c:pt>
                <c:pt idx="52">
                  <c:v>101.86125211505923</c:v>
                </c:pt>
                <c:pt idx="53">
                  <c:v>103.21489001692048</c:v>
                </c:pt>
                <c:pt idx="54">
                  <c:v>103.79502054628961</c:v>
                </c:pt>
                <c:pt idx="55">
                  <c:v>104.32680686487795</c:v>
                </c:pt>
                <c:pt idx="56">
                  <c:v>104.18177423253566</c:v>
                </c:pt>
                <c:pt idx="57">
                  <c:v>103.98839738941263</c:v>
                </c:pt>
                <c:pt idx="58">
                  <c:v>104.08508581097414</c:v>
                </c:pt>
                <c:pt idx="59">
                  <c:v>104.23011844331643</c:v>
                </c:pt>
                <c:pt idx="60">
                  <c:v>104.08508581097414</c:v>
                </c:pt>
                <c:pt idx="61">
                  <c:v>104.03674160019338</c:v>
                </c:pt>
                <c:pt idx="62">
                  <c:v>103.94005317863186</c:v>
                </c:pt>
                <c:pt idx="63">
                  <c:v>103.89170896785112</c:v>
                </c:pt>
                <c:pt idx="64">
                  <c:v>103.98839738941263</c:v>
                </c:pt>
                <c:pt idx="65">
                  <c:v>104.03674160019338</c:v>
                </c:pt>
                <c:pt idx="66">
                  <c:v>104.27846265409717</c:v>
                </c:pt>
                <c:pt idx="67">
                  <c:v>104.03674160019338</c:v>
                </c:pt>
                <c:pt idx="68">
                  <c:v>104.03674160019338</c:v>
                </c:pt>
                <c:pt idx="69">
                  <c:v>103.79502054628961</c:v>
                </c:pt>
                <c:pt idx="70">
                  <c:v>104.03674160019338</c:v>
                </c:pt>
                <c:pt idx="71">
                  <c:v>104.27846265409717</c:v>
                </c:pt>
                <c:pt idx="72">
                  <c:v>106.88905003625815</c:v>
                </c:pt>
                <c:pt idx="73">
                  <c:v>112.44863427604545</c:v>
                </c:pt>
                <c:pt idx="74">
                  <c:v>119.16847957457097</c:v>
                </c:pt>
                <c:pt idx="75">
                  <c:v>123.61614696640078</c:v>
                </c:pt>
                <c:pt idx="76">
                  <c:v>131.15784384819921</c:v>
                </c:pt>
                <c:pt idx="77">
                  <c:v>137.00749335267102</c:v>
                </c:pt>
                <c:pt idx="78">
                  <c:v>142.90548706792364</c:v>
                </c:pt>
                <c:pt idx="79">
                  <c:v>151.36572395455647</c:v>
                </c:pt>
                <c:pt idx="80">
                  <c:v>154.6047860768673</c:v>
                </c:pt>
                <c:pt idx="81">
                  <c:v>161.03456611070825</c:v>
                </c:pt>
                <c:pt idx="82">
                  <c:v>163.35508822818468</c:v>
                </c:pt>
                <c:pt idx="83">
                  <c:v>173.21730722745951</c:v>
                </c:pt>
                <c:pt idx="84">
                  <c:v>181.04906937394247</c:v>
                </c:pt>
                <c:pt idx="85">
                  <c:v>185.73845781967609</c:v>
                </c:pt>
                <c:pt idx="86">
                  <c:v>192.79671259366691</c:v>
                </c:pt>
                <c:pt idx="87">
                  <c:v>201.20860526951901</c:v>
                </c:pt>
                <c:pt idx="88">
                  <c:v>211.07082426879381</c:v>
                </c:pt>
                <c:pt idx="89">
                  <c:v>218.27411167512693</c:v>
                </c:pt>
                <c:pt idx="90">
                  <c:v>229.34493594392072</c:v>
                </c:pt>
                <c:pt idx="91">
                  <c:v>236.4515349286923</c:v>
                </c:pt>
                <c:pt idx="92">
                  <c:v>246.942228668117</c:v>
                </c:pt>
                <c:pt idx="93">
                  <c:v>254.04882765288858</c:v>
                </c:pt>
                <c:pt idx="94">
                  <c:v>263.57263717669809</c:v>
                </c:pt>
                <c:pt idx="95">
                  <c:v>269.18056562726616</c:v>
                </c:pt>
                <c:pt idx="96">
                  <c:v>277.93086777858355</c:v>
                </c:pt>
                <c:pt idx="97">
                  <c:v>293.35267101764566</c:v>
                </c:pt>
                <c:pt idx="98">
                  <c:v>300.1208605269519</c:v>
                </c:pt>
                <c:pt idx="99">
                  <c:v>309.88639110466517</c:v>
                </c:pt>
                <c:pt idx="100">
                  <c:v>317.81484167270975</c:v>
                </c:pt>
                <c:pt idx="101">
                  <c:v>325.59825960841192</c:v>
                </c:pt>
                <c:pt idx="102">
                  <c:v>335.21875755378295</c:v>
                </c:pt>
                <c:pt idx="103">
                  <c:v>341.21343969059706</c:v>
                </c:pt>
                <c:pt idx="104">
                  <c:v>355.95842397872855</c:v>
                </c:pt>
                <c:pt idx="105">
                  <c:v>364.70872613004593</c:v>
                </c:pt>
                <c:pt idx="106">
                  <c:v>377.37490935460482</c:v>
                </c:pt>
                <c:pt idx="107">
                  <c:v>385.4000483442108</c:v>
                </c:pt>
                <c:pt idx="108">
                  <c:v>399.08145999516569</c:v>
                </c:pt>
                <c:pt idx="109">
                  <c:v>406.67150108774473</c:v>
                </c:pt>
                <c:pt idx="110">
                  <c:v>422.18999274836847</c:v>
                </c:pt>
                <c:pt idx="111">
                  <c:v>431.81049069373944</c:v>
                </c:pt>
                <c:pt idx="112">
                  <c:v>439.35218757553787</c:v>
                </c:pt>
                <c:pt idx="113">
                  <c:v>454.14551607445009</c:v>
                </c:pt>
                <c:pt idx="114">
                  <c:v>462.07396664249467</c:v>
                </c:pt>
                <c:pt idx="115">
                  <c:v>474.98187092095725</c:v>
                </c:pt>
                <c:pt idx="116">
                  <c:v>483.63548465071301</c:v>
                </c:pt>
                <c:pt idx="117">
                  <c:v>492.33744259124973</c:v>
                </c:pt>
                <c:pt idx="118">
                  <c:v>507.2274595117234</c:v>
                </c:pt>
                <c:pt idx="119">
                  <c:v>506.06719845298528</c:v>
                </c:pt>
                <c:pt idx="120">
                  <c:v>523.13270485859323</c:v>
                </c:pt>
                <c:pt idx="121">
                  <c:v>528.69228909838057</c:v>
                </c:pt>
                <c:pt idx="122">
                  <c:v>528.98235436306493</c:v>
                </c:pt>
                <c:pt idx="123">
                  <c:v>521.73072274595108</c:v>
                </c:pt>
                <c:pt idx="124">
                  <c:v>521.58569011360896</c:v>
                </c:pt>
                <c:pt idx="125">
                  <c:v>522.98767222625088</c:v>
                </c:pt>
                <c:pt idx="126">
                  <c:v>524.00290065264699</c:v>
                </c:pt>
                <c:pt idx="127">
                  <c:v>526.371766980904</c:v>
                </c:pt>
                <c:pt idx="128">
                  <c:v>526.13004592700031</c:v>
                </c:pt>
                <c:pt idx="129">
                  <c:v>526.9035532994925</c:v>
                </c:pt>
                <c:pt idx="130">
                  <c:v>526.8552090887116</c:v>
                </c:pt>
                <c:pt idx="131">
                  <c:v>528.16050277979218</c:v>
                </c:pt>
                <c:pt idx="132">
                  <c:v>527.33865119651932</c:v>
                </c:pt>
                <c:pt idx="133">
                  <c:v>528.98235436306493</c:v>
                </c:pt>
                <c:pt idx="134">
                  <c:v>528.30553541213442</c:v>
                </c:pt>
                <c:pt idx="135">
                  <c:v>529.07904278462661</c:v>
                </c:pt>
                <c:pt idx="136">
                  <c:v>528.25719120135375</c:v>
                </c:pt>
                <c:pt idx="137">
                  <c:v>529.70751752477645</c:v>
                </c:pt>
                <c:pt idx="138">
                  <c:v>530.09427121102249</c:v>
                </c:pt>
                <c:pt idx="139">
                  <c:v>528.69228909838057</c:v>
                </c:pt>
                <c:pt idx="140">
                  <c:v>530.48102489726853</c:v>
                </c:pt>
                <c:pt idx="141">
                  <c:v>529.32076383853041</c:v>
                </c:pt>
                <c:pt idx="142">
                  <c:v>531.01281121585691</c:v>
                </c:pt>
                <c:pt idx="143">
                  <c:v>530.86777858351468</c:v>
                </c:pt>
                <c:pt idx="144">
                  <c:v>530.19095963258394</c:v>
                </c:pt>
                <c:pt idx="145">
                  <c:v>532.07638385303358</c:v>
                </c:pt>
                <c:pt idx="146">
                  <c:v>531.44790911288374</c:v>
                </c:pt>
                <c:pt idx="147">
                  <c:v>533.67174280879874</c:v>
                </c:pt>
                <c:pt idx="148">
                  <c:v>533.28498912255259</c:v>
                </c:pt>
                <c:pt idx="149">
                  <c:v>533.72008701957941</c:v>
                </c:pt>
                <c:pt idx="150">
                  <c:v>533.9618080734831</c:v>
                </c:pt>
                <c:pt idx="151">
                  <c:v>534.7353154459754</c:v>
                </c:pt>
                <c:pt idx="152">
                  <c:v>534.83200386753686</c:v>
                </c:pt>
                <c:pt idx="153">
                  <c:v>535.75054387237128</c:v>
                </c:pt>
                <c:pt idx="154">
                  <c:v>536.37901861252112</c:v>
                </c:pt>
                <c:pt idx="155">
                  <c:v>537.39424703891711</c:v>
                </c:pt>
                <c:pt idx="156">
                  <c:v>537.82934493594394</c:v>
                </c:pt>
                <c:pt idx="157">
                  <c:v>538.69954072999758</c:v>
                </c:pt>
                <c:pt idx="158">
                  <c:v>539.95649021029737</c:v>
                </c:pt>
                <c:pt idx="159">
                  <c:v>539.56973652405134</c:v>
                </c:pt>
                <c:pt idx="160">
                  <c:v>541.02006284747404</c:v>
                </c:pt>
                <c:pt idx="161">
                  <c:v>539.90814599951659</c:v>
                </c:pt>
                <c:pt idx="162">
                  <c:v>542.37370074933528</c:v>
                </c:pt>
                <c:pt idx="163">
                  <c:v>541.50350495528153</c:v>
                </c:pt>
                <c:pt idx="164">
                  <c:v>543.05051970026602</c:v>
                </c:pt>
                <c:pt idx="165">
                  <c:v>543.09886391104669</c:v>
                </c:pt>
                <c:pt idx="166">
                  <c:v>542.51873338167752</c:v>
                </c:pt>
                <c:pt idx="167">
                  <c:v>544.74256707759253</c:v>
                </c:pt>
                <c:pt idx="168">
                  <c:v>545.03263234227711</c:v>
                </c:pt>
                <c:pt idx="169">
                  <c:v>539.90814599951659</c:v>
                </c:pt>
                <c:pt idx="170">
                  <c:v>546.62799129804205</c:v>
                </c:pt>
                <c:pt idx="171">
                  <c:v>549.62533236644913</c:v>
                </c:pt>
                <c:pt idx="172">
                  <c:v>549.77036499879136</c:v>
                </c:pt>
                <c:pt idx="173">
                  <c:v>550.06043026347595</c:v>
                </c:pt>
                <c:pt idx="174">
                  <c:v>551.65578921924111</c:v>
                </c:pt>
                <c:pt idx="175">
                  <c:v>551.99419869470637</c:v>
                </c:pt>
                <c:pt idx="176">
                  <c:v>554.07299975827902</c:v>
                </c:pt>
                <c:pt idx="177">
                  <c:v>554.16968817984048</c:v>
                </c:pt>
                <c:pt idx="178">
                  <c:v>556.78027556200141</c:v>
                </c:pt>
                <c:pt idx="179">
                  <c:v>556.87696398356297</c:v>
                </c:pt>
                <c:pt idx="180">
                  <c:v>558.61735557167037</c:v>
                </c:pt>
                <c:pt idx="181">
                  <c:v>558.47232293932814</c:v>
                </c:pt>
                <c:pt idx="182">
                  <c:v>560.11602610587386</c:v>
                </c:pt>
                <c:pt idx="183">
                  <c:v>560.35774715977766</c:v>
                </c:pt>
                <c:pt idx="184">
                  <c:v>562.43654822335031</c:v>
                </c:pt>
                <c:pt idx="185">
                  <c:v>562.96833454193859</c:v>
                </c:pt>
                <c:pt idx="186">
                  <c:v>562.82330190959624</c:v>
                </c:pt>
                <c:pt idx="187">
                  <c:v>565.3855450809765</c:v>
                </c:pt>
                <c:pt idx="188">
                  <c:v>564.4186608653614</c:v>
                </c:pt>
                <c:pt idx="189">
                  <c:v>566.78752719361864</c:v>
                </c:pt>
                <c:pt idx="190">
                  <c:v>566.25574087503026</c:v>
                </c:pt>
                <c:pt idx="191">
                  <c:v>568.8179840464104</c:v>
                </c:pt>
                <c:pt idx="192">
                  <c:v>569.39811457577957</c:v>
                </c:pt>
                <c:pt idx="193">
                  <c:v>569.59149141890259</c:v>
                </c:pt>
                <c:pt idx="194">
                  <c:v>571.18685037466764</c:v>
                </c:pt>
                <c:pt idx="195">
                  <c:v>570.89678510998306</c:v>
                </c:pt>
                <c:pt idx="196">
                  <c:v>573.07227459511716</c:v>
                </c:pt>
                <c:pt idx="197">
                  <c:v>573.07227459511716</c:v>
                </c:pt>
                <c:pt idx="198">
                  <c:v>575.1994198694706</c:v>
                </c:pt>
                <c:pt idx="199">
                  <c:v>573.65240512448634</c:v>
                </c:pt>
                <c:pt idx="200">
                  <c:v>575.53782934493609</c:v>
                </c:pt>
                <c:pt idx="201">
                  <c:v>575.92458303118201</c:v>
                </c:pt>
                <c:pt idx="202">
                  <c:v>577.13318830070102</c:v>
                </c:pt>
                <c:pt idx="203">
                  <c:v>577.56828619772784</c:v>
                </c:pt>
                <c:pt idx="204">
                  <c:v>579.59874305051983</c:v>
                </c:pt>
                <c:pt idx="205">
                  <c:v>578.92192409958909</c:v>
                </c:pt>
                <c:pt idx="206">
                  <c:v>581.38747884940778</c:v>
                </c:pt>
                <c:pt idx="207">
                  <c:v>582.11264201111919</c:v>
                </c:pt>
                <c:pt idx="208">
                  <c:v>580.8556925308194</c:v>
                </c:pt>
                <c:pt idx="209">
                  <c:v>583.65965675610346</c:v>
                </c:pt>
                <c:pt idx="210">
                  <c:v>582.78946096204993</c:v>
                </c:pt>
                <c:pt idx="211">
                  <c:v>584.91660623640325</c:v>
                </c:pt>
                <c:pt idx="212">
                  <c:v>584.28813149625341</c:v>
                </c:pt>
                <c:pt idx="213">
                  <c:v>586.80203045685278</c:v>
                </c:pt>
                <c:pt idx="214">
                  <c:v>585.54508097655309</c:v>
                </c:pt>
                <c:pt idx="215">
                  <c:v>588.05897993715257</c:v>
                </c:pt>
                <c:pt idx="216">
                  <c:v>588.83248730964476</c:v>
                </c:pt>
                <c:pt idx="217">
                  <c:v>587.67222625090642</c:v>
                </c:pt>
                <c:pt idx="218">
                  <c:v>590.08943678994444</c:v>
                </c:pt>
                <c:pt idx="219">
                  <c:v>589.84771573604053</c:v>
                </c:pt>
                <c:pt idx="220">
                  <c:v>591.20135363790178</c:v>
                </c:pt>
                <c:pt idx="221">
                  <c:v>590.9112883732173</c:v>
                </c:pt>
                <c:pt idx="222">
                  <c:v>593.18346627991298</c:v>
                </c:pt>
                <c:pt idx="223">
                  <c:v>592.55499153976314</c:v>
                </c:pt>
                <c:pt idx="224">
                  <c:v>594.53710418177423</c:v>
                </c:pt>
                <c:pt idx="225">
                  <c:v>593.32849891225521</c:v>
                </c:pt>
                <c:pt idx="226">
                  <c:v>595.98743050519704</c:v>
                </c:pt>
                <c:pt idx="227">
                  <c:v>596.13246313753928</c:v>
                </c:pt>
                <c:pt idx="228">
                  <c:v>594.97220207880105</c:v>
                </c:pt>
                <c:pt idx="229">
                  <c:v>597.29272419627762</c:v>
                </c:pt>
                <c:pt idx="230">
                  <c:v>596.42252840222386</c:v>
                </c:pt>
                <c:pt idx="231">
                  <c:v>598.40464104423495</c:v>
                </c:pt>
                <c:pt idx="232">
                  <c:v>597.82451051486589</c:v>
                </c:pt>
                <c:pt idx="233">
                  <c:v>600.09668842156157</c:v>
                </c:pt>
                <c:pt idx="234">
                  <c:v>598.88808315204255</c:v>
                </c:pt>
                <c:pt idx="235">
                  <c:v>601.01522842639599</c:v>
                </c:pt>
                <c:pt idx="236">
                  <c:v>601.93376843123031</c:v>
                </c:pt>
                <c:pt idx="237">
                  <c:v>600.53178631858839</c:v>
                </c:pt>
                <c:pt idx="238">
                  <c:v>602.99734106840697</c:v>
                </c:pt>
                <c:pt idx="239">
                  <c:v>601.9821126420112</c:v>
                </c:pt>
                <c:pt idx="240">
                  <c:v>603.81919265167994</c:v>
                </c:pt>
                <c:pt idx="241">
                  <c:v>602.80396422528406</c:v>
                </c:pt>
                <c:pt idx="242">
                  <c:v>605.41455160744499</c:v>
                </c:pt>
                <c:pt idx="243">
                  <c:v>604.06091370558374</c:v>
                </c:pt>
                <c:pt idx="244">
                  <c:v>605.65627266134879</c:v>
                </c:pt>
                <c:pt idx="245">
                  <c:v>606.76818950930624</c:v>
                </c:pt>
                <c:pt idx="246">
                  <c:v>602.7072758037225</c:v>
                </c:pt>
                <c:pt idx="247">
                  <c:v>607.54169688179832</c:v>
                </c:pt>
                <c:pt idx="248">
                  <c:v>606.3814358230602</c:v>
                </c:pt>
                <c:pt idx="249">
                  <c:v>608.41189267585207</c:v>
                </c:pt>
                <c:pt idx="250">
                  <c:v>607.59004109257921</c:v>
                </c:pt>
                <c:pt idx="251">
                  <c:v>609.47546531302874</c:v>
                </c:pt>
                <c:pt idx="252">
                  <c:v>609.95890742083634</c:v>
                </c:pt>
                <c:pt idx="253">
                  <c:v>608.70195794053666</c:v>
                </c:pt>
                <c:pt idx="254">
                  <c:v>608.89533478365956</c:v>
                </c:pt>
                <c:pt idx="255">
                  <c:v>611.21585690113614</c:v>
                </c:pt>
                <c:pt idx="256">
                  <c:v>612.23108532753213</c:v>
                </c:pt>
                <c:pt idx="257">
                  <c:v>610.58738216098629</c:v>
                </c:pt>
                <c:pt idx="258">
                  <c:v>612.52115059221649</c:v>
                </c:pt>
                <c:pt idx="259">
                  <c:v>611.16751269035524</c:v>
                </c:pt>
                <c:pt idx="260">
                  <c:v>613.34300217548946</c:v>
                </c:pt>
                <c:pt idx="261">
                  <c:v>612.47280638143582</c:v>
                </c:pt>
                <c:pt idx="262">
                  <c:v>614.64829586657004</c:v>
                </c:pt>
                <c:pt idx="263">
                  <c:v>613.19796954314722</c:v>
                </c:pt>
                <c:pt idx="264">
                  <c:v>614.55160744500847</c:v>
                </c:pt>
                <c:pt idx="265">
                  <c:v>615.32511481750066</c:v>
                </c:pt>
                <c:pt idx="266">
                  <c:v>614.21319796954322</c:v>
                </c:pt>
                <c:pt idx="267">
                  <c:v>616.43703166545799</c:v>
                </c:pt>
                <c:pt idx="268">
                  <c:v>615.32511481750066</c:v>
                </c:pt>
                <c:pt idx="269">
                  <c:v>616.87212956248493</c:v>
                </c:pt>
                <c:pt idx="270">
                  <c:v>615.9535895576505</c:v>
                </c:pt>
                <c:pt idx="271">
                  <c:v>617.59729272419634</c:v>
                </c:pt>
                <c:pt idx="272">
                  <c:v>616.96881798404638</c:v>
                </c:pt>
                <c:pt idx="273">
                  <c:v>618.51583272903076</c:v>
                </c:pt>
                <c:pt idx="274">
                  <c:v>618.95093062605758</c:v>
                </c:pt>
                <c:pt idx="275">
                  <c:v>618.03239062122316</c:v>
                </c:pt>
                <c:pt idx="276">
                  <c:v>619.67609378776888</c:v>
                </c:pt>
                <c:pt idx="277">
                  <c:v>618.56417693981143</c:v>
                </c:pt>
                <c:pt idx="278">
                  <c:v>620.69132221416498</c:v>
                </c:pt>
                <c:pt idx="279">
                  <c:v>618.99927483683825</c:v>
                </c:pt>
                <c:pt idx="280">
                  <c:v>621.12642011119158</c:v>
                </c:pt>
                <c:pt idx="281">
                  <c:v>619.77278220933033</c:v>
                </c:pt>
                <c:pt idx="282">
                  <c:v>621.8515832729031</c:v>
                </c:pt>
                <c:pt idx="283">
                  <c:v>622.33502538071059</c:v>
                </c:pt>
                <c:pt idx="284">
                  <c:v>620.83635484650711</c:v>
                </c:pt>
                <c:pt idx="285">
                  <c:v>622.18999274836835</c:v>
                </c:pt>
                <c:pt idx="286">
                  <c:v>621.56151800821851</c:v>
                </c:pt>
                <c:pt idx="287">
                  <c:v>622.86681169929898</c:v>
                </c:pt>
                <c:pt idx="288">
                  <c:v>622.14164853758768</c:v>
                </c:pt>
                <c:pt idx="289">
                  <c:v>623.68866328257184</c:v>
                </c:pt>
                <c:pt idx="290">
                  <c:v>623.10853275320289</c:v>
                </c:pt>
                <c:pt idx="291">
                  <c:v>624.31713802272191</c:v>
                </c:pt>
                <c:pt idx="292">
                  <c:v>623.83369591491419</c:v>
                </c:pt>
                <c:pt idx="293">
                  <c:v>624.89726855209085</c:v>
                </c:pt>
                <c:pt idx="294">
                  <c:v>625.38071065989857</c:v>
                </c:pt>
                <c:pt idx="295">
                  <c:v>623.88204012569508</c:v>
                </c:pt>
                <c:pt idx="296">
                  <c:v>625.76746434614461</c:v>
                </c:pt>
                <c:pt idx="297">
                  <c:v>624.46217065506403</c:v>
                </c:pt>
                <c:pt idx="298">
                  <c:v>626.39593908629445</c:v>
                </c:pt>
                <c:pt idx="299">
                  <c:v>624.89726855209085</c:v>
                </c:pt>
                <c:pt idx="300">
                  <c:v>627.02441382644417</c:v>
                </c:pt>
                <c:pt idx="301">
                  <c:v>625.81580855692528</c:v>
                </c:pt>
                <c:pt idx="302">
                  <c:v>627.94295383127883</c:v>
                </c:pt>
                <c:pt idx="303">
                  <c:v>628.03964225284028</c:v>
                </c:pt>
                <c:pt idx="304">
                  <c:v>626.10587382160986</c:v>
                </c:pt>
                <c:pt idx="305">
                  <c:v>627.84626540971715</c:v>
                </c:pt>
                <c:pt idx="306">
                  <c:v>627.45951172347111</c:v>
                </c:pt>
                <c:pt idx="307">
                  <c:v>627.07275803722519</c:v>
                </c:pt>
                <c:pt idx="308">
                  <c:v>627.31447909112876</c:v>
                </c:pt>
                <c:pt idx="309">
                  <c:v>627.70123277737491</c:v>
                </c:pt>
                <c:pt idx="310">
                  <c:v>628.13633067440173</c:v>
                </c:pt>
                <c:pt idx="311">
                  <c:v>628.4747401498671</c:v>
                </c:pt>
                <c:pt idx="312">
                  <c:v>629.92506647328992</c:v>
                </c:pt>
                <c:pt idx="313">
                  <c:v>628.32970751752475</c:v>
                </c:pt>
                <c:pt idx="314">
                  <c:v>629.39328015470153</c:v>
                </c:pt>
                <c:pt idx="315">
                  <c:v>628.81314962533236</c:v>
                </c:pt>
                <c:pt idx="316">
                  <c:v>630.26347594875517</c:v>
                </c:pt>
                <c:pt idx="317">
                  <c:v>629.53831278704376</c:v>
                </c:pt>
                <c:pt idx="318">
                  <c:v>630.55354121343976</c:v>
                </c:pt>
                <c:pt idx="319">
                  <c:v>629.82837805172835</c:v>
                </c:pt>
                <c:pt idx="320">
                  <c:v>631.1820159535896</c:v>
                </c:pt>
                <c:pt idx="321">
                  <c:v>631.6654580613972</c:v>
                </c:pt>
                <c:pt idx="322">
                  <c:v>630.16678752719361</c:v>
                </c:pt>
                <c:pt idx="323">
                  <c:v>629.87672226250902</c:v>
                </c:pt>
                <c:pt idx="324">
                  <c:v>631.37539279671262</c:v>
                </c:pt>
                <c:pt idx="325">
                  <c:v>632.29393280154693</c:v>
                </c:pt>
                <c:pt idx="326">
                  <c:v>631.85883490452011</c:v>
                </c:pt>
                <c:pt idx="327">
                  <c:v>631.03698332124725</c:v>
                </c:pt>
                <c:pt idx="328">
                  <c:v>631.95552332608167</c:v>
                </c:pt>
                <c:pt idx="329">
                  <c:v>631.27870437515116</c:v>
                </c:pt>
                <c:pt idx="330">
                  <c:v>633.21247280638136</c:v>
                </c:pt>
                <c:pt idx="331">
                  <c:v>631.95552332608167</c:v>
                </c:pt>
                <c:pt idx="332">
                  <c:v>632.24558859076626</c:v>
                </c:pt>
                <c:pt idx="333">
                  <c:v>632.58399806623163</c:v>
                </c:pt>
                <c:pt idx="334">
                  <c:v>632.58399806623163</c:v>
                </c:pt>
                <c:pt idx="335">
                  <c:v>632.68068648779308</c:v>
                </c:pt>
                <c:pt idx="336">
                  <c:v>632.72903069857387</c:v>
                </c:pt>
                <c:pt idx="337">
                  <c:v>633.11578438482002</c:v>
                </c:pt>
                <c:pt idx="338">
                  <c:v>633.21247280638136</c:v>
                </c:pt>
                <c:pt idx="339">
                  <c:v>634.46942228668115</c:v>
                </c:pt>
                <c:pt idx="340">
                  <c:v>632.8740633309161</c:v>
                </c:pt>
                <c:pt idx="341">
                  <c:v>634.32438965433892</c:v>
                </c:pt>
                <c:pt idx="342">
                  <c:v>633.21247280638136</c:v>
                </c:pt>
                <c:pt idx="343">
                  <c:v>634.66279912980417</c:v>
                </c:pt>
                <c:pt idx="344">
                  <c:v>633.69591491418907</c:v>
                </c:pt>
                <c:pt idx="345">
                  <c:v>635.04955281605032</c:v>
                </c:pt>
                <c:pt idx="346">
                  <c:v>633.74425912496986</c:v>
                </c:pt>
                <c:pt idx="347">
                  <c:v>633.84094754653131</c:v>
                </c:pt>
                <c:pt idx="348">
                  <c:v>635.72637176698095</c:v>
                </c:pt>
                <c:pt idx="349">
                  <c:v>634.80783176214652</c:v>
                </c:pt>
                <c:pt idx="350">
                  <c:v>634.1310128112159</c:v>
                </c:pt>
                <c:pt idx="351">
                  <c:v>634.95286439448876</c:v>
                </c:pt>
                <c:pt idx="352">
                  <c:v>634.51776649746193</c:v>
                </c:pt>
                <c:pt idx="353">
                  <c:v>635.29127386995413</c:v>
                </c:pt>
                <c:pt idx="354">
                  <c:v>634.66279912980417</c:v>
                </c:pt>
                <c:pt idx="355">
                  <c:v>635.77471597776173</c:v>
                </c:pt>
                <c:pt idx="356">
                  <c:v>635.04955281605032</c:v>
                </c:pt>
                <c:pt idx="357">
                  <c:v>635.91974861010397</c:v>
                </c:pt>
                <c:pt idx="358">
                  <c:v>635.04955281605032</c:v>
                </c:pt>
                <c:pt idx="359">
                  <c:v>636.74160019337683</c:v>
                </c:pt>
                <c:pt idx="360">
                  <c:v>635.8230601885424</c:v>
                </c:pt>
                <c:pt idx="361">
                  <c:v>636.35484650713079</c:v>
                </c:pt>
                <c:pt idx="362">
                  <c:v>635.8230601885424</c:v>
                </c:pt>
                <c:pt idx="363">
                  <c:v>636.30650229635</c:v>
                </c:pt>
                <c:pt idx="364">
                  <c:v>635.72637176698095</c:v>
                </c:pt>
                <c:pt idx="365">
                  <c:v>636.74160019337683</c:v>
                </c:pt>
                <c:pt idx="366">
                  <c:v>635.96809282088475</c:v>
                </c:pt>
                <c:pt idx="367">
                  <c:v>636.88663282571918</c:v>
                </c:pt>
                <c:pt idx="368">
                  <c:v>637.41841914430745</c:v>
                </c:pt>
                <c:pt idx="369">
                  <c:v>635.87140439932318</c:v>
                </c:pt>
                <c:pt idx="370">
                  <c:v>637.70848440899204</c:v>
                </c:pt>
                <c:pt idx="371">
                  <c:v>637.90186125211505</c:v>
                </c:pt>
                <c:pt idx="372">
                  <c:v>636.0647812424462</c:v>
                </c:pt>
                <c:pt idx="373">
                  <c:v>637.90186125211505</c:v>
                </c:pt>
                <c:pt idx="374">
                  <c:v>636.20981387478855</c:v>
                </c:pt>
                <c:pt idx="375">
                  <c:v>637.70848440899204</c:v>
                </c:pt>
                <c:pt idx="376">
                  <c:v>635.96809282088475</c:v>
                </c:pt>
                <c:pt idx="377">
                  <c:v>637.6117959874307</c:v>
                </c:pt>
                <c:pt idx="378">
                  <c:v>636.11312545322698</c:v>
                </c:pt>
                <c:pt idx="379">
                  <c:v>638.14358230601886</c:v>
                </c:pt>
                <c:pt idx="380">
                  <c:v>636.88663282571918</c:v>
                </c:pt>
                <c:pt idx="381">
                  <c:v>637.08000966884219</c:v>
                </c:pt>
                <c:pt idx="382">
                  <c:v>636.83828861493839</c:v>
                </c:pt>
                <c:pt idx="383">
                  <c:v>636.83828861493839</c:v>
                </c:pt>
                <c:pt idx="384">
                  <c:v>637.22504230118443</c:v>
                </c:pt>
                <c:pt idx="385">
                  <c:v>636.98332124728063</c:v>
                </c:pt>
                <c:pt idx="386">
                  <c:v>637.27338651196521</c:v>
                </c:pt>
                <c:pt idx="387">
                  <c:v>637.70848440899204</c:v>
                </c:pt>
                <c:pt idx="388">
                  <c:v>639.40053178631865</c:v>
                </c:pt>
                <c:pt idx="389">
                  <c:v>637.08000966884219</c:v>
                </c:pt>
                <c:pt idx="390">
                  <c:v>639.0137781000725</c:v>
                </c:pt>
                <c:pt idx="391">
                  <c:v>638.38530335992266</c:v>
                </c:pt>
                <c:pt idx="392">
                  <c:v>637.17669809040365</c:v>
                </c:pt>
                <c:pt idx="393">
                  <c:v>639.11046652163407</c:v>
                </c:pt>
                <c:pt idx="394">
                  <c:v>637.8051728305536</c:v>
                </c:pt>
                <c:pt idx="395">
                  <c:v>638.91708967851105</c:v>
                </c:pt>
                <c:pt idx="396">
                  <c:v>637.41841914430745</c:v>
                </c:pt>
                <c:pt idx="397">
                  <c:v>639.20715494319552</c:v>
                </c:pt>
                <c:pt idx="398">
                  <c:v>637.75682861977282</c:v>
                </c:pt>
                <c:pt idx="399">
                  <c:v>639.40053178631865</c:v>
                </c:pt>
                <c:pt idx="400">
                  <c:v>638.43364757070344</c:v>
                </c:pt>
                <c:pt idx="401">
                  <c:v>637.41841914430745</c:v>
                </c:pt>
                <c:pt idx="402">
                  <c:v>638.62702441382646</c:v>
                </c:pt>
                <c:pt idx="403">
                  <c:v>637.5634517766498</c:v>
                </c:pt>
                <c:pt idx="404">
                  <c:v>638.48199178148423</c:v>
                </c:pt>
                <c:pt idx="405">
                  <c:v>637.85351704133427</c:v>
                </c:pt>
                <c:pt idx="406">
                  <c:v>637.99854967367662</c:v>
                </c:pt>
                <c:pt idx="407">
                  <c:v>637.46676335508823</c:v>
                </c:pt>
                <c:pt idx="408">
                  <c:v>639.35218757553787</c:v>
                </c:pt>
                <c:pt idx="409">
                  <c:v>637.75682861977282</c:v>
                </c:pt>
                <c:pt idx="410">
                  <c:v>639.15881073241485</c:v>
                </c:pt>
                <c:pt idx="411">
                  <c:v>639.35218757553787</c:v>
                </c:pt>
                <c:pt idx="412">
                  <c:v>637.66014019821125</c:v>
                </c:pt>
                <c:pt idx="413">
                  <c:v>639.4972202078801</c:v>
                </c:pt>
                <c:pt idx="414">
                  <c:v>637.95020546289584</c:v>
                </c:pt>
                <c:pt idx="415">
                  <c:v>639.78728547256469</c:v>
                </c:pt>
                <c:pt idx="416">
                  <c:v>637.99854967367662</c:v>
                </c:pt>
                <c:pt idx="417">
                  <c:v>639.30384336475709</c:v>
                </c:pt>
                <c:pt idx="418">
                  <c:v>637.6117959874307</c:v>
                </c:pt>
                <c:pt idx="419">
                  <c:v>639.30384336475709</c:v>
                </c:pt>
                <c:pt idx="420">
                  <c:v>637.41841914430745</c:v>
                </c:pt>
                <c:pt idx="421">
                  <c:v>639.30384336475709</c:v>
                </c:pt>
                <c:pt idx="422">
                  <c:v>638.72371283538803</c:v>
                </c:pt>
                <c:pt idx="423">
                  <c:v>637.66014019821125</c:v>
                </c:pt>
                <c:pt idx="424">
                  <c:v>639.20715494319552</c:v>
                </c:pt>
                <c:pt idx="425">
                  <c:v>637.5634517766498</c:v>
                </c:pt>
                <c:pt idx="426">
                  <c:v>639.44887599709932</c:v>
                </c:pt>
                <c:pt idx="427">
                  <c:v>638.14358230601886</c:v>
                </c:pt>
                <c:pt idx="428">
                  <c:v>639.06212231085328</c:v>
                </c:pt>
                <c:pt idx="429">
                  <c:v>639.35218757553787</c:v>
                </c:pt>
                <c:pt idx="430">
                  <c:v>637.37007493352678</c:v>
                </c:pt>
                <c:pt idx="431">
                  <c:v>639.06212231085328</c:v>
                </c:pt>
                <c:pt idx="432">
                  <c:v>637.37007493352678</c:v>
                </c:pt>
                <c:pt idx="433">
                  <c:v>639.4972202078801</c:v>
                </c:pt>
                <c:pt idx="434">
                  <c:v>637.37007493352678</c:v>
                </c:pt>
                <c:pt idx="435">
                  <c:v>638.86874546773026</c:v>
                </c:pt>
                <c:pt idx="436">
                  <c:v>637.17669809040365</c:v>
                </c:pt>
                <c:pt idx="437">
                  <c:v>638.86874546773026</c:v>
                </c:pt>
                <c:pt idx="438">
                  <c:v>639.06212231085328</c:v>
                </c:pt>
                <c:pt idx="439">
                  <c:v>637.08000966884219</c:v>
                </c:pt>
                <c:pt idx="440">
                  <c:v>636.93497703649984</c:v>
                </c:pt>
                <c:pt idx="441">
                  <c:v>638.86874546773026</c:v>
                </c:pt>
                <c:pt idx="442">
                  <c:v>638.96543388929183</c:v>
                </c:pt>
                <c:pt idx="443">
                  <c:v>637.22504230118443</c:v>
                </c:pt>
                <c:pt idx="444">
                  <c:v>639.15881073241485</c:v>
                </c:pt>
                <c:pt idx="445">
                  <c:v>638.19192651679964</c:v>
                </c:pt>
                <c:pt idx="446">
                  <c:v>636.88663282571918</c:v>
                </c:pt>
                <c:pt idx="447">
                  <c:v>638.33695914914188</c:v>
                </c:pt>
                <c:pt idx="448">
                  <c:v>636.88663282571918</c:v>
                </c:pt>
                <c:pt idx="449">
                  <c:v>638.28861493836109</c:v>
                </c:pt>
                <c:pt idx="450">
                  <c:v>636.64491177181537</c:v>
                </c:pt>
                <c:pt idx="451">
                  <c:v>638.67536862460724</c:v>
                </c:pt>
                <c:pt idx="452">
                  <c:v>636.40319071791168</c:v>
                </c:pt>
                <c:pt idx="453">
                  <c:v>637.95020546289584</c:v>
                </c:pt>
                <c:pt idx="454">
                  <c:v>636.74160019337683</c:v>
                </c:pt>
                <c:pt idx="455">
                  <c:v>637.90186125211505</c:v>
                </c:pt>
                <c:pt idx="456">
                  <c:v>637.99854967367662</c:v>
                </c:pt>
                <c:pt idx="457">
                  <c:v>636.20981387478855</c:v>
                </c:pt>
                <c:pt idx="458">
                  <c:v>637.90186125211505</c:v>
                </c:pt>
                <c:pt idx="459">
                  <c:v>635.96809282088475</c:v>
                </c:pt>
                <c:pt idx="460">
                  <c:v>637.8051728305536</c:v>
                </c:pt>
                <c:pt idx="461">
                  <c:v>636.45153492869235</c:v>
                </c:pt>
                <c:pt idx="462">
                  <c:v>638.19192651679964</c:v>
                </c:pt>
                <c:pt idx="463">
                  <c:v>636.35484650713079</c:v>
                </c:pt>
                <c:pt idx="464">
                  <c:v>637.321730722746</c:v>
                </c:pt>
                <c:pt idx="465">
                  <c:v>635.8230601885424</c:v>
                </c:pt>
                <c:pt idx="466">
                  <c:v>637.27338651196521</c:v>
                </c:pt>
                <c:pt idx="467">
                  <c:v>635.38796229151558</c:v>
                </c:pt>
                <c:pt idx="468">
                  <c:v>635.8230601885424</c:v>
                </c:pt>
                <c:pt idx="469">
                  <c:v>636.83828861493839</c:v>
                </c:pt>
                <c:pt idx="470">
                  <c:v>635.29127386995413</c:v>
                </c:pt>
                <c:pt idx="471">
                  <c:v>636.16146966400777</c:v>
                </c:pt>
                <c:pt idx="472">
                  <c:v>634.95286439448876</c:v>
                </c:pt>
                <c:pt idx="473">
                  <c:v>636.40319071791168</c:v>
                </c:pt>
                <c:pt idx="474">
                  <c:v>635.04955281605032</c:v>
                </c:pt>
                <c:pt idx="475">
                  <c:v>636.30650229635</c:v>
                </c:pt>
                <c:pt idx="476">
                  <c:v>634.75948755136574</c:v>
                </c:pt>
                <c:pt idx="477">
                  <c:v>635.8230601885424</c:v>
                </c:pt>
                <c:pt idx="478">
                  <c:v>636.40319071791168</c:v>
                </c:pt>
                <c:pt idx="479">
                  <c:v>633.74425912496986</c:v>
                </c:pt>
                <c:pt idx="480">
                  <c:v>635.72637176698095</c:v>
                </c:pt>
                <c:pt idx="481">
                  <c:v>633.45419386028527</c:v>
                </c:pt>
                <c:pt idx="482">
                  <c:v>635.09789702683111</c:v>
                </c:pt>
                <c:pt idx="483">
                  <c:v>633.26081701716225</c:v>
                </c:pt>
                <c:pt idx="484">
                  <c:v>635.14624123761178</c:v>
                </c:pt>
                <c:pt idx="485">
                  <c:v>633.26081701716225</c:v>
                </c:pt>
                <c:pt idx="486">
                  <c:v>634.27604544355813</c:v>
                </c:pt>
                <c:pt idx="487">
                  <c:v>634.56611070824272</c:v>
                </c:pt>
                <c:pt idx="488">
                  <c:v>632.3906212231085</c:v>
                </c:pt>
                <c:pt idx="489">
                  <c:v>633.74425912496986</c:v>
                </c:pt>
                <c:pt idx="490">
                  <c:v>632.14890016920469</c:v>
                </c:pt>
                <c:pt idx="491">
                  <c:v>632.48730964467018</c:v>
                </c:pt>
                <c:pt idx="492">
                  <c:v>631.81049069373944</c:v>
                </c:pt>
                <c:pt idx="493">
                  <c:v>632.00386753686246</c:v>
                </c:pt>
                <c:pt idx="494">
                  <c:v>630.65022963500121</c:v>
                </c:pt>
                <c:pt idx="495">
                  <c:v>631.76214648295866</c:v>
                </c:pt>
                <c:pt idx="496">
                  <c:v>631.6654580613972</c:v>
                </c:pt>
                <c:pt idx="497">
                  <c:v>630.26347594875517</c:v>
                </c:pt>
                <c:pt idx="498">
                  <c:v>631.27870437515116</c:v>
                </c:pt>
                <c:pt idx="499">
                  <c:v>628.86149383611325</c:v>
                </c:pt>
                <c:pt idx="500">
                  <c:v>630.07009910563215</c:v>
                </c:pt>
                <c:pt idx="501">
                  <c:v>628.23301909596319</c:v>
                </c:pt>
                <c:pt idx="502">
                  <c:v>629.39328015470153</c:v>
                </c:pt>
                <c:pt idx="503">
                  <c:v>627.21779066956742</c:v>
                </c:pt>
                <c:pt idx="504">
                  <c:v>629.19990331157851</c:v>
                </c:pt>
                <c:pt idx="505">
                  <c:v>626.44428329707523</c:v>
                </c:pt>
                <c:pt idx="506">
                  <c:v>627.9912980420595</c:v>
                </c:pt>
                <c:pt idx="507">
                  <c:v>627.7495769881557</c:v>
                </c:pt>
                <c:pt idx="508">
                  <c:v>625.67077592458293</c:v>
                </c:pt>
                <c:pt idx="509">
                  <c:v>625.5257432922408</c:v>
                </c:pt>
                <c:pt idx="510">
                  <c:v>624.26879381194101</c:v>
                </c:pt>
                <c:pt idx="511">
                  <c:v>624.55885907662559</c:v>
                </c:pt>
                <c:pt idx="512">
                  <c:v>623.44694222866815</c:v>
                </c:pt>
                <c:pt idx="513">
                  <c:v>622.62509064539518</c:v>
                </c:pt>
                <c:pt idx="514">
                  <c:v>622.14164853758768</c:v>
                </c:pt>
                <c:pt idx="515">
                  <c:v>622.23833695914925</c:v>
                </c:pt>
                <c:pt idx="516">
                  <c:v>620.78801063572644</c:v>
                </c:pt>
                <c:pt idx="517">
                  <c:v>620.78801063572644</c:v>
                </c:pt>
                <c:pt idx="518">
                  <c:v>620.54628958182263</c:v>
                </c:pt>
                <c:pt idx="519">
                  <c:v>618.22576746434618</c:v>
                </c:pt>
                <c:pt idx="520">
                  <c:v>619.43437273386519</c:v>
                </c:pt>
                <c:pt idx="521">
                  <c:v>616.58206429780023</c:v>
                </c:pt>
                <c:pt idx="522">
                  <c:v>617.40391588107332</c:v>
                </c:pt>
                <c:pt idx="523">
                  <c:v>615.51849166062368</c:v>
                </c:pt>
                <c:pt idx="524">
                  <c:v>616.19531061155431</c:v>
                </c:pt>
                <c:pt idx="525">
                  <c:v>614.01982112642008</c:v>
                </c:pt>
                <c:pt idx="526">
                  <c:v>614.74498428813149</c:v>
                </c:pt>
                <c:pt idx="527">
                  <c:v>611.89267585206676</c:v>
                </c:pt>
                <c:pt idx="528">
                  <c:v>612.95624848924331</c:v>
                </c:pt>
                <c:pt idx="529">
                  <c:v>612.18274111675123</c:v>
                </c:pt>
                <c:pt idx="530">
                  <c:v>609.5721537345903</c:v>
                </c:pt>
                <c:pt idx="531">
                  <c:v>610.15228426395947</c:v>
                </c:pt>
                <c:pt idx="532">
                  <c:v>607.97679477882514</c:v>
                </c:pt>
                <c:pt idx="533">
                  <c:v>608.60526951897521</c:v>
                </c:pt>
                <c:pt idx="534">
                  <c:v>606.42978003384098</c:v>
                </c:pt>
                <c:pt idx="535">
                  <c:v>605.65627266134879</c:v>
                </c:pt>
                <c:pt idx="536">
                  <c:v>604.59270002417213</c:v>
                </c:pt>
                <c:pt idx="537">
                  <c:v>603.57747159777614</c:v>
                </c:pt>
                <c:pt idx="538">
                  <c:v>602.03045685279187</c:v>
                </c:pt>
                <c:pt idx="539">
                  <c:v>601.49867053420348</c:v>
                </c:pt>
                <c:pt idx="540">
                  <c:v>600.33840947546537</c:v>
                </c:pt>
                <c:pt idx="541">
                  <c:v>599.41986947063094</c:v>
                </c:pt>
                <c:pt idx="542">
                  <c:v>598.0178873579888</c:v>
                </c:pt>
                <c:pt idx="543">
                  <c:v>597.72782209330444</c:v>
                </c:pt>
                <c:pt idx="544">
                  <c:v>595.93908629441637</c:v>
                </c:pt>
                <c:pt idx="545">
                  <c:v>595.3589557650472</c:v>
                </c:pt>
                <c:pt idx="546">
                  <c:v>594.58544839255512</c:v>
                </c:pt>
                <c:pt idx="547">
                  <c:v>591.63645153492871</c:v>
                </c:pt>
                <c:pt idx="548">
                  <c:v>592.6516799613247</c:v>
                </c:pt>
                <c:pt idx="549">
                  <c:v>591.58810732414793</c:v>
                </c:pt>
                <c:pt idx="550">
                  <c:v>589.36427362823304</c:v>
                </c:pt>
                <c:pt idx="551">
                  <c:v>589.55765047135606</c:v>
                </c:pt>
                <c:pt idx="552">
                  <c:v>586.17355571670294</c:v>
                </c:pt>
                <c:pt idx="553">
                  <c:v>586.36693255982595</c:v>
                </c:pt>
                <c:pt idx="554">
                  <c:v>583.61131254532268</c:v>
                </c:pt>
                <c:pt idx="555">
                  <c:v>583.65965675610346</c:v>
                </c:pt>
                <c:pt idx="556">
                  <c:v>580.8556925308194</c:v>
                </c:pt>
                <c:pt idx="557">
                  <c:v>580.66231568769649</c:v>
                </c:pt>
                <c:pt idx="558">
                  <c:v>578.19676093787768</c:v>
                </c:pt>
                <c:pt idx="559">
                  <c:v>576.89146724679733</c:v>
                </c:pt>
                <c:pt idx="560">
                  <c:v>575.87623882040123</c:v>
                </c:pt>
                <c:pt idx="561">
                  <c:v>574.28087986463618</c:v>
                </c:pt>
                <c:pt idx="562">
                  <c:v>572.83055354121348</c:v>
                </c:pt>
                <c:pt idx="563">
                  <c:v>570.94512932076384</c:v>
                </c:pt>
                <c:pt idx="564">
                  <c:v>570.07493352671008</c:v>
                </c:pt>
                <c:pt idx="565">
                  <c:v>567.80275562001441</c:v>
                </c:pt>
                <c:pt idx="566">
                  <c:v>567.17428087986468</c:v>
                </c:pt>
                <c:pt idx="567">
                  <c:v>564.12859560067682</c:v>
                </c:pt>
                <c:pt idx="568">
                  <c:v>563.69349770365</c:v>
                </c:pt>
                <c:pt idx="569">
                  <c:v>560.26105873821621</c:v>
                </c:pt>
                <c:pt idx="570">
                  <c:v>560.5027797921199</c:v>
                </c:pt>
                <c:pt idx="571">
                  <c:v>559.5358955765048</c:v>
                </c:pt>
                <c:pt idx="572">
                  <c:v>556.78027556200141</c:v>
                </c:pt>
                <c:pt idx="573">
                  <c:v>556.20014503263246</c:v>
                </c:pt>
                <c:pt idx="574">
                  <c:v>552.67101764563699</c:v>
                </c:pt>
                <c:pt idx="575">
                  <c:v>552.28426395939096</c:v>
                </c:pt>
                <c:pt idx="576">
                  <c:v>549.28692289098387</c:v>
                </c:pt>
                <c:pt idx="577">
                  <c:v>548.7067923616147</c:v>
                </c:pt>
                <c:pt idx="578">
                  <c:v>545.70945129320762</c:v>
                </c:pt>
                <c:pt idx="579">
                  <c:v>543.53396180807351</c:v>
                </c:pt>
                <c:pt idx="580">
                  <c:v>541.1167512690356</c:v>
                </c:pt>
                <c:pt idx="581">
                  <c:v>539.18298283780518</c:v>
                </c:pt>
                <c:pt idx="582">
                  <c:v>537.73265651438237</c:v>
                </c:pt>
                <c:pt idx="583">
                  <c:v>536.47570703408269</c:v>
                </c:pt>
                <c:pt idx="584">
                  <c:v>532.8015470147451</c:v>
                </c:pt>
                <c:pt idx="585">
                  <c:v>530.91612279429535</c:v>
                </c:pt>
                <c:pt idx="586">
                  <c:v>528.49891225525744</c:v>
                </c:pt>
                <c:pt idx="587">
                  <c:v>526.4201111916849</c:v>
                </c:pt>
                <c:pt idx="588">
                  <c:v>524.29296591733134</c:v>
                </c:pt>
                <c:pt idx="589">
                  <c:v>522.40754169688182</c:v>
                </c:pt>
                <c:pt idx="590">
                  <c:v>519.2651679961325</c:v>
                </c:pt>
                <c:pt idx="591">
                  <c:v>517.0413343002175</c:v>
                </c:pt>
                <c:pt idx="592">
                  <c:v>517.0413343002175</c:v>
                </c:pt>
                <c:pt idx="593">
                  <c:v>513.36717428087991</c:v>
                </c:pt>
                <c:pt idx="594">
                  <c:v>512.20691322214157</c:v>
                </c:pt>
                <c:pt idx="595">
                  <c:v>508.09765530577715</c:v>
                </c:pt>
                <c:pt idx="596">
                  <c:v>506.93739424703898</c:v>
                </c:pt>
                <c:pt idx="597">
                  <c:v>502.92482475223591</c:v>
                </c:pt>
                <c:pt idx="598">
                  <c:v>502.15131737974377</c:v>
                </c:pt>
                <c:pt idx="599">
                  <c:v>498.47715736040618</c:v>
                </c:pt>
                <c:pt idx="600">
                  <c:v>494.22286681169925</c:v>
                </c:pt>
                <c:pt idx="601">
                  <c:v>492.9175731206189</c:v>
                </c:pt>
                <c:pt idx="602">
                  <c:v>489.00169204737733</c:v>
                </c:pt>
                <c:pt idx="603">
                  <c:v>486.92289098380468</c:v>
                </c:pt>
                <c:pt idx="604">
                  <c:v>482.76528885665948</c:v>
                </c:pt>
                <c:pt idx="605">
                  <c:v>480.49311094996381</c:v>
                </c:pt>
                <c:pt idx="606">
                  <c:v>476.81895093062604</c:v>
                </c:pt>
                <c:pt idx="607">
                  <c:v>474.49842881314964</c:v>
                </c:pt>
                <c:pt idx="608">
                  <c:v>469.85738457819679</c:v>
                </c:pt>
                <c:pt idx="609">
                  <c:v>466.8600435097897</c:v>
                </c:pt>
                <c:pt idx="610">
                  <c:v>463.6693255982596</c:v>
                </c:pt>
                <c:pt idx="611">
                  <c:v>460.81701716219482</c:v>
                </c:pt>
                <c:pt idx="612">
                  <c:v>456.61107082426872</c:v>
                </c:pt>
                <c:pt idx="613">
                  <c:v>455.78921924099592</c:v>
                </c:pt>
                <c:pt idx="614">
                  <c:v>450.71307710901613</c:v>
                </c:pt>
                <c:pt idx="615">
                  <c:v>445.73362339859796</c:v>
                </c:pt>
                <c:pt idx="616">
                  <c:v>385.73845781967606</c:v>
                </c:pt>
                <c:pt idx="617">
                  <c:v>385.35170413343008</c:v>
                </c:pt>
                <c:pt idx="618">
                  <c:v>384.62654097171867</c:v>
                </c:pt>
                <c:pt idx="619">
                  <c:v>381.14575779550398</c:v>
                </c:pt>
                <c:pt idx="620">
                  <c:v>372.92724196277499</c:v>
                </c:pt>
                <c:pt idx="621">
                  <c:v>15.760212714527443</c:v>
                </c:pt>
                <c:pt idx="622">
                  <c:v>15.663524292965926</c:v>
                </c:pt>
                <c:pt idx="623">
                  <c:v>15.808556925308192</c:v>
                </c:pt>
                <c:pt idx="624">
                  <c:v>15.760212714527443</c:v>
                </c:pt>
                <c:pt idx="625">
                  <c:v>15.663524292965926</c:v>
                </c:pt>
                <c:pt idx="626">
                  <c:v>15.615180082185161</c:v>
                </c:pt>
                <c:pt idx="627">
                  <c:v>15.663524292965926</c:v>
                </c:pt>
                <c:pt idx="628">
                  <c:v>15.711868503746677</c:v>
                </c:pt>
                <c:pt idx="629">
                  <c:v>15.711868503746677</c:v>
                </c:pt>
                <c:pt idx="630">
                  <c:v>15.856901136088958</c:v>
                </c:pt>
                <c:pt idx="631">
                  <c:v>15.760212714527443</c:v>
                </c:pt>
                <c:pt idx="632">
                  <c:v>15.856901136088958</c:v>
                </c:pt>
                <c:pt idx="633">
                  <c:v>15.856901136088958</c:v>
                </c:pt>
                <c:pt idx="634">
                  <c:v>15.711868503746677</c:v>
                </c:pt>
                <c:pt idx="635">
                  <c:v>16.098622189992756</c:v>
                </c:pt>
                <c:pt idx="636">
                  <c:v>16.146966400773508</c:v>
                </c:pt>
                <c:pt idx="637">
                  <c:v>16.195310611554273</c:v>
                </c:pt>
                <c:pt idx="638">
                  <c:v>16.388687454677306</c:v>
                </c:pt>
                <c:pt idx="639">
                  <c:v>16.29199903311579</c:v>
                </c:pt>
                <c:pt idx="640">
                  <c:v>16.243654822335024</c:v>
                </c:pt>
                <c:pt idx="641">
                  <c:v>16.195310611554273</c:v>
                </c:pt>
                <c:pt idx="642">
                  <c:v>16.340343243896559</c:v>
                </c:pt>
                <c:pt idx="643">
                  <c:v>16.001933768431243</c:v>
                </c:pt>
                <c:pt idx="644">
                  <c:v>16.098622189992756</c:v>
                </c:pt>
                <c:pt idx="645">
                  <c:v>16.437031665458072</c:v>
                </c:pt>
                <c:pt idx="646">
                  <c:v>16.437031665458072</c:v>
                </c:pt>
                <c:pt idx="647">
                  <c:v>16.340343243896559</c:v>
                </c:pt>
                <c:pt idx="648">
                  <c:v>16.437031665458072</c:v>
                </c:pt>
                <c:pt idx="649">
                  <c:v>16.243654822335024</c:v>
                </c:pt>
                <c:pt idx="650">
                  <c:v>16.340343243896559</c:v>
                </c:pt>
                <c:pt idx="651">
                  <c:v>16.388687454677306</c:v>
                </c:pt>
                <c:pt idx="652">
                  <c:v>16.340343243896559</c:v>
                </c:pt>
                <c:pt idx="653">
                  <c:v>16.437031665458072</c:v>
                </c:pt>
                <c:pt idx="654">
                  <c:v>16.340343243896559</c:v>
                </c:pt>
                <c:pt idx="655">
                  <c:v>16.340343243896559</c:v>
                </c:pt>
                <c:pt idx="656">
                  <c:v>16.146966400773508</c:v>
                </c:pt>
                <c:pt idx="657">
                  <c:v>16.29199903311579</c:v>
                </c:pt>
                <c:pt idx="658">
                  <c:v>16.098622189992756</c:v>
                </c:pt>
                <c:pt idx="659">
                  <c:v>16.195310611554273</c:v>
                </c:pt>
                <c:pt idx="660">
                  <c:v>16.195310611554273</c:v>
                </c:pt>
                <c:pt idx="661">
                  <c:v>16.243654822335024</c:v>
                </c:pt>
                <c:pt idx="662">
                  <c:v>16.340343243896559</c:v>
                </c:pt>
                <c:pt idx="663">
                  <c:v>16.437031665458072</c:v>
                </c:pt>
                <c:pt idx="664">
                  <c:v>16.340343243896559</c:v>
                </c:pt>
                <c:pt idx="665">
                  <c:v>16.388687454677306</c:v>
                </c:pt>
                <c:pt idx="666">
                  <c:v>16.582064297800336</c:v>
                </c:pt>
                <c:pt idx="667">
                  <c:v>16.437031665458072</c:v>
                </c:pt>
                <c:pt idx="668">
                  <c:v>16.340343243896559</c:v>
                </c:pt>
                <c:pt idx="669">
                  <c:v>16.48537587623882</c:v>
                </c:pt>
                <c:pt idx="670">
                  <c:v>16.48537587623882</c:v>
                </c:pt>
                <c:pt idx="671">
                  <c:v>16.243654822335024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64-43F4-9F0E-59416A9F5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38496"/>
        <c:axId val="1019517776"/>
      </c:scatterChart>
      <c:valAx>
        <c:axId val="101953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17776"/>
        <c:crosses val="autoZero"/>
        <c:crossBetween val="midCat"/>
      </c:valAx>
      <c:valAx>
        <c:axId val="10195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3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'Q690C10-1'!$D$2:$D$522</c:f>
              <c:numCache>
                <c:formatCode>0.000_ </c:formatCode>
                <c:ptCount val="521"/>
                <c:pt idx="0">
                  <c:v>1.5625E-4</c:v>
                </c:pt>
                <c:pt idx="1">
                  <c:v>1.5625E-4</c:v>
                </c:pt>
                <c:pt idx="2">
                  <c:v>8.3333333333333331E-5</c:v>
                </c:pt>
                <c:pt idx="3">
                  <c:v>1.25E-4</c:v>
                </c:pt>
                <c:pt idx="4">
                  <c:v>1.5625E-4</c:v>
                </c:pt>
                <c:pt idx="5">
                  <c:v>1.25E-4</c:v>
                </c:pt>
                <c:pt idx="6">
                  <c:v>1.25E-4</c:v>
                </c:pt>
                <c:pt idx="7">
                  <c:v>1.5625E-4</c:v>
                </c:pt>
                <c:pt idx="8">
                  <c:v>-1.25E-4</c:v>
                </c:pt>
                <c:pt idx="9">
                  <c:v>0</c:v>
                </c:pt>
                <c:pt idx="10">
                  <c:v>4.1666666666666665E-5</c:v>
                </c:pt>
                <c:pt idx="11">
                  <c:v>4.1666666666666665E-5</c:v>
                </c:pt>
                <c:pt idx="12">
                  <c:v>0</c:v>
                </c:pt>
                <c:pt idx="13">
                  <c:v>-4.1666666666666665E-5</c:v>
                </c:pt>
                <c:pt idx="14">
                  <c:v>0</c:v>
                </c:pt>
                <c:pt idx="15">
                  <c:v>0</c:v>
                </c:pt>
                <c:pt idx="16">
                  <c:v>-4.1666666666666665E-5</c:v>
                </c:pt>
                <c:pt idx="17">
                  <c:v>-8.3333333333333331E-5</c:v>
                </c:pt>
                <c:pt idx="18">
                  <c:v>-4.1666666666666665E-5</c:v>
                </c:pt>
                <c:pt idx="19">
                  <c:v>-8.3333333333333331E-5</c:v>
                </c:pt>
                <c:pt idx="20">
                  <c:v>-8.3333333333333331E-5</c:v>
                </c:pt>
                <c:pt idx="21">
                  <c:v>-4.1666666666666665E-5</c:v>
                </c:pt>
                <c:pt idx="22">
                  <c:v>-4.1666666666666665E-5</c:v>
                </c:pt>
                <c:pt idx="23">
                  <c:v>0</c:v>
                </c:pt>
                <c:pt idx="24">
                  <c:v>0</c:v>
                </c:pt>
                <c:pt idx="25">
                  <c:v>-4.1666666666666665E-5</c:v>
                </c:pt>
                <c:pt idx="26">
                  <c:v>8.3333333333333331E-5</c:v>
                </c:pt>
                <c:pt idx="27">
                  <c:v>8.3333333333333331E-5</c:v>
                </c:pt>
                <c:pt idx="28">
                  <c:v>1.25E-4</c:v>
                </c:pt>
                <c:pt idx="29">
                  <c:v>1.25E-4</c:v>
                </c:pt>
                <c:pt idx="30">
                  <c:v>1.5625E-4</c:v>
                </c:pt>
                <c:pt idx="31">
                  <c:v>1.9791666666666666E-4</c:v>
                </c:pt>
                <c:pt idx="32">
                  <c:v>1.9791666666666666E-4</c:v>
                </c:pt>
                <c:pt idx="33">
                  <c:v>2.3958333333333332E-4</c:v>
                </c:pt>
                <c:pt idx="34">
                  <c:v>2.8124999999999998E-4</c:v>
                </c:pt>
                <c:pt idx="35">
                  <c:v>3.2291666666666666E-4</c:v>
                </c:pt>
                <c:pt idx="36">
                  <c:v>2.8124999999999998E-4</c:v>
                </c:pt>
                <c:pt idx="37">
                  <c:v>2.3958333333333332E-4</c:v>
                </c:pt>
                <c:pt idx="38">
                  <c:v>3.6458333333333335E-4</c:v>
                </c:pt>
                <c:pt idx="39">
                  <c:v>3.6458333333333335E-4</c:v>
                </c:pt>
                <c:pt idx="40">
                  <c:v>3.6458333333333335E-4</c:v>
                </c:pt>
                <c:pt idx="41">
                  <c:v>3.6458333333333335E-4</c:v>
                </c:pt>
                <c:pt idx="42">
                  <c:v>3.2291666666666666E-4</c:v>
                </c:pt>
                <c:pt idx="43">
                  <c:v>4.7916666666666664E-4</c:v>
                </c:pt>
                <c:pt idx="44">
                  <c:v>4.0624999999999998E-4</c:v>
                </c:pt>
                <c:pt idx="45">
                  <c:v>4.3750000000000001E-4</c:v>
                </c:pt>
                <c:pt idx="46">
                  <c:v>4.3750000000000001E-4</c:v>
                </c:pt>
                <c:pt idx="47">
                  <c:v>4.3750000000000001E-4</c:v>
                </c:pt>
                <c:pt idx="48">
                  <c:v>4.0624999999999998E-4</c:v>
                </c:pt>
                <c:pt idx="49">
                  <c:v>5.2083333333333333E-4</c:v>
                </c:pt>
                <c:pt idx="50">
                  <c:v>4.7916666666666664E-4</c:v>
                </c:pt>
                <c:pt idx="51">
                  <c:v>5.2083333333333333E-4</c:v>
                </c:pt>
                <c:pt idx="52">
                  <c:v>4.7916666666666664E-4</c:v>
                </c:pt>
                <c:pt idx="53">
                  <c:v>5.2083333333333333E-4</c:v>
                </c:pt>
                <c:pt idx="54">
                  <c:v>4.3750000000000001E-4</c:v>
                </c:pt>
                <c:pt idx="55">
                  <c:v>5.2083333333333333E-4</c:v>
                </c:pt>
                <c:pt idx="56">
                  <c:v>5.2083333333333333E-4</c:v>
                </c:pt>
                <c:pt idx="57">
                  <c:v>4.3750000000000001E-4</c:v>
                </c:pt>
                <c:pt idx="58">
                  <c:v>4.7916666666666664E-4</c:v>
                </c:pt>
                <c:pt idx="59">
                  <c:v>4.3750000000000001E-4</c:v>
                </c:pt>
                <c:pt idx="60">
                  <c:v>4.7916666666666664E-4</c:v>
                </c:pt>
                <c:pt idx="61">
                  <c:v>4.7916666666666664E-4</c:v>
                </c:pt>
                <c:pt idx="62">
                  <c:v>4.7916666666666664E-4</c:v>
                </c:pt>
                <c:pt idx="63">
                  <c:v>4.3750000000000001E-4</c:v>
                </c:pt>
                <c:pt idx="64">
                  <c:v>4.0624999999999998E-4</c:v>
                </c:pt>
                <c:pt idx="65">
                  <c:v>5.2083333333333333E-4</c:v>
                </c:pt>
                <c:pt idx="66">
                  <c:v>4.7916666666666664E-4</c:v>
                </c:pt>
                <c:pt idx="67">
                  <c:v>5.2083333333333333E-4</c:v>
                </c:pt>
                <c:pt idx="68">
                  <c:v>4.3750000000000001E-4</c:v>
                </c:pt>
                <c:pt idx="69">
                  <c:v>4.7916666666666664E-4</c:v>
                </c:pt>
                <c:pt idx="70">
                  <c:v>4.7916666666666664E-4</c:v>
                </c:pt>
                <c:pt idx="71">
                  <c:v>5.2083333333333333E-4</c:v>
                </c:pt>
                <c:pt idx="72">
                  <c:v>4.7916666666666664E-4</c:v>
                </c:pt>
                <c:pt idx="73">
                  <c:v>5.2083333333333333E-4</c:v>
                </c:pt>
                <c:pt idx="74">
                  <c:v>5.2083333333333333E-4</c:v>
                </c:pt>
                <c:pt idx="75">
                  <c:v>5.6249999999999996E-4</c:v>
                </c:pt>
                <c:pt idx="76">
                  <c:v>5.6249999999999996E-4</c:v>
                </c:pt>
                <c:pt idx="77">
                  <c:v>5.6249999999999996E-4</c:v>
                </c:pt>
                <c:pt idx="78">
                  <c:v>5.6249999999999996E-4</c:v>
                </c:pt>
                <c:pt idx="79">
                  <c:v>6.4583333333333333E-4</c:v>
                </c:pt>
                <c:pt idx="80">
                  <c:v>7.187500000000001E-4</c:v>
                </c:pt>
                <c:pt idx="81">
                  <c:v>7.187500000000001E-4</c:v>
                </c:pt>
                <c:pt idx="82">
                  <c:v>1.0416666666666667E-3</c:v>
                </c:pt>
                <c:pt idx="83">
                  <c:v>1.0416666666666667E-3</c:v>
                </c:pt>
                <c:pt idx="84">
                  <c:v>1.2083333333333334E-3</c:v>
                </c:pt>
                <c:pt idx="85">
                  <c:v>1.25E-3</c:v>
                </c:pt>
                <c:pt idx="86">
                  <c:v>1.2083333333333334E-3</c:v>
                </c:pt>
                <c:pt idx="87">
                  <c:v>1.25E-3</c:v>
                </c:pt>
                <c:pt idx="88">
                  <c:v>1.25E-3</c:v>
                </c:pt>
                <c:pt idx="89">
                  <c:v>1.2812500000000001E-3</c:v>
                </c:pt>
                <c:pt idx="90">
                  <c:v>1.3229166666666667E-3</c:v>
                </c:pt>
                <c:pt idx="91">
                  <c:v>1.2812500000000001E-3</c:v>
                </c:pt>
                <c:pt idx="92">
                  <c:v>1.25E-3</c:v>
                </c:pt>
                <c:pt idx="93">
                  <c:v>1.3229166666666667E-3</c:v>
                </c:pt>
                <c:pt idx="94">
                  <c:v>1.25E-3</c:v>
                </c:pt>
                <c:pt idx="95">
                  <c:v>1.3229166666666667E-3</c:v>
                </c:pt>
                <c:pt idx="96">
                  <c:v>1.3645833333333333E-3</c:v>
                </c:pt>
                <c:pt idx="97">
                  <c:v>1.3645833333333333E-3</c:v>
                </c:pt>
                <c:pt idx="98">
                  <c:v>1.3645833333333333E-3</c:v>
                </c:pt>
                <c:pt idx="99">
                  <c:v>1.4062500000000002E-3</c:v>
                </c:pt>
                <c:pt idx="100">
                  <c:v>1.4479166666666668E-3</c:v>
                </c:pt>
                <c:pt idx="101">
                  <c:v>1.4895833333333332E-3</c:v>
                </c:pt>
                <c:pt idx="102">
                  <c:v>1.5624999999999999E-3</c:v>
                </c:pt>
                <c:pt idx="103">
                  <c:v>1.6875E-3</c:v>
                </c:pt>
                <c:pt idx="104">
                  <c:v>1.6458333333333333E-3</c:v>
                </c:pt>
                <c:pt idx="105">
                  <c:v>1.8854166666666665E-3</c:v>
                </c:pt>
                <c:pt idx="106">
                  <c:v>1.8854166666666665E-3</c:v>
                </c:pt>
                <c:pt idx="107">
                  <c:v>1.8854166666666665E-3</c:v>
                </c:pt>
                <c:pt idx="108">
                  <c:v>2.0104166666666669E-3</c:v>
                </c:pt>
                <c:pt idx="109">
                  <c:v>1.96875E-3</c:v>
                </c:pt>
                <c:pt idx="110">
                  <c:v>2.0520833333333333E-3</c:v>
                </c:pt>
                <c:pt idx="111">
                  <c:v>2.0104166666666669E-3</c:v>
                </c:pt>
                <c:pt idx="112">
                  <c:v>2.0520833333333333E-3</c:v>
                </c:pt>
                <c:pt idx="113">
                  <c:v>2.0520833333333333E-3</c:v>
                </c:pt>
                <c:pt idx="114">
                  <c:v>2.0104166666666669E-3</c:v>
                </c:pt>
                <c:pt idx="115">
                  <c:v>2.1249999999999997E-3</c:v>
                </c:pt>
                <c:pt idx="116">
                  <c:v>2.2083333333333334E-3</c:v>
                </c:pt>
                <c:pt idx="117">
                  <c:v>2.1666666666666666E-3</c:v>
                </c:pt>
                <c:pt idx="118">
                  <c:v>2.1666666666666666E-3</c:v>
                </c:pt>
                <c:pt idx="119">
                  <c:v>2.2083333333333334E-3</c:v>
                </c:pt>
                <c:pt idx="120">
                  <c:v>2.40625E-3</c:v>
                </c:pt>
                <c:pt idx="121">
                  <c:v>2.4895833333333332E-3</c:v>
                </c:pt>
                <c:pt idx="122">
                  <c:v>2.6562500000000002E-3</c:v>
                </c:pt>
                <c:pt idx="123">
                  <c:v>2.6145833333333333E-3</c:v>
                </c:pt>
                <c:pt idx="124">
                  <c:v>2.8541666666666667E-3</c:v>
                </c:pt>
                <c:pt idx="125">
                  <c:v>2.8125000000000003E-3</c:v>
                </c:pt>
                <c:pt idx="126">
                  <c:v>2.8541666666666667E-3</c:v>
                </c:pt>
                <c:pt idx="127">
                  <c:v>2.8541666666666667E-3</c:v>
                </c:pt>
                <c:pt idx="128">
                  <c:v>2.9791666666666664E-3</c:v>
                </c:pt>
                <c:pt idx="129">
                  <c:v>3.2187499999999998E-3</c:v>
                </c:pt>
                <c:pt idx="130">
                  <c:v>3.3333333333333335E-3</c:v>
                </c:pt>
                <c:pt idx="131">
                  <c:v>3.375E-3</c:v>
                </c:pt>
                <c:pt idx="132">
                  <c:v>3.5729166666666669E-3</c:v>
                </c:pt>
                <c:pt idx="133">
                  <c:v>3.5729166666666669E-3</c:v>
                </c:pt>
                <c:pt idx="134">
                  <c:v>3.6145833333333329E-3</c:v>
                </c:pt>
                <c:pt idx="135">
                  <c:v>3.6145833333333329E-3</c:v>
                </c:pt>
                <c:pt idx="136">
                  <c:v>3.6979166666666666E-3</c:v>
                </c:pt>
                <c:pt idx="137">
                  <c:v>3.8229166666666667E-3</c:v>
                </c:pt>
                <c:pt idx="138">
                  <c:v>3.739583333333333E-3</c:v>
                </c:pt>
                <c:pt idx="139">
                  <c:v>4.3020833333333331E-3</c:v>
                </c:pt>
                <c:pt idx="140">
                  <c:v>4.3437499999999995E-3</c:v>
                </c:pt>
                <c:pt idx="141">
                  <c:v>4.5833333333333334E-3</c:v>
                </c:pt>
                <c:pt idx="142">
                  <c:v>4.6249999999999998E-3</c:v>
                </c:pt>
                <c:pt idx="143">
                  <c:v>4.6979166666666671E-3</c:v>
                </c:pt>
                <c:pt idx="144">
                  <c:v>4.8645833333333336E-3</c:v>
                </c:pt>
                <c:pt idx="145">
                  <c:v>5.1041666666666666E-3</c:v>
                </c:pt>
                <c:pt idx="146">
                  <c:v>5.6250000000000007E-3</c:v>
                </c:pt>
                <c:pt idx="147">
                  <c:v>5.541666666666667E-3</c:v>
                </c:pt>
                <c:pt idx="148">
                  <c:v>5.6250000000000007E-3</c:v>
                </c:pt>
                <c:pt idx="149">
                  <c:v>6.4687499999999997E-3</c:v>
                </c:pt>
                <c:pt idx="150">
                  <c:v>6.9895833333333338E-3</c:v>
                </c:pt>
                <c:pt idx="151">
                  <c:v>7.2291666666666659E-3</c:v>
                </c:pt>
                <c:pt idx="152">
                  <c:v>7.7187499999999999E-3</c:v>
                </c:pt>
                <c:pt idx="153">
                  <c:v>8.083333333333333E-3</c:v>
                </c:pt>
                <c:pt idx="154">
                  <c:v>8.6458333333333335E-3</c:v>
                </c:pt>
                <c:pt idx="155">
                  <c:v>8.9999999999999993E-3</c:v>
                </c:pt>
                <c:pt idx="156">
                  <c:v>9.7291666666666672E-3</c:v>
                </c:pt>
                <c:pt idx="157">
                  <c:v>1.0083333333333333E-2</c:v>
                </c:pt>
                <c:pt idx="158">
                  <c:v>1.0645833333333334E-2</c:v>
                </c:pt>
                <c:pt idx="159">
                  <c:v>1.1010416666666667E-2</c:v>
                </c:pt>
                <c:pt idx="160">
                  <c:v>1.1375000000000001E-2</c:v>
                </c:pt>
                <c:pt idx="161">
                  <c:v>1.1812499999999998E-2</c:v>
                </c:pt>
                <c:pt idx="162">
                  <c:v>1.2302083333333333E-2</c:v>
                </c:pt>
                <c:pt idx="163">
                  <c:v>1.2697916666666668E-2</c:v>
                </c:pt>
                <c:pt idx="164">
                  <c:v>1.31875E-2</c:v>
                </c:pt>
                <c:pt idx="165">
                  <c:v>1.3583333333333334E-2</c:v>
                </c:pt>
                <c:pt idx="166">
                  <c:v>1.41875E-2</c:v>
                </c:pt>
                <c:pt idx="167">
                  <c:v>1.4552083333333334E-2</c:v>
                </c:pt>
                <c:pt idx="168">
                  <c:v>1.4989583333333334E-2</c:v>
                </c:pt>
                <c:pt idx="169">
                  <c:v>1.5593750000000002E-2</c:v>
                </c:pt>
                <c:pt idx="170">
                  <c:v>1.5875E-2</c:v>
                </c:pt>
                <c:pt idx="171">
                  <c:v>1.6354166666666666E-2</c:v>
                </c:pt>
                <c:pt idx="172">
                  <c:v>1.6760416666666667E-2</c:v>
                </c:pt>
                <c:pt idx="173">
                  <c:v>1.7322916666666667E-2</c:v>
                </c:pt>
                <c:pt idx="174">
                  <c:v>1.7687499999999998E-2</c:v>
                </c:pt>
                <c:pt idx="175">
                  <c:v>1.8124999999999999E-2</c:v>
                </c:pt>
                <c:pt idx="176">
                  <c:v>1.8322916666666664E-2</c:v>
                </c:pt>
                <c:pt idx="177">
                  <c:v>1.8729166666666668E-2</c:v>
                </c:pt>
                <c:pt idx="178">
                  <c:v>1.9135416666666665E-2</c:v>
                </c:pt>
                <c:pt idx="179">
                  <c:v>1.965625E-2</c:v>
                </c:pt>
                <c:pt idx="180">
                  <c:v>2.0010416666666666E-2</c:v>
                </c:pt>
                <c:pt idx="181">
                  <c:v>2.0458333333333332E-2</c:v>
                </c:pt>
                <c:pt idx="182">
                  <c:v>2.0822916666666667E-2</c:v>
                </c:pt>
                <c:pt idx="183">
                  <c:v>2.1135416666666667E-2</c:v>
                </c:pt>
                <c:pt idx="184">
                  <c:v>2.1666666666666667E-2</c:v>
                </c:pt>
                <c:pt idx="185">
                  <c:v>2.2104166666666664E-2</c:v>
                </c:pt>
                <c:pt idx="186">
                  <c:v>2.2468749999999999E-2</c:v>
                </c:pt>
                <c:pt idx="187">
                  <c:v>2.2947916666666665E-2</c:v>
                </c:pt>
                <c:pt idx="188">
                  <c:v>2.3229166666666665E-2</c:v>
                </c:pt>
                <c:pt idx="189">
                  <c:v>2.3749999999999997E-2</c:v>
                </c:pt>
                <c:pt idx="190">
                  <c:v>2.4072916666666666E-2</c:v>
                </c:pt>
                <c:pt idx="191">
                  <c:v>2.4520833333333335E-2</c:v>
                </c:pt>
                <c:pt idx="192">
                  <c:v>2.4874999999999998E-2</c:v>
                </c:pt>
                <c:pt idx="193">
                  <c:v>2.5239583333333333E-2</c:v>
                </c:pt>
                <c:pt idx="194">
                  <c:v>2.5604166666666667E-2</c:v>
                </c:pt>
                <c:pt idx="195">
                  <c:v>2.5802083333333333E-2</c:v>
                </c:pt>
                <c:pt idx="196">
                  <c:v>2.6322916666666668E-2</c:v>
                </c:pt>
                <c:pt idx="197">
                  <c:v>2.6729166666666665E-2</c:v>
                </c:pt>
                <c:pt idx="198">
                  <c:v>2.709375E-2</c:v>
                </c:pt>
                <c:pt idx="199">
                  <c:v>2.7406249999999997E-2</c:v>
                </c:pt>
                <c:pt idx="200">
                  <c:v>2.7854166666666666E-2</c:v>
                </c:pt>
                <c:pt idx="201">
                  <c:v>2.8135416666666666E-2</c:v>
                </c:pt>
                <c:pt idx="202">
                  <c:v>2.8572916666666667E-2</c:v>
                </c:pt>
                <c:pt idx="203">
                  <c:v>2.8937500000000001E-2</c:v>
                </c:pt>
                <c:pt idx="204">
                  <c:v>2.9458333333333333E-2</c:v>
                </c:pt>
                <c:pt idx="205">
                  <c:v>2.9822916666666668E-2</c:v>
                </c:pt>
                <c:pt idx="206">
                  <c:v>3.0260416666666665E-2</c:v>
                </c:pt>
                <c:pt idx="207">
                  <c:v>3.0666666666666665E-2</c:v>
                </c:pt>
                <c:pt idx="208">
                  <c:v>3.0989583333333334E-2</c:v>
                </c:pt>
                <c:pt idx="209">
                  <c:v>3.1666666666666669E-2</c:v>
                </c:pt>
                <c:pt idx="210">
                  <c:v>3.2031250000000004E-2</c:v>
                </c:pt>
                <c:pt idx="211">
                  <c:v>3.2270833333333332E-2</c:v>
                </c:pt>
                <c:pt idx="212">
                  <c:v>3.2677083333333336E-2</c:v>
                </c:pt>
                <c:pt idx="213">
                  <c:v>3.3072916666666667E-2</c:v>
                </c:pt>
                <c:pt idx="214">
                  <c:v>3.3479166666666664E-2</c:v>
                </c:pt>
                <c:pt idx="215">
                  <c:v>3.3802083333333337E-2</c:v>
                </c:pt>
                <c:pt idx="216">
                  <c:v>3.4083333333333334E-2</c:v>
                </c:pt>
                <c:pt idx="217">
                  <c:v>3.4562500000000003E-2</c:v>
                </c:pt>
                <c:pt idx="218">
                  <c:v>3.5010416666666669E-2</c:v>
                </c:pt>
                <c:pt idx="219">
                  <c:v>3.5249999999999997E-2</c:v>
                </c:pt>
                <c:pt idx="220">
                  <c:v>3.5572916666666669E-2</c:v>
                </c:pt>
                <c:pt idx="221">
                  <c:v>3.5572916666666669E-2</c:v>
                </c:pt>
                <c:pt idx="222">
                  <c:v>3.669791666666667E-2</c:v>
                </c:pt>
                <c:pt idx="223">
                  <c:v>3.6979166666666667E-2</c:v>
                </c:pt>
                <c:pt idx="224">
                  <c:v>3.7333333333333336E-2</c:v>
                </c:pt>
                <c:pt idx="225">
                  <c:v>3.7781249999999995E-2</c:v>
                </c:pt>
                <c:pt idx="226">
                  <c:v>3.8062499999999999E-2</c:v>
                </c:pt>
                <c:pt idx="227">
                  <c:v>3.8666666666666669E-2</c:v>
                </c:pt>
                <c:pt idx="228">
                  <c:v>3.8947916666666665E-2</c:v>
                </c:pt>
                <c:pt idx="229">
                  <c:v>3.9343750000000004E-2</c:v>
                </c:pt>
                <c:pt idx="230">
                  <c:v>3.9708333333333332E-2</c:v>
                </c:pt>
                <c:pt idx="231">
                  <c:v>4.0072916666666666E-2</c:v>
                </c:pt>
                <c:pt idx="232">
                  <c:v>4.0510416666666667E-2</c:v>
                </c:pt>
                <c:pt idx="233">
                  <c:v>4.0989583333333336E-2</c:v>
                </c:pt>
                <c:pt idx="234">
                  <c:v>4.1354166666666671E-2</c:v>
                </c:pt>
                <c:pt idx="235">
                  <c:v>4.180208333333333E-2</c:v>
                </c:pt>
                <c:pt idx="236">
                  <c:v>4.2281249999999999E-2</c:v>
                </c:pt>
                <c:pt idx="237">
                  <c:v>4.2520833333333334E-2</c:v>
                </c:pt>
                <c:pt idx="238">
                  <c:v>4.2885416666666669E-2</c:v>
                </c:pt>
                <c:pt idx="239">
                  <c:v>4.3250000000000004E-2</c:v>
                </c:pt>
                <c:pt idx="240">
                  <c:v>4.3729166666666673E-2</c:v>
                </c:pt>
                <c:pt idx="241">
                  <c:v>4.4093749999999994E-2</c:v>
                </c:pt>
                <c:pt idx="242">
                  <c:v>4.4531250000000001E-2</c:v>
                </c:pt>
                <c:pt idx="243">
                  <c:v>4.4968750000000002E-2</c:v>
                </c:pt>
                <c:pt idx="244">
                  <c:v>4.545833333333333E-2</c:v>
                </c:pt>
                <c:pt idx="245">
                  <c:v>4.5781249999999996E-2</c:v>
                </c:pt>
                <c:pt idx="246">
                  <c:v>4.6260416666666665E-2</c:v>
                </c:pt>
                <c:pt idx="247">
                  <c:v>4.6781249999999996E-2</c:v>
                </c:pt>
                <c:pt idx="248">
                  <c:v>4.7104166666666669E-2</c:v>
                </c:pt>
                <c:pt idx="249">
                  <c:v>4.7468750000000004E-2</c:v>
                </c:pt>
                <c:pt idx="250">
                  <c:v>4.7947916666666666E-2</c:v>
                </c:pt>
                <c:pt idx="251">
                  <c:v>4.8270833333333339E-2</c:v>
                </c:pt>
                <c:pt idx="252">
                  <c:v>4.8749999999999995E-2</c:v>
                </c:pt>
                <c:pt idx="253">
                  <c:v>4.9229166666666664E-2</c:v>
                </c:pt>
                <c:pt idx="254">
                  <c:v>4.955208333333333E-2</c:v>
                </c:pt>
                <c:pt idx="255">
                  <c:v>5.0156250000000006E-2</c:v>
                </c:pt>
                <c:pt idx="256">
                  <c:v>5.0562500000000003E-2</c:v>
                </c:pt>
                <c:pt idx="257">
                  <c:v>5.0885416666666662E-2</c:v>
                </c:pt>
                <c:pt idx="258">
                  <c:v>5.1125000000000004E-2</c:v>
                </c:pt>
                <c:pt idx="259">
                  <c:v>5.1645833333333335E-2</c:v>
                </c:pt>
                <c:pt idx="260">
                  <c:v>5.201041666666667E-2</c:v>
                </c:pt>
                <c:pt idx="261">
                  <c:v>5.2489583333333333E-2</c:v>
                </c:pt>
                <c:pt idx="262">
                  <c:v>5.3093750000000002E-2</c:v>
                </c:pt>
                <c:pt idx="263">
                  <c:v>5.3333333333333337E-2</c:v>
                </c:pt>
                <c:pt idx="264">
                  <c:v>5.3854166666666668E-2</c:v>
                </c:pt>
                <c:pt idx="265">
                  <c:v>5.4218750000000003E-2</c:v>
                </c:pt>
                <c:pt idx="266">
                  <c:v>5.4583333333333338E-2</c:v>
                </c:pt>
                <c:pt idx="267">
                  <c:v>5.4822916666666666E-2</c:v>
                </c:pt>
                <c:pt idx="268">
                  <c:v>5.5822916666666667E-2</c:v>
                </c:pt>
                <c:pt idx="269">
                  <c:v>5.5989583333333336E-2</c:v>
                </c:pt>
                <c:pt idx="270">
                  <c:v>5.6427083333333329E-2</c:v>
                </c:pt>
                <c:pt idx="271">
                  <c:v>5.6625000000000002E-2</c:v>
                </c:pt>
                <c:pt idx="272">
                  <c:v>5.711458333333333E-2</c:v>
                </c:pt>
                <c:pt idx="273">
                  <c:v>5.7791666666666665E-2</c:v>
                </c:pt>
                <c:pt idx="274">
                  <c:v>5.8072916666666669E-2</c:v>
                </c:pt>
                <c:pt idx="275">
                  <c:v>5.8520833333333334E-2</c:v>
                </c:pt>
                <c:pt idx="276">
                  <c:v>5.8999999999999997E-2</c:v>
                </c:pt>
                <c:pt idx="277">
                  <c:v>5.9364583333333332E-2</c:v>
                </c:pt>
                <c:pt idx="278">
                  <c:v>5.9645833333333335E-2</c:v>
                </c:pt>
                <c:pt idx="279">
                  <c:v>5.9968749999999994E-2</c:v>
                </c:pt>
                <c:pt idx="280">
                  <c:v>6.060416666666666E-2</c:v>
                </c:pt>
                <c:pt idx="281">
                  <c:v>6.0927083333333333E-2</c:v>
                </c:pt>
                <c:pt idx="282">
                  <c:v>6.1416666666666668E-2</c:v>
                </c:pt>
                <c:pt idx="283">
                  <c:v>6.1895833333333337E-2</c:v>
                </c:pt>
                <c:pt idx="284">
                  <c:v>6.2291666666666669E-2</c:v>
                </c:pt>
                <c:pt idx="285">
                  <c:v>6.2739583333333335E-2</c:v>
                </c:pt>
                <c:pt idx="286">
                  <c:v>6.3177083333333342E-2</c:v>
                </c:pt>
                <c:pt idx="287">
                  <c:v>6.3666666666666663E-2</c:v>
                </c:pt>
                <c:pt idx="288">
                  <c:v>6.397916666666667E-2</c:v>
                </c:pt>
                <c:pt idx="289">
                  <c:v>6.4625000000000002E-2</c:v>
                </c:pt>
                <c:pt idx="290">
                  <c:v>6.4906249999999999E-2</c:v>
                </c:pt>
                <c:pt idx="291">
                  <c:v>6.542708333333333E-2</c:v>
                </c:pt>
                <c:pt idx="292">
                  <c:v>6.5791666666666665E-2</c:v>
                </c:pt>
                <c:pt idx="293">
                  <c:v>6.6354166666666672E-2</c:v>
                </c:pt>
                <c:pt idx="294">
                  <c:v>6.6916666666666666E-2</c:v>
                </c:pt>
                <c:pt idx="295">
                  <c:v>6.7281250000000001E-2</c:v>
                </c:pt>
                <c:pt idx="296">
                  <c:v>6.7718750000000008E-2</c:v>
                </c:pt>
                <c:pt idx="297">
                  <c:v>6.8083333333333329E-2</c:v>
                </c:pt>
                <c:pt idx="298">
                  <c:v>6.8447916666666664E-2</c:v>
                </c:pt>
                <c:pt idx="299">
                  <c:v>6.8885416666666671E-2</c:v>
                </c:pt>
                <c:pt idx="300">
                  <c:v>6.9291666666666668E-2</c:v>
                </c:pt>
                <c:pt idx="301">
                  <c:v>6.9645833333333337E-2</c:v>
                </c:pt>
                <c:pt idx="302">
                  <c:v>7.0135416666666658E-2</c:v>
                </c:pt>
                <c:pt idx="303">
                  <c:v>7.0739583333333342E-2</c:v>
                </c:pt>
                <c:pt idx="304">
                  <c:v>7.1135416666666659E-2</c:v>
                </c:pt>
                <c:pt idx="305">
                  <c:v>7.1656249999999991E-2</c:v>
                </c:pt>
                <c:pt idx="306">
                  <c:v>7.2020833333333326E-2</c:v>
                </c:pt>
                <c:pt idx="307">
                  <c:v>7.2583333333333333E-2</c:v>
                </c:pt>
                <c:pt idx="308">
                  <c:v>7.298958333333333E-2</c:v>
                </c:pt>
                <c:pt idx="309">
                  <c:v>7.3510416666666675E-2</c:v>
                </c:pt>
                <c:pt idx="310">
                  <c:v>7.3989583333333331E-2</c:v>
                </c:pt>
                <c:pt idx="311">
                  <c:v>7.4395833333333342E-2</c:v>
                </c:pt>
                <c:pt idx="312">
                  <c:v>7.471875E-2</c:v>
                </c:pt>
                <c:pt idx="313">
                  <c:v>7.5395833333333342E-2</c:v>
                </c:pt>
                <c:pt idx="314">
                  <c:v>7.5718750000000001E-2</c:v>
                </c:pt>
                <c:pt idx="315">
                  <c:v>7.6322916666666671E-2</c:v>
                </c:pt>
                <c:pt idx="316">
                  <c:v>7.6760416666666664E-2</c:v>
                </c:pt>
                <c:pt idx="317">
                  <c:v>7.6927083333333326E-2</c:v>
                </c:pt>
                <c:pt idx="318">
                  <c:v>7.8208333333333338E-2</c:v>
                </c:pt>
                <c:pt idx="319">
                  <c:v>7.8333333333333324E-2</c:v>
                </c:pt>
                <c:pt idx="320">
                  <c:v>7.8531249999999997E-2</c:v>
                </c:pt>
                <c:pt idx="321">
                  <c:v>7.8937500000000008E-2</c:v>
                </c:pt>
                <c:pt idx="322">
                  <c:v>7.9416666666666663E-2</c:v>
                </c:pt>
                <c:pt idx="323">
                  <c:v>7.9937500000000009E-2</c:v>
                </c:pt>
                <c:pt idx="324">
                  <c:v>8.0343750000000005E-2</c:v>
                </c:pt>
                <c:pt idx="325">
                  <c:v>8.1062499999999996E-2</c:v>
                </c:pt>
                <c:pt idx="326">
                  <c:v>8.1385416666666668E-2</c:v>
                </c:pt>
                <c:pt idx="327">
                  <c:v>8.1947916666666662E-2</c:v>
                </c:pt>
                <c:pt idx="328">
                  <c:v>8.2427083333333331E-2</c:v>
                </c:pt>
                <c:pt idx="329">
                  <c:v>8.2989583333333325E-2</c:v>
                </c:pt>
                <c:pt idx="330">
                  <c:v>8.3312499999999998E-2</c:v>
                </c:pt>
                <c:pt idx="331">
                  <c:v>8.4000000000000005E-2</c:v>
                </c:pt>
                <c:pt idx="332">
                  <c:v>8.4479166666666661E-2</c:v>
                </c:pt>
                <c:pt idx="333">
                  <c:v>8.4843749999999996E-2</c:v>
                </c:pt>
                <c:pt idx="334">
                  <c:v>8.5364583333333341E-2</c:v>
                </c:pt>
                <c:pt idx="335">
                  <c:v>8.5968749999999997E-2</c:v>
                </c:pt>
                <c:pt idx="336">
                  <c:v>8.6489583333333342E-2</c:v>
                </c:pt>
                <c:pt idx="337">
                  <c:v>8.6968749999999997E-2</c:v>
                </c:pt>
                <c:pt idx="338">
                  <c:v>8.7531250000000005E-2</c:v>
                </c:pt>
                <c:pt idx="339">
                  <c:v>8.7739583333333329E-2</c:v>
                </c:pt>
                <c:pt idx="340">
                  <c:v>8.8302083333333337E-2</c:v>
                </c:pt>
                <c:pt idx="341">
                  <c:v>8.8781249999999992E-2</c:v>
                </c:pt>
                <c:pt idx="342">
                  <c:v>8.9260416666666675E-2</c:v>
                </c:pt>
                <c:pt idx="343">
                  <c:v>8.9781249999999993E-2</c:v>
                </c:pt>
                <c:pt idx="344">
                  <c:v>9.0312500000000004E-2</c:v>
                </c:pt>
                <c:pt idx="345">
                  <c:v>9.0833333333333335E-2</c:v>
                </c:pt>
                <c:pt idx="346">
                  <c:v>9.1229166666666653E-2</c:v>
                </c:pt>
                <c:pt idx="347">
                  <c:v>9.1958333333333322E-2</c:v>
                </c:pt>
                <c:pt idx="348">
                  <c:v>9.239583333333333E-2</c:v>
                </c:pt>
                <c:pt idx="349">
                  <c:v>9.2958333333333323E-2</c:v>
                </c:pt>
                <c:pt idx="350">
                  <c:v>9.340625000000001E-2</c:v>
                </c:pt>
                <c:pt idx="351">
                  <c:v>9.4041666666666676E-2</c:v>
                </c:pt>
                <c:pt idx="352">
                  <c:v>9.4447916666666673E-2</c:v>
                </c:pt>
                <c:pt idx="353">
                  <c:v>9.5010416666666667E-2</c:v>
                </c:pt>
                <c:pt idx="354">
                  <c:v>9.5572916666666674E-2</c:v>
                </c:pt>
                <c:pt idx="355">
                  <c:v>9.6135416666666654E-2</c:v>
                </c:pt>
                <c:pt idx="356">
                  <c:v>9.658333333333334E-2</c:v>
                </c:pt>
                <c:pt idx="357">
                  <c:v>9.7104166666666658E-2</c:v>
                </c:pt>
                <c:pt idx="358">
                  <c:v>9.7739583333333324E-2</c:v>
                </c:pt>
                <c:pt idx="359">
                  <c:v>9.8229166666666659E-2</c:v>
                </c:pt>
                <c:pt idx="360">
                  <c:v>9.8468749999999994E-2</c:v>
                </c:pt>
                <c:pt idx="361">
                  <c:v>9.9072916666666663E-2</c:v>
                </c:pt>
                <c:pt idx="362">
                  <c:v>9.9552083333333333E-2</c:v>
                </c:pt>
                <c:pt idx="363">
                  <c:v>0.10011458333333334</c:v>
                </c:pt>
                <c:pt idx="364">
                  <c:v>0.10059375</c:v>
                </c:pt>
                <c:pt idx="365">
                  <c:v>0.10115625</c:v>
                </c:pt>
                <c:pt idx="366">
                  <c:v>0.1016875</c:v>
                </c:pt>
                <c:pt idx="367">
                  <c:v>0.10232291666666667</c:v>
                </c:pt>
                <c:pt idx="368">
                  <c:v>0.1026875</c:v>
                </c:pt>
                <c:pt idx="369">
                  <c:v>0.10320833333333333</c:v>
                </c:pt>
                <c:pt idx="370">
                  <c:v>0.10372916666666666</c:v>
                </c:pt>
                <c:pt idx="371">
                  <c:v>0.10425</c:v>
                </c:pt>
                <c:pt idx="372">
                  <c:v>0.10478124999999999</c:v>
                </c:pt>
                <c:pt idx="373">
                  <c:v>0.1055</c:v>
                </c:pt>
                <c:pt idx="374">
                  <c:v>0.10597916666666667</c:v>
                </c:pt>
                <c:pt idx="375">
                  <c:v>0.10646875</c:v>
                </c:pt>
                <c:pt idx="376">
                  <c:v>0.10703125000000001</c:v>
                </c:pt>
                <c:pt idx="377">
                  <c:v>0.10755208333333333</c:v>
                </c:pt>
                <c:pt idx="378">
                  <c:v>0.10794791666666666</c:v>
                </c:pt>
                <c:pt idx="379">
                  <c:v>0.10855208333333333</c:v>
                </c:pt>
                <c:pt idx="380">
                  <c:v>0.10891666666666666</c:v>
                </c:pt>
                <c:pt idx="381">
                  <c:v>0.10932291666666666</c:v>
                </c:pt>
                <c:pt idx="382">
                  <c:v>0.10995833333333332</c:v>
                </c:pt>
                <c:pt idx="383">
                  <c:v>0.11040625</c:v>
                </c:pt>
                <c:pt idx="384">
                  <c:v>0.11144791666666666</c:v>
                </c:pt>
                <c:pt idx="385">
                  <c:v>0.11161458333333334</c:v>
                </c:pt>
                <c:pt idx="386">
                  <c:v>0.11217708333333333</c:v>
                </c:pt>
                <c:pt idx="387">
                  <c:v>0.11265625</c:v>
                </c:pt>
                <c:pt idx="388">
                  <c:v>0.11313541666666667</c:v>
                </c:pt>
                <c:pt idx="389">
                  <c:v>0.11378125</c:v>
                </c:pt>
                <c:pt idx="390">
                  <c:v>0.11426041666666666</c:v>
                </c:pt>
                <c:pt idx="391">
                  <c:v>0.11482291666666666</c:v>
                </c:pt>
                <c:pt idx="392">
                  <c:v>0.11538541666666667</c:v>
                </c:pt>
                <c:pt idx="393">
                  <c:v>0.11590625</c:v>
                </c:pt>
                <c:pt idx="394">
                  <c:v>0.1163125</c:v>
                </c:pt>
                <c:pt idx="395">
                  <c:v>0.11699999999999999</c:v>
                </c:pt>
                <c:pt idx="396">
                  <c:v>0.1175625</c:v>
                </c:pt>
                <c:pt idx="397">
                  <c:v>0.11808333333333333</c:v>
                </c:pt>
                <c:pt idx="398">
                  <c:v>0.11864583333333334</c:v>
                </c:pt>
                <c:pt idx="399">
                  <c:v>0.11916666666666666</c:v>
                </c:pt>
                <c:pt idx="400">
                  <c:v>0.11944791666666667</c:v>
                </c:pt>
                <c:pt idx="401">
                  <c:v>0.1198125</c:v>
                </c:pt>
                <c:pt idx="402">
                  <c:v>0.12025000000000001</c:v>
                </c:pt>
                <c:pt idx="403">
                  <c:v>0.12154166666666666</c:v>
                </c:pt>
                <c:pt idx="404">
                  <c:v>0.12173958333333333</c:v>
                </c:pt>
                <c:pt idx="405">
                  <c:v>0.1220625</c:v>
                </c:pt>
                <c:pt idx="406">
                  <c:v>0.122625</c:v>
                </c:pt>
                <c:pt idx="407">
                  <c:v>0.12322916666666667</c:v>
                </c:pt>
                <c:pt idx="408">
                  <c:v>0.12366666666666666</c:v>
                </c:pt>
                <c:pt idx="409">
                  <c:v>0.12422916666666667</c:v>
                </c:pt>
                <c:pt idx="410">
                  <c:v>0.12479166666666668</c:v>
                </c:pt>
                <c:pt idx="411">
                  <c:v>0.12527083333333333</c:v>
                </c:pt>
                <c:pt idx="412">
                  <c:v>0.12580208333333334</c:v>
                </c:pt>
                <c:pt idx="413">
                  <c:v>0.12652083333333333</c:v>
                </c:pt>
                <c:pt idx="414">
                  <c:v>0.12692708333333333</c:v>
                </c:pt>
                <c:pt idx="415">
                  <c:v>0.1275625</c:v>
                </c:pt>
                <c:pt idx="416">
                  <c:v>0.12805208333333332</c:v>
                </c:pt>
                <c:pt idx="417">
                  <c:v>0.12864583333333332</c:v>
                </c:pt>
                <c:pt idx="418">
                  <c:v>0.12929166666666667</c:v>
                </c:pt>
                <c:pt idx="419">
                  <c:v>0.12965625</c:v>
                </c:pt>
                <c:pt idx="420">
                  <c:v>0.13013541666666667</c:v>
                </c:pt>
                <c:pt idx="421">
                  <c:v>0.13030208333333335</c:v>
                </c:pt>
                <c:pt idx="422">
                  <c:v>0.13118749999999998</c:v>
                </c:pt>
                <c:pt idx="423">
                  <c:v>0.13158333333333333</c:v>
                </c:pt>
                <c:pt idx="424">
                  <c:v>0.13222916666666668</c:v>
                </c:pt>
                <c:pt idx="425">
                  <c:v>0.13262499999999999</c:v>
                </c:pt>
                <c:pt idx="426">
                  <c:v>0.13318749999999999</c:v>
                </c:pt>
                <c:pt idx="427">
                  <c:v>0.13379166666666667</c:v>
                </c:pt>
                <c:pt idx="428">
                  <c:v>0.13423958333333333</c:v>
                </c:pt>
                <c:pt idx="429">
                  <c:v>0.13491666666666666</c:v>
                </c:pt>
                <c:pt idx="430">
                  <c:v>0.13540625000000001</c:v>
                </c:pt>
                <c:pt idx="431">
                  <c:v>0.13601041666666666</c:v>
                </c:pt>
                <c:pt idx="432">
                  <c:v>0.13636458333333332</c:v>
                </c:pt>
                <c:pt idx="433">
                  <c:v>0.13713541666666665</c:v>
                </c:pt>
                <c:pt idx="434">
                  <c:v>0.13744791666666667</c:v>
                </c:pt>
                <c:pt idx="435">
                  <c:v>0.13817708333333334</c:v>
                </c:pt>
                <c:pt idx="436">
                  <c:v>0.13841666666666666</c:v>
                </c:pt>
                <c:pt idx="437">
                  <c:v>0.13913541666666665</c:v>
                </c:pt>
                <c:pt idx="438">
                  <c:v>0.13949999999999999</c:v>
                </c:pt>
                <c:pt idx="439">
                  <c:v>0.14026041666666667</c:v>
                </c:pt>
                <c:pt idx="440">
                  <c:v>0.140625</c:v>
                </c:pt>
                <c:pt idx="441">
                  <c:v>0.14131250000000001</c:v>
                </c:pt>
                <c:pt idx="442">
                  <c:v>0.14070833333333332</c:v>
                </c:pt>
                <c:pt idx="443">
                  <c:v>0.14235416666666667</c:v>
                </c:pt>
                <c:pt idx="444">
                  <c:v>0.14280208333333333</c:v>
                </c:pt>
                <c:pt idx="445">
                  <c:v>0.14336458333333332</c:v>
                </c:pt>
                <c:pt idx="446">
                  <c:v>0.14392708333333334</c:v>
                </c:pt>
                <c:pt idx="447">
                  <c:v>0.14436458333333332</c:v>
                </c:pt>
                <c:pt idx="448">
                  <c:v>0.14488541666666668</c:v>
                </c:pt>
                <c:pt idx="449">
                  <c:v>0.14536458333333332</c:v>
                </c:pt>
                <c:pt idx="450">
                  <c:v>0.14629166666666668</c:v>
                </c:pt>
                <c:pt idx="451">
                  <c:v>0.14661458333333333</c:v>
                </c:pt>
                <c:pt idx="452">
                  <c:v>0.14730208333333333</c:v>
                </c:pt>
                <c:pt idx="453">
                  <c:v>0.14762500000000001</c:v>
                </c:pt>
                <c:pt idx="454">
                  <c:v>0.14826041666666667</c:v>
                </c:pt>
                <c:pt idx="455">
                  <c:v>0.14862500000000001</c:v>
                </c:pt>
                <c:pt idx="456">
                  <c:v>0.14927083333333332</c:v>
                </c:pt>
                <c:pt idx="457">
                  <c:v>0.14966666666666667</c:v>
                </c:pt>
                <c:pt idx="458">
                  <c:v>0.15079166666666668</c:v>
                </c:pt>
                <c:pt idx="459">
                  <c:v>0.15119791666666668</c:v>
                </c:pt>
                <c:pt idx="460">
                  <c:v>0.15156250000000002</c:v>
                </c:pt>
                <c:pt idx="461">
                  <c:v>0.15223958333333334</c:v>
                </c:pt>
                <c:pt idx="462">
                  <c:v>0.15244791666666666</c:v>
                </c:pt>
                <c:pt idx="463">
                  <c:v>0.15304166666666666</c:v>
                </c:pt>
                <c:pt idx="464">
                  <c:v>0.15336458333333333</c:v>
                </c:pt>
                <c:pt idx="465">
                  <c:v>0.15437500000000001</c:v>
                </c:pt>
                <c:pt idx="466">
                  <c:v>0.15481249999999999</c:v>
                </c:pt>
                <c:pt idx="467">
                  <c:v>0.15489583333333332</c:v>
                </c:pt>
                <c:pt idx="468">
                  <c:v>0.15610416666666668</c:v>
                </c:pt>
                <c:pt idx="469">
                  <c:v>0.15642708333333333</c:v>
                </c:pt>
                <c:pt idx="470">
                  <c:v>0.15702083333333333</c:v>
                </c:pt>
                <c:pt idx="471">
                  <c:v>0.15746875000000002</c:v>
                </c:pt>
                <c:pt idx="472">
                  <c:v>0.15803124999999998</c:v>
                </c:pt>
                <c:pt idx="473">
                  <c:v>0.15851041666666668</c:v>
                </c:pt>
                <c:pt idx="474">
                  <c:v>0.15907291666666667</c:v>
                </c:pt>
                <c:pt idx="475">
                  <c:v>0.15983333333333333</c:v>
                </c:pt>
                <c:pt idx="476">
                  <c:v>0.16076041666666666</c:v>
                </c:pt>
                <c:pt idx="477">
                  <c:v>0.17884375</c:v>
                </c:pt>
                <c:pt idx="478">
                  <c:v>0.17888541666666666</c:v>
                </c:pt>
                <c:pt idx="479">
                  <c:v>0.17884375</c:v>
                </c:pt>
                <c:pt idx="480">
                  <c:v>0.17877083333333332</c:v>
                </c:pt>
                <c:pt idx="481">
                  <c:v>0.17877083333333332</c:v>
                </c:pt>
                <c:pt idx="482">
                  <c:v>0.18045833333333336</c:v>
                </c:pt>
                <c:pt idx="483">
                  <c:v>0.24653125000000001</c:v>
                </c:pt>
                <c:pt idx="484">
                  <c:v>0.24869791666666666</c:v>
                </c:pt>
                <c:pt idx="485">
                  <c:v>0.27092708333333332</c:v>
                </c:pt>
                <c:pt idx="486">
                  <c:v>0.27096875000000004</c:v>
                </c:pt>
                <c:pt idx="487">
                  <c:v>0.27092708333333332</c:v>
                </c:pt>
                <c:pt idx="488">
                  <c:v>0.27101041666666664</c:v>
                </c:pt>
                <c:pt idx="489">
                  <c:v>0.27092708333333332</c:v>
                </c:pt>
                <c:pt idx="490">
                  <c:v>0.27096875000000004</c:v>
                </c:pt>
                <c:pt idx="491">
                  <c:v>0.27084374999999999</c:v>
                </c:pt>
                <c:pt idx="492">
                  <c:v>0.27096875000000004</c:v>
                </c:pt>
                <c:pt idx="493">
                  <c:v>0.27088541666666666</c:v>
                </c:pt>
                <c:pt idx="494">
                  <c:v>0.27088541666666666</c:v>
                </c:pt>
                <c:pt idx="495">
                  <c:v>0.27088541666666666</c:v>
                </c:pt>
                <c:pt idx="496">
                  <c:v>0.27092708333333332</c:v>
                </c:pt>
                <c:pt idx="497">
                  <c:v>0.27092708333333332</c:v>
                </c:pt>
                <c:pt idx="498">
                  <c:v>0.27096875000000004</c:v>
                </c:pt>
                <c:pt idx="499">
                  <c:v>0.27088541666666666</c:v>
                </c:pt>
                <c:pt idx="500">
                  <c:v>0.27092708333333332</c:v>
                </c:pt>
                <c:pt idx="501">
                  <c:v>0.27088541666666666</c:v>
                </c:pt>
                <c:pt idx="502">
                  <c:v>0.27096875000000004</c:v>
                </c:pt>
                <c:pt idx="503">
                  <c:v>0.27088541666666666</c:v>
                </c:pt>
                <c:pt idx="504">
                  <c:v>0.27096875000000004</c:v>
                </c:pt>
                <c:pt idx="505">
                  <c:v>0.27096875000000004</c:v>
                </c:pt>
                <c:pt idx="506">
                  <c:v>0.27092708333333332</c:v>
                </c:pt>
                <c:pt idx="507">
                  <c:v>0.27096875000000004</c:v>
                </c:pt>
                <c:pt idx="508">
                  <c:v>0.27096875000000004</c:v>
                </c:pt>
                <c:pt idx="509">
                  <c:v>0.27104166666666668</c:v>
                </c:pt>
                <c:pt idx="510">
                  <c:v>0.27096875000000004</c:v>
                </c:pt>
                <c:pt idx="511">
                  <c:v>0.27092708333333332</c:v>
                </c:pt>
                <c:pt idx="512">
                  <c:v>0.27096875000000004</c:v>
                </c:pt>
                <c:pt idx="513">
                  <c:v>0.27096875000000004</c:v>
                </c:pt>
                <c:pt idx="514">
                  <c:v>0.27096875000000004</c:v>
                </c:pt>
                <c:pt idx="515">
                  <c:v>0.26827083333333335</c:v>
                </c:pt>
                <c:pt idx="516">
                  <c:v>0.27096875000000004</c:v>
                </c:pt>
                <c:pt idx="517">
                  <c:v>0.27092708333333332</c:v>
                </c:pt>
                <c:pt idx="518">
                  <c:v>0.27096875000000004</c:v>
                </c:pt>
                <c:pt idx="519">
                  <c:v>0.27096875000000004</c:v>
                </c:pt>
                <c:pt idx="520">
                  <c:v>0.27092708333333332</c:v>
                </c:pt>
              </c:numCache>
            </c:numRef>
          </c:xVal>
          <c:yVal>
            <c:numRef>
              <c:f>'Q690C10-1'!$C$2:$C$522</c:f>
              <c:numCache>
                <c:formatCode>0.000_ </c:formatCode>
                <c:ptCount val="521"/>
                <c:pt idx="0">
                  <c:v>0</c:v>
                </c:pt>
                <c:pt idx="1">
                  <c:v>2.7366138276449692</c:v>
                </c:pt>
                <c:pt idx="2">
                  <c:v>0.51634223163113246</c:v>
                </c:pt>
                <c:pt idx="3">
                  <c:v>-0.72287912428357814</c:v>
                </c:pt>
                <c:pt idx="4">
                  <c:v>2.5300769349925236</c:v>
                </c:pt>
                <c:pt idx="5">
                  <c:v>1.3941240254040355</c:v>
                </c:pt>
                <c:pt idx="6">
                  <c:v>-0.51634223163113246</c:v>
                </c:pt>
                <c:pt idx="7">
                  <c:v>1.3424898022409335</c:v>
                </c:pt>
                <c:pt idx="8">
                  <c:v>1.7039293643827225</c:v>
                </c:pt>
                <c:pt idx="9">
                  <c:v>0.56797645479423475</c:v>
                </c:pt>
                <c:pt idx="10">
                  <c:v>-0.87778179377290322</c:v>
                </c:pt>
                <c:pt idx="11">
                  <c:v>2.4784427118294032</c:v>
                </c:pt>
                <c:pt idx="12">
                  <c:v>1.4973924717302585</c:v>
                </c:pt>
                <c:pt idx="13">
                  <c:v>-0.46470800846801191</c:v>
                </c:pt>
                <c:pt idx="14">
                  <c:v>-0.51634223163113246</c:v>
                </c:pt>
                <c:pt idx="15">
                  <c:v>5.4215934321268175</c:v>
                </c:pt>
                <c:pt idx="16">
                  <c:v>7.6934992513037752</c:v>
                </c:pt>
                <c:pt idx="17">
                  <c:v>7.5385965818144314</c:v>
                </c:pt>
                <c:pt idx="18">
                  <c:v>5.3183249858005945</c:v>
                </c:pt>
                <c:pt idx="19">
                  <c:v>4.2856405225383485</c:v>
                </c:pt>
                <c:pt idx="20">
                  <c:v>6.5059121185521853</c:v>
                </c:pt>
                <c:pt idx="21">
                  <c:v>7.0738885733464194</c:v>
                </c:pt>
                <c:pt idx="22">
                  <c:v>4.9568854236588065</c:v>
                </c:pt>
                <c:pt idx="23">
                  <c:v>5.4215934321268175</c:v>
                </c:pt>
                <c:pt idx="24">
                  <c:v>7.5902308049775336</c:v>
                </c:pt>
                <c:pt idx="25">
                  <c:v>8.2614757060980093</c:v>
                </c:pt>
                <c:pt idx="26">
                  <c:v>16.626219858522227</c:v>
                </c:pt>
                <c:pt idx="27">
                  <c:v>23.700108431868642</c:v>
                </c:pt>
                <c:pt idx="28">
                  <c:v>29.638044095626583</c:v>
                </c:pt>
                <c:pt idx="29">
                  <c:v>32.94263437806579</c:v>
                </c:pt>
                <c:pt idx="30">
                  <c:v>33.820416171838701</c:v>
                </c:pt>
                <c:pt idx="31">
                  <c:v>36.350493106831216</c:v>
                </c:pt>
                <c:pt idx="32">
                  <c:v>39.242009603965514</c:v>
                </c:pt>
                <c:pt idx="33">
                  <c:v>42.443331440078488</c:v>
                </c:pt>
                <c:pt idx="34">
                  <c:v>45.23157949088656</c:v>
                </c:pt>
                <c:pt idx="35">
                  <c:v>46.212629730985711</c:v>
                </c:pt>
                <c:pt idx="36">
                  <c:v>51.117880931481388</c:v>
                </c:pt>
                <c:pt idx="37">
                  <c:v>54.061031651778805</c:v>
                </c:pt>
                <c:pt idx="38">
                  <c:v>55.764961016161514</c:v>
                </c:pt>
                <c:pt idx="39">
                  <c:v>59.017917075437602</c:v>
                </c:pt>
                <c:pt idx="40">
                  <c:v>61.909433572571906</c:v>
                </c:pt>
                <c:pt idx="41">
                  <c:v>65.162389631848001</c:v>
                </c:pt>
                <c:pt idx="42">
                  <c:v>67.950637682656065</c:v>
                </c:pt>
                <c:pt idx="43">
                  <c:v>71.771570196726401</c:v>
                </c:pt>
                <c:pt idx="44">
                  <c:v>77.709505860484327</c:v>
                </c:pt>
                <c:pt idx="45">
                  <c:v>80.755925027107978</c:v>
                </c:pt>
                <c:pt idx="46">
                  <c:v>85.351370888624984</c:v>
                </c:pt>
                <c:pt idx="47">
                  <c:v>88.036350493106838</c:v>
                </c:pt>
                <c:pt idx="48">
                  <c:v>92.425259461971407</c:v>
                </c:pt>
                <c:pt idx="49">
                  <c:v>96.349460422367954</c:v>
                </c:pt>
                <c:pt idx="50">
                  <c:v>97.640316001445768</c:v>
                </c:pt>
                <c:pt idx="51">
                  <c:v>98.931171580523582</c:v>
                </c:pt>
                <c:pt idx="52">
                  <c:v>100.06712449011205</c:v>
                </c:pt>
                <c:pt idx="53">
                  <c:v>101.35798006918986</c:v>
                </c:pt>
                <c:pt idx="54">
                  <c:v>101.46124851551609</c:v>
                </c:pt>
                <c:pt idx="55">
                  <c:v>101.46124851551609</c:v>
                </c:pt>
                <c:pt idx="56">
                  <c:v>101.35798006918986</c:v>
                </c:pt>
                <c:pt idx="57">
                  <c:v>101.30634584602676</c:v>
                </c:pt>
                <c:pt idx="58">
                  <c:v>101.30634584602676</c:v>
                </c:pt>
                <c:pt idx="59">
                  <c:v>101.40961429235298</c:v>
                </c:pt>
                <c:pt idx="60">
                  <c:v>101.30634584602676</c:v>
                </c:pt>
                <c:pt idx="61">
                  <c:v>101.56451696184232</c:v>
                </c:pt>
                <c:pt idx="62">
                  <c:v>101.61615118500542</c:v>
                </c:pt>
                <c:pt idx="63">
                  <c:v>101.71941963133165</c:v>
                </c:pt>
                <c:pt idx="64">
                  <c:v>101.77105385449477</c:v>
                </c:pt>
                <c:pt idx="65">
                  <c:v>101.71941963133165</c:v>
                </c:pt>
                <c:pt idx="66">
                  <c:v>101.51288273867921</c:v>
                </c:pt>
                <c:pt idx="67">
                  <c:v>101.66778540816854</c:v>
                </c:pt>
                <c:pt idx="68">
                  <c:v>101.77105385449477</c:v>
                </c:pt>
                <c:pt idx="69">
                  <c:v>102.13249341663655</c:v>
                </c:pt>
                <c:pt idx="70">
                  <c:v>101.51288273867921</c:v>
                </c:pt>
                <c:pt idx="71">
                  <c:v>110.85867713120257</c:v>
                </c:pt>
                <c:pt idx="72">
                  <c:v>114.57634119894666</c:v>
                </c:pt>
                <c:pt idx="73">
                  <c:v>120.35937419321529</c:v>
                </c:pt>
                <c:pt idx="74">
                  <c:v>123.97376981463314</c:v>
                </c:pt>
                <c:pt idx="75">
                  <c:v>129.39536324675998</c:v>
                </c:pt>
                <c:pt idx="76">
                  <c:v>135.84964114214904</c:v>
                </c:pt>
                <c:pt idx="77">
                  <c:v>139.77384210254559</c:v>
                </c:pt>
                <c:pt idx="78">
                  <c:v>143.59477461661592</c:v>
                </c:pt>
                <c:pt idx="79">
                  <c:v>148.0869520318067</c:v>
                </c:pt>
                <c:pt idx="80">
                  <c:v>154.38632725770643</c:v>
                </c:pt>
                <c:pt idx="81">
                  <c:v>161.0471420457479</c:v>
                </c:pt>
                <c:pt idx="82">
                  <c:v>163.57721898074044</c:v>
                </c:pt>
                <c:pt idx="83">
                  <c:v>169.30861775184593</c:v>
                </c:pt>
                <c:pt idx="84">
                  <c:v>176.95048277998654</c:v>
                </c:pt>
                <c:pt idx="85">
                  <c:v>183.14658955956008</c:v>
                </c:pt>
                <c:pt idx="86">
                  <c:v>187.74203542107711</c:v>
                </c:pt>
                <c:pt idx="87">
                  <c:v>196.51985335880622</c:v>
                </c:pt>
                <c:pt idx="88">
                  <c:v>200.85712810450769</c:v>
                </c:pt>
                <c:pt idx="89">
                  <c:v>207.87938245469101</c:v>
                </c:pt>
                <c:pt idx="90">
                  <c:v>215.98595549129965</c:v>
                </c:pt>
                <c:pt idx="91">
                  <c:v>222.0271596013838</c:v>
                </c:pt>
                <c:pt idx="92">
                  <c:v>231.47622244023341</c:v>
                </c:pt>
                <c:pt idx="93">
                  <c:v>240.25404037796253</c:v>
                </c:pt>
                <c:pt idx="94">
                  <c:v>245.62399958692623</c:v>
                </c:pt>
                <c:pt idx="95">
                  <c:v>255.4345019879176</c:v>
                </c:pt>
                <c:pt idx="96">
                  <c:v>259.61687406412972</c:v>
                </c:pt>
                <c:pt idx="97">
                  <c:v>268.91103423349</c:v>
                </c:pt>
                <c:pt idx="98">
                  <c:v>273.29994320235454</c:v>
                </c:pt>
                <c:pt idx="99">
                  <c:v>280.5803686683534</c:v>
                </c:pt>
                <c:pt idx="100">
                  <c:v>289.40982082924563</c:v>
                </c:pt>
                <c:pt idx="101">
                  <c:v>297.82619920483296</c:v>
                </c:pt>
                <c:pt idx="102">
                  <c:v>303.45432952961227</c:v>
                </c:pt>
                <c:pt idx="103">
                  <c:v>315.64000619610681</c:v>
                </c:pt>
                <c:pt idx="104">
                  <c:v>325.19233748128261</c:v>
                </c:pt>
                <c:pt idx="105">
                  <c:v>332.57603139360771</c:v>
                </c:pt>
                <c:pt idx="106">
                  <c:v>343.00614447255646</c:v>
                </c:pt>
                <c:pt idx="107">
                  <c:v>342.43816801776222</c:v>
                </c:pt>
                <c:pt idx="108">
                  <c:v>359.68399855424178</c:v>
                </c:pt>
                <c:pt idx="109">
                  <c:v>357.98006918985908</c:v>
                </c:pt>
                <c:pt idx="110">
                  <c:v>378.53049000877786</c:v>
                </c:pt>
                <c:pt idx="111">
                  <c:v>379.04683224040895</c:v>
                </c:pt>
                <c:pt idx="112">
                  <c:v>396.8606392316828</c:v>
                </c:pt>
                <c:pt idx="113">
                  <c:v>406.20643362420617</c:v>
                </c:pt>
                <c:pt idx="114">
                  <c:v>416.01693602519754</c:v>
                </c:pt>
                <c:pt idx="115">
                  <c:v>424.33004595445863</c:v>
                </c:pt>
                <c:pt idx="116">
                  <c:v>434.96669592605991</c:v>
                </c:pt>
                <c:pt idx="117">
                  <c:v>442.04058449940629</c:v>
                </c:pt>
                <c:pt idx="118">
                  <c:v>449.68244952754691</c:v>
                </c:pt>
                <c:pt idx="119">
                  <c:v>462.79754221097744</c:v>
                </c:pt>
                <c:pt idx="120">
                  <c:v>465.99886404709042</c:v>
                </c:pt>
                <c:pt idx="121">
                  <c:v>479.99173852429402</c:v>
                </c:pt>
                <c:pt idx="122">
                  <c:v>491.60943873599433</c:v>
                </c:pt>
                <c:pt idx="123">
                  <c:v>504.05328651830439</c:v>
                </c:pt>
                <c:pt idx="124">
                  <c:v>505.13760520472982</c:v>
                </c:pt>
                <c:pt idx="125">
                  <c:v>523.36448598130858</c:v>
                </c:pt>
                <c:pt idx="126">
                  <c:v>534.51747818454078</c:v>
                </c:pt>
                <c:pt idx="127">
                  <c:v>541.28156141890861</c:v>
                </c:pt>
                <c:pt idx="128">
                  <c:v>555.11953322662259</c:v>
                </c:pt>
                <c:pt idx="129">
                  <c:v>561.41890845252226</c:v>
                </c:pt>
                <c:pt idx="130">
                  <c:v>580.31703413022149</c:v>
                </c:pt>
                <c:pt idx="131">
                  <c:v>590.59224453968091</c:v>
                </c:pt>
                <c:pt idx="132">
                  <c:v>600.86745494914032</c:v>
                </c:pt>
                <c:pt idx="133">
                  <c:v>613.10476583879802</c:v>
                </c:pt>
                <c:pt idx="134">
                  <c:v>619.3008726183715</c:v>
                </c:pt>
                <c:pt idx="135">
                  <c:v>633.65518665771674</c:v>
                </c:pt>
                <c:pt idx="136">
                  <c:v>649.14545360665056</c:v>
                </c:pt>
                <c:pt idx="137">
                  <c:v>656.5807817421387</c:v>
                </c:pt>
                <c:pt idx="138">
                  <c:v>665.04879434088923</c:v>
                </c:pt>
                <c:pt idx="139">
                  <c:v>577.58042030257661</c:v>
                </c:pt>
                <c:pt idx="140">
                  <c:v>619.04270150255581</c:v>
                </c:pt>
                <c:pt idx="141">
                  <c:v>653.27619145969959</c:v>
                </c:pt>
                <c:pt idx="142">
                  <c:v>676.61486032942628</c:v>
                </c:pt>
                <c:pt idx="143">
                  <c:v>690.14302679816183</c:v>
                </c:pt>
                <c:pt idx="144">
                  <c:v>695.04827799865757</c:v>
                </c:pt>
                <c:pt idx="145">
                  <c:v>709.50586048432911</c:v>
                </c:pt>
                <c:pt idx="146">
                  <c:v>718.1287757525688</c:v>
                </c:pt>
                <c:pt idx="147">
                  <c:v>719.72943667062532</c:v>
                </c:pt>
                <c:pt idx="148">
                  <c:v>723.39546651520629</c:v>
                </c:pt>
                <c:pt idx="149">
                  <c:v>723.80854030051125</c:v>
                </c:pt>
                <c:pt idx="150">
                  <c:v>726.13208034285128</c:v>
                </c:pt>
                <c:pt idx="151">
                  <c:v>725.77064078070953</c:v>
                </c:pt>
                <c:pt idx="152">
                  <c:v>727.99091237672337</c:v>
                </c:pt>
                <c:pt idx="153">
                  <c:v>728.97196261682245</c:v>
                </c:pt>
                <c:pt idx="154">
                  <c:v>727.99091237672337</c:v>
                </c:pt>
                <c:pt idx="155">
                  <c:v>730.00464708008474</c:v>
                </c:pt>
                <c:pt idx="156">
                  <c:v>730.83079465069454</c:v>
                </c:pt>
                <c:pt idx="157">
                  <c:v>731.50203955181496</c:v>
                </c:pt>
                <c:pt idx="158">
                  <c:v>730.88242887385763</c:v>
                </c:pt>
                <c:pt idx="159">
                  <c:v>732.07001600660919</c:v>
                </c:pt>
                <c:pt idx="160">
                  <c:v>731.34713688232569</c:v>
                </c:pt>
                <c:pt idx="161">
                  <c:v>733.25760313936087</c:v>
                </c:pt>
                <c:pt idx="162">
                  <c:v>732.17328445293549</c:v>
                </c:pt>
                <c:pt idx="163">
                  <c:v>734.54845871843861</c:v>
                </c:pt>
                <c:pt idx="164">
                  <c:v>733.36087158568705</c:v>
                </c:pt>
                <c:pt idx="165">
                  <c:v>735.06480095006975</c:v>
                </c:pt>
                <c:pt idx="166">
                  <c:v>735.68441162802708</c:v>
                </c:pt>
                <c:pt idx="167">
                  <c:v>735.06480095006975</c:v>
                </c:pt>
                <c:pt idx="168">
                  <c:v>736.76873031445245</c:v>
                </c:pt>
                <c:pt idx="169">
                  <c:v>735.94258274384265</c:v>
                </c:pt>
                <c:pt idx="170">
                  <c:v>738.1112201166934</c:v>
                </c:pt>
                <c:pt idx="171">
                  <c:v>736.61382764496318</c:v>
                </c:pt>
                <c:pt idx="172">
                  <c:v>738.42102545567207</c:v>
                </c:pt>
                <c:pt idx="173">
                  <c:v>738.16285433985649</c:v>
                </c:pt>
                <c:pt idx="174">
                  <c:v>739.71188103474992</c:v>
                </c:pt>
                <c:pt idx="175">
                  <c:v>740.53802860535973</c:v>
                </c:pt>
                <c:pt idx="176">
                  <c:v>739.50534414209744</c:v>
                </c:pt>
                <c:pt idx="177">
                  <c:v>740.17658904321786</c:v>
                </c:pt>
                <c:pt idx="178">
                  <c:v>740.33149171270725</c:v>
                </c:pt>
                <c:pt idx="179">
                  <c:v>741.93215263076377</c:v>
                </c:pt>
                <c:pt idx="180">
                  <c:v>741.82888418443747</c:v>
                </c:pt>
                <c:pt idx="181">
                  <c:v>742.96483709402594</c:v>
                </c:pt>
                <c:pt idx="182">
                  <c:v>743.3779108793309</c:v>
                </c:pt>
                <c:pt idx="183">
                  <c:v>744.77203490473494</c:v>
                </c:pt>
                <c:pt idx="184">
                  <c:v>744.72040068157185</c:v>
                </c:pt>
                <c:pt idx="185">
                  <c:v>745.75308514483402</c:v>
                </c:pt>
                <c:pt idx="186">
                  <c:v>747.09557494707497</c:v>
                </c:pt>
                <c:pt idx="187">
                  <c:v>746.7857696080963</c:v>
                </c:pt>
                <c:pt idx="188">
                  <c:v>748.28316207982652</c:v>
                </c:pt>
                <c:pt idx="189">
                  <c:v>747.35374606289054</c:v>
                </c:pt>
                <c:pt idx="190">
                  <c:v>749.57401765890438</c:v>
                </c:pt>
                <c:pt idx="191">
                  <c:v>748.95440698094706</c:v>
                </c:pt>
                <c:pt idx="192">
                  <c:v>751.1746785769609</c:v>
                </c:pt>
                <c:pt idx="193">
                  <c:v>750.2452625600248</c:v>
                </c:pt>
                <c:pt idx="194">
                  <c:v>752.62043682552803</c:v>
                </c:pt>
                <c:pt idx="195">
                  <c:v>753.49821861930093</c:v>
                </c:pt>
                <c:pt idx="196">
                  <c:v>752.46553415603864</c:v>
                </c:pt>
                <c:pt idx="197">
                  <c:v>752.8786079413436</c:v>
                </c:pt>
                <c:pt idx="198">
                  <c:v>754.37600041307383</c:v>
                </c:pt>
                <c:pt idx="199">
                  <c:v>754.27273196674764</c:v>
                </c:pt>
                <c:pt idx="200">
                  <c:v>755.61522176898859</c:v>
                </c:pt>
                <c:pt idx="201">
                  <c:v>756.02829555429344</c:v>
                </c:pt>
                <c:pt idx="202">
                  <c:v>757.00934579439252</c:v>
                </c:pt>
                <c:pt idx="203">
                  <c:v>757.31915113337129</c:v>
                </c:pt>
                <c:pt idx="204">
                  <c:v>758.1452987039811</c:v>
                </c:pt>
                <c:pt idx="205">
                  <c:v>758.24856715030728</c:v>
                </c:pt>
                <c:pt idx="206">
                  <c:v>760.7270098621367</c:v>
                </c:pt>
                <c:pt idx="207">
                  <c:v>759.64269117571132</c:v>
                </c:pt>
                <c:pt idx="208">
                  <c:v>761.34662054009402</c:v>
                </c:pt>
                <c:pt idx="209">
                  <c:v>761.29498631693093</c:v>
                </c:pt>
                <c:pt idx="210">
                  <c:v>762.94728145815054</c:v>
                </c:pt>
                <c:pt idx="211">
                  <c:v>762.48257344968249</c:v>
                </c:pt>
                <c:pt idx="212">
                  <c:v>763.92833169824962</c:v>
                </c:pt>
                <c:pt idx="213">
                  <c:v>763.82506325192344</c:v>
                </c:pt>
                <c:pt idx="214">
                  <c:v>765.68389528579553</c:v>
                </c:pt>
                <c:pt idx="215">
                  <c:v>765.012650384675</c:v>
                </c:pt>
                <c:pt idx="216">
                  <c:v>765.27082150049057</c:v>
                </c:pt>
                <c:pt idx="217">
                  <c:v>767.54272731966751</c:v>
                </c:pt>
                <c:pt idx="218">
                  <c:v>768.16233799762483</c:v>
                </c:pt>
                <c:pt idx="219">
                  <c:v>767.12965353436266</c:v>
                </c:pt>
                <c:pt idx="220">
                  <c:v>768.78194867558227</c:v>
                </c:pt>
                <c:pt idx="221">
                  <c:v>768.36887489027731</c:v>
                </c:pt>
                <c:pt idx="222">
                  <c:v>770.12443847782311</c:v>
                </c:pt>
                <c:pt idx="223">
                  <c:v>768.98848556823464</c:v>
                </c:pt>
                <c:pt idx="224">
                  <c:v>771.15712294108539</c:v>
                </c:pt>
                <c:pt idx="225">
                  <c:v>770.48587803996497</c:v>
                </c:pt>
                <c:pt idx="226">
                  <c:v>770.95058604843291</c:v>
                </c:pt>
                <c:pt idx="227">
                  <c:v>771.62183094955344</c:v>
                </c:pt>
                <c:pt idx="228">
                  <c:v>771.9316362885321</c:v>
                </c:pt>
                <c:pt idx="229">
                  <c:v>772.75778385914191</c:v>
                </c:pt>
                <c:pt idx="230">
                  <c:v>773.27412609077305</c:v>
                </c:pt>
                <c:pt idx="231">
                  <c:v>773.79046832240397</c:v>
                </c:pt>
                <c:pt idx="232">
                  <c:v>774.20354210770904</c:v>
                </c:pt>
                <c:pt idx="233">
                  <c:v>776.01073991841793</c:v>
                </c:pt>
                <c:pt idx="234">
                  <c:v>775.18459234780823</c:v>
                </c:pt>
                <c:pt idx="235">
                  <c:v>776.47544792688598</c:v>
                </c:pt>
                <c:pt idx="236">
                  <c:v>775.95910569525483</c:v>
                </c:pt>
                <c:pt idx="237">
                  <c:v>775.75256880260224</c:v>
                </c:pt>
                <c:pt idx="238">
                  <c:v>778.33427996075784</c:v>
                </c:pt>
                <c:pt idx="239">
                  <c:v>776.94015593535403</c:v>
                </c:pt>
                <c:pt idx="240">
                  <c:v>779.41859864718344</c:v>
                </c:pt>
                <c:pt idx="241">
                  <c:v>777.86957195229002</c:v>
                </c:pt>
                <c:pt idx="242">
                  <c:v>780.39964888728252</c:v>
                </c:pt>
                <c:pt idx="243">
                  <c:v>778.74735374606291</c:v>
                </c:pt>
                <c:pt idx="244">
                  <c:v>781.07089378840283</c:v>
                </c:pt>
                <c:pt idx="245">
                  <c:v>779.67676976299902</c:v>
                </c:pt>
                <c:pt idx="246">
                  <c:v>781.89704135901286</c:v>
                </c:pt>
                <c:pt idx="247">
                  <c:v>781.17416223472924</c:v>
                </c:pt>
                <c:pt idx="248">
                  <c:v>781.17416223472924</c:v>
                </c:pt>
                <c:pt idx="249">
                  <c:v>782.67155470645935</c:v>
                </c:pt>
                <c:pt idx="250">
                  <c:v>781.63887024319729</c:v>
                </c:pt>
                <c:pt idx="251">
                  <c:v>782.98136004543812</c:v>
                </c:pt>
                <c:pt idx="252">
                  <c:v>782.46501781380709</c:v>
                </c:pt>
                <c:pt idx="253">
                  <c:v>783.65260494655843</c:v>
                </c:pt>
                <c:pt idx="254">
                  <c:v>783.08462849176442</c:v>
                </c:pt>
                <c:pt idx="255">
                  <c:v>784.9950947487996</c:v>
                </c:pt>
                <c:pt idx="256">
                  <c:v>784.01404450870041</c:v>
                </c:pt>
                <c:pt idx="257">
                  <c:v>784.58202096349464</c:v>
                </c:pt>
                <c:pt idx="258">
                  <c:v>786.13104765838807</c:v>
                </c:pt>
                <c:pt idx="259">
                  <c:v>784.73692363298403</c:v>
                </c:pt>
                <c:pt idx="260">
                  <c:v>786.5441214436928</c:v>
                </c:pt>
                <c:pt idx="261">
                  <c:v>785.30490008777826</c:v>
                </c:pt>
                <c:pt idx="262">
                  <c:v>787.26700056797654</c:v>
                </c:pt>
                <c:pt idx="263">
                  <c:v>785.7696080962462</c:v>
                </c:pt>
                <c:pt idx="264">
                  <c:v>787.93824546909696</c:v>
                </c:pt>
                <c:pt idx="265">
                  <c:v>787.78334279960768</c:v>
                </c:pt>
                <c:pt idx="266">
                  <c:v>786.38921877420341</c:v>
                </c:pt>
                <c:pt idx="267">
                  <c:v>788.60949037021749</c:v>
                </c:pt>
                <c:pt idx="268">
                  <c:v>787.11209789848715</c:v>
                </c:pt>
                <c:pt idx="269">
                  <c:v>789.64217483347966</c:v>
                </c:pt>
                <c:pt idx="270">
                  <c:v>787.5768059069552</c:v>
                </c:pt>
                <c:pt idx="271">
                  <c:v>790.05524861878462</c:v>
                </c:pt>
                <c:pt idx="272">
                  <c:v>788.19641658491253</c:v>
                </c:pt>
                <c:pt idx="273">
                  <c:v>790.00361439562153</c:v>
                </c:pt>
                <c:pt idx="274">
                  <c:v>788.35131925440191</c:v>
                </c:pt>
                <c:pt idx="275">
                  <c:v>791.08793308204667</c:v>
                </c:pt>
                <c:pt idx="276">
                  <c:v>789.59054061031657</c:v>
                </c:pt>
                <c:pt idx="277">
                  <c:v>788.91929570919615</c:v>
                </c:pt>
                <c:pt idx="278">
                  <c:v>790.62322507357885</c:v>
                </c:pt>
                <c:pt idx="279">
                  <c:v>788.71275881654367</c:v>
                </c:pt>
                <c:pt idx="280">
                  <c:v>791.24283575153606</c:v>
                </c:pt>
                <c:pt idx="281">
                  <c:v>789.48727216399038</c:v>
                </c:pt>
                <c:pt idx="282">
                  <c:v>791.9657148758198</c:v>
                </c:pt>
                <c:pt idx="283">
                  <c:v>791.65590953684102</c:v>
                </c:pt>
                <c:pt idx="284">
                  <c:v>790.10688284194759</c:v>
                </c:pt>
                <c:pt idx="285">
                  <c:v>792.12061754530907</c:v>
                </c:pt>
                <c:pt idx="286">
                  <c:v>790.26178551143687</c:v>
                </c:pt>
                <c:pt idx="287">
                  <c:v>792.68859400010319</c:v>
                </c:pt>
                <c:pt idx="288">
                  <c:v>790.67485929674194</c:v>
                </c:pt>
                <c:pt idx="289">
                  <c:v>792.63695977694022</c:v>
                </c:pt>
                <c:pt idx="290">
                  <c:v>790.88139618939442</c:v>
                </c:pt>
                <c:pt idx="291">
                  <c:v>792.58532555377712</c:v>
                </c:pt>
                <c:pt idx="292">
                  <c:v>790.82976196623122</c:v>
                </c:pt>
                <c:pt idx="293">
                  <c:v>793.25657045489754</c:v>
                </c:pt>
                <c:pt idx="294">
                  <c:v>793.10166778540827</c:v>
                </c:pt>
                <c:pt idx="295">
                  <c:v>791.0362988588837</c:v>
                </c:pt>
                <c:pt idx="296">
                  <c:v>792.84349666959247</c:v>
                </c:pt>
                <c:pt idx="297">
                  <c:v>791.29446997469927</c:v>
                </c:pt>
                <c:pt idx="298">
                  <c:v>793.05003356224506</c:v>
                </c:pt>
                <c:pt idx="299">
                  <c:v>791.44937264418866</c:v>
                </c:pt>
                <c:pt idx="300">
                  <c:v>792.79186244642949</c:v>
                </c:pt>
                <c:pt idx="301">
                  <c:v>791.50100686735175</c:v>
                </c:pt>
                <c:pt idx="302">
                  <c:v>792.89513089275579</c:v>
                </c:pt>
                <c:pt idx="303">
                  <c:v>793.35983890122384</c:v>
                </c:pt>
                <c:pt idx="304">
                  <c:v>791.81081220633041</c:v>
                </c:pt>
                <c:pt idx="305">
                  <c:v>793.72127846336559</c:v>
                </c:pt>
                <c:pt idx="306">
                  <c:v>791.707543760004</c:v>
                </c:pt>
                <c:pt idx="307">
                  <c:v>793.15330200857113</c:v>
                </c:pt>
                <c:pt idx="308">
                  <c:v>791.34610419786236</c:v>
                </c:pt>
                <c:pt idx="309">
                  <c:v>793.10166778540827</c:v>
                </c:pt>
                <c:pt idx="310">
                  <c:v>791.19120152837309</c:v>
                </c:pt>
                <c:pt idx="311">
                  <c:v>793.10166778540827</c:v>
                </c:pt>
                <c:pt idx="312">
                  <c:v>791.0362988588837</c:v>
                </c:pt>
                <c:pt idx="313">
                  <c:v>793.25657045489754</c:v>
                </c:pt>
                <c:pt idx="314">
                  <c:v>791.19120152837309</c:v>
                </c:pt>
                <c:pt idx="315">
                  <c:v>792.94676511591888</c:v>
                </c:pt>
                <c:pt idx="316">
                  <c:v>793.20493623173445</c:v>
                </c:pt>
                <c:pt idx="317">
                  <c:v>790.72649351990503</c:v>
                </c:pt>
                <c:pt idx="318">
                  <c:v>792.48205710745083</c:v>
                </c:pt>
                <c:pt idx="319">
                  <c:v>790.62322507357885</c:v>
                </c:pt>
                <c:pt idx="320">
                  <c:v>792.06898332214598</c:v>
                </c:pt>
                <c:pt idx="321">
                  <c:v>790.51995662725255</c:v>
                </c:pt>
                <c:pt idx="322">
                  <c:v>792.22388599163526</c:v>
                </c:pt>
                <c:pt idx="323">
                  <c:v>790.57159085041553</c:v>
                </c:pt>
                <c:pt idx="324">
                  <c:v>791.60427531367793</c:v>
                </c:pt>
                <c:pt idx="325">
                  <c:v>791.707543760004</c:v>
                </c:pt>
                <c:pt idx="326">
                  <c:v>789.33236949450099</c:v>
                </c:pt>
                <c:pt idx="327">
                  <c:v>790.88139618939442</c:v>
                </c:pt>
                <c:pt idx="328">
                  <c:v>788.91929570919615</c:v>
                </c:pt>
                <c:pt idx="329">
                  <c:v>790.51995662725255</c:v>
                </c:pt>
                <c:pt idx="330">
                  <c:v>788.14478236174944</c:v>
                </c:pt>
                <c:pt idx="331">
                  <c:v>790.00361439562153</c:v>
                </c:pt>
                <c:pt idx="332">
                  <c:v>787.68007435328127</c:v>
                </c:pt>
                <c:pt idx="333">
                  <c:v>789.43563794082718</c:v>
                </c:pt>
                <c:pt idx="334">
                  <c:v>787.16373212165024</c:v>
                </c:pt>
                <c:pt idx="335">
                  <c:v>788.91929570919615</c:v>
                </c:pt>
                <c:pt idx="336">
                  <c:v>788.35131925440191</c:v>
                </c:pt>
                <c:pt idx="337">
                  <c:v>785.61470542675693</c:v>
                </c:pt>
                <c:pt idx="338">
                  <c:v>787.37026901430261</c:v>
                </c:pt>
                <c:pt idx="339">
                  <c:v>785.30490008777826</c:v>
                </c:pt>
                <c:pt idx="340">
                  <c:v>785.82124231940941</c:v>
                </c:pt>
                <c:pt idx="341">
                  <c:v>784.0656787318635</c:v>
                </c:pt>
                <c:pt idx="342">
                  <c:v>784.32384984767907</c:v>
                </c:pt>
                <c:pt idx="343">
                  <c:v>782.51665203696996</c:v>
                </c:pt>
                <c:pt idx="344">
                  <c:v>784.01404450870041</c:v>
                </c:pt>
                <c:pt idx="345">
                  <c:v>781.27743068105542</c:v>
                </c:pt>
                <c:pt idx="346">
                  <c:v>781.84540713584965</c:v>
                </c:pt>
                <c:pt idx="347">
                  <c:v>781.69050446636038</c:v>
                </c:pt>
                <c:pt idx="348">
                  <c:v>778.54081685341055</c:v>
                </c:pt>
                <c:pt idx="349">
                  <c:v>779.6251355398357</c:v>
                </c:pt>
                <c:pt idx="350">
                  <c:v>777.14669282800651</c:v>
                </c:pt>
                <c:pt idx="351">
                  <c:v>778.17937729126857</c:v>
                </c:pt>
                <c:pt idx="352">
                  <c:v>774.56498166985079</c:v>
                </c:pt>
                <c:pt idx="353">
                  <c:v>775.70093457943926</c:v>
                </c:pt>
                <c:pt idx="354">
                  <c:v>772.65451541281561</c:v>
                </c:pt>
                <c:pt idx="355">
                  <c:v>773.32576031393603</c:v>
                </c:pt>
                <c:pt idx="356">
                  <c:v>769.71136469251826</c:v>
                </c:pt>
                <c:pt idx="357">
                  <c:v>770.89895182526971</c:v>
                </c:pt>
                <c:pt idx="358">
                  <c:v>769.3499251303765</c:v>
                </c:pt>
                <c:pt idx="359">
                  <c:v>766.45840863324213</c:v>
                </c:pt>
                <c:pt idx="360">
                  <c:v>766.97475086487327</c:v>
                </c:pt>
                <c:pt idx="361">
                  <c:v>764.44467392988076</c:v>
                </c:pt>
                <c:pt idx="362">
                  <c:v>764.18650281406519</c:v>
                </c:pt>
                <c:pt idx="363">
                  <c:v>761.75969432539887</c:v>
                </c:pt>
                <c:pt idx="364">
                  <c:v>761.75969432539887</c:v>
                </c:pt>
                <c:pt idx="365">
                  <c:v>759.02308049775399</c:v>
                </c:pt>
                <c:pt idx="366">
                  <c:v>759.59105695254823</c:v>
                </c:pt>
                <c:pt idx="367">
                  <c:v>756.23483244694592</c:v>
                </c:pt>
                <c:pt idx="368">
                  <c:v>756.69954045541385</c:v>
                </c:pt>
                <c:pt idx="369">
                  <c:v>753.60148706562711</c:v>
                </c:pt>
                <c:pt idx="370">
                  <c:v>753.60148706562711</c:v>
                </c:pt>
                <c:pt idx="371">
                  <c:v>751.27794702328708</c:v>
                </c:pt>
                <c:pt idx="372">
                  <c:v>750.65833634532976</c:v>
                </c:pt>
                <c:pt idx="373">
                  <c:v>749.16094387359942</c:v>
                </c:pt>
                <c:pt idx="374">
                  <c:v>745.44327980585535</c:v>
                </c:pt>
                <c:pt idx="375">
                  <c:v>746.52759849228073</c:v>
                </c:pt>
                <c:pt idx="376">
                  <c:v>742.55176330872109</c:v>
                </c:pt>
                <c:pt idx="377">
                  <c:v>743.42954510249399</c:v>
                </c:pt>
                <c:pt idx="378">
                  <c:v>739.81514948107611</c:v>
                </c:pt>
                <c:pt idx="379">
                  <c:v>740.27985748954416</c:v>
                </c:pt>
                <c:pt idx="380">
                  <c:v>738.57592812516145</c:v>
                </c:pt>
                <c:pt idx="381">
                  <c:v>736.45892497547379</c:v>
                </c:pt>
                <c:pt idx="382">
                  <c:v>735.32297206588532</c:v>
                </c:pt>
                <c:pt idx="383">
                  <c:v>732.94779780038209</c:v>
                </c:pt>
                <c:pt idx="384">
                  <c:v>733.05106624670839</c:v>
                </c:pt>
                <c:pt idx="385">
                  <c:v>729.07523106314875</c:v>
                </c:pt>
                <c:pt idx="386">
                  <c:v>728.71379150100688</c:v>
                </c:pt>
                <c:pt idx="387">
                  <c:v>726.39025145866685</c:v>
                </c:pt>
                <c:pt idx="388">
                  <c:v>725.46083544173086</c:v>
                </c:pt>
                <c:pt idx="389">
                  <c:v>722.87912428357515</c:v>
                </c:pt>
                <c:pt idx="390">
                  <c:v>722.67258739092279</c:v>
                </c:pt>
                <c:pt idx="391">
                  <c:v>719.52289977797284</c:v>
                </c:pt>
                <c:pt idx="392">
                  <c:v>719.26472866215727</c:v>
                </c:pt>
                <c:pt idx="393">
                  <c:v>715.96013837971816</c:v>
                </c:pt>
                <c:pt idx="394">
                  <c:v>715.96013837971816</c:v>
                </c:pt>
                <c:pt idx="395">
                  <c:v>714.41111168482473</c:v>
                </c:pt>
                <c:pt idx="396">
                  <c:v>710.48691072442818</c:v>
                </c:pt>
                <c:pt idx="397">
                  <c:v>711.00325295605933</c:v>
                </c:pt>
                <c:pt idx="398">
                  <c:v>706.76924665668412</c:v>
                </c:pt>
                <c:pt idx="399">
                  <c:v>707.13068621882587</c:v>
                </c:pt>
                <c:pt idx="400">
                  <c:v>706.20127020188988</c:v>
                </c:pt>
                <c:pt idx="401">
                  <c:v>702.586874580472</c:v>
                </c:pt>
                <c:pt idx="402">
                  <c:v>702.43197191098261</c:v>
                </c:pt>
                <c:pt idx="403">
                  <c:v>699.38555274435896</c:v>
                </c:pt>
                <c:pt idx="404">
                  <c:v>698.97247895905411</c:v>
                </c:pt>
                <c:pt idx="405">
                  <c:v>695.04827799865757</c:v>
                </c:pt>
                <c:pt idx="406">
                  <c:v>693.55088552692735</c:v>
                </c:pt>
                <c:pt idx="407">
                  <c:v>691.53715082356587</c:v>
                </c:pt>
                <c:pt idx="408">
                  <c:v>689.78158723602007</c:v>
                </c:pt>
                <c:pt idx="409">
                  <c:v>688.07765787163737</c:v>
                </c:pt>
                <c:pt idx="410">
                  <c:v>686.27046006092837</c:v>
                </c:pt>
                <c:pt idx="411">
                  <c:v>683.79201734909907</c:v>
                </c:pt>
                <c:pt idx="412">
                  <c:v>682.91423555532606</c:v>
                </c:pt>
                <c:pt idx="413">
                  <c:v>680.28089017400737</c:v>
                </c:pt>
                <c:pt idx="414">
                  <c:v>678.37042391697219</c:v>
                </c:pt>
                <c:pt idx="415">
                  <c:v>675.6854443124904</c:v>
                </c:pt>
                <c:pt idx="416">
                  <c:v>674.80766251871739</c:v>
                </c:pt>
                <c:pt idx="417">
                  <c:v>672.58739092270355</c:v>
                </c:pt>
                <c:pt idx="418">
                  <c:v>668.5599215159807</c:v>
                </c:pt>
                <c:pt idx="419">
                  <c:v>669.28280064026444</c:v>
                </c:pt>
                <c:pt idx="420">
                  <c:v>667.16579749057689</c:v>
                </c:pt>
                <c:pt idx="421">
                  <c:v>664.06774410079015</c:v>
                </c:pt>
                <c:pt idx="422">
                  <c:v>663.13832808385405</c:v>
                </c:pt>
                <c:pt idx="423">
                  <c:v>659.78210357825174</c:v>
                </c:pt>
                <c:pt idx="424">
                  <c:v>658.80105333815254</c:v>
                </c:pt>
                <c:pt idx="425">
                  <c:v>655.75463417152889</c:v>
                </c:pt>
                <c:pt idx="426">
                  <c:v>654.67031548510352</c:v>
                </c:pt>
                <c:pt idx="427">
                  <c:v>650.74611452470697</c:v>
                </c:pt>
                <c:pt idx="428">
                  <c:v>648.06113492022507</c:v>
                </c:pt>
                <c:pt idx="429">
                  <c:v>646.04740021686382</c:v>
                </c:pt>
                <c:pt idx="430">
                  <c:v>643.56895750503429</c:v>
                </c:pt>
                <c:pt idx="431">
                  <c:v>640.83234367738953</c:v>
                </c:pt>
                <c:pt idx="432">
                  <c:v>638.61207208137557</c:v>
                </c:pt>
                <c:pt idx="433">
                  <c:v>636.34016626219875</c:v>
                </c:pt>
                <c:pt idx="434">
                  <c:v>633.9649919966954</c:v>
                </c:pt>
                <c:pt idx="435">
                  <c:v>630.76367016058248</c:v>
                </c:pt>
                <c:pt idx="436">
                  <c:v>629.05974079619989</c:v>
                </c:pt>
                <c:pt idx="437">
                  <c:v>625.75515051376055</c:v>
                </c:pt>
                <c:pt idx="438">
                  <c:v>624.30939226519342</c:v>
                </c:pt>
                <c:pt idx="439">
                  <c:v>621.8825837765271</c:v>
                </c:pt>
                <c:pt idx="440">
                  <c:v>620.17865441214451</c:v>
                </c:pt>
                <c:pt idx="441">
                  <c:v>616.30608767491105</c:v>
                </c:pt>
                <c:pt idx="442">
                  <c:v>615.42830588113804</c:v>
                </c:pt>
                <c:pt idx="443">
                  <c:v>611.03939691227345</c:v>
                </c:pt>
                <c:pt idx="444">
                  <c:v>609.23219910156467</c:v>
                </c:pt>
                <c:pt idx="445">
                  <c:v>605.20472969484183</c:v>
                </c:pt>
                <c:pt idx="446">
                  <c:v>603.86223989260077</c:v>
                </c:pt>
                <c:pt idx="447">
                  <c:v>599.78313626271495</c:v>
                </c:pt>
                <c:pt idx="448">
                  <c:v>597.7694015593537</c:v>
                </c:pt>
                <c:pt idx="449">
                  <c:v>593.79356637579394</c:v>
                </c:pt>
                <c:pt idx="450">
                  <c:v>592.39944235038979</c:v>
                </c:pt>
                <c:pt idx="451">
                  <c:v>587.95889915836221</c:v>
                </c:pt>
                <c:pt idx="452">
                  <c:v>585.99679867816405</c:v>
                </c:pt>
                <c:pt idx="453">
                  <c:v>582.27913461041987</c:v>
                </c:pt>
                <c:pt idx="454">
                  <c:v>579.80069189859034</c:v>
                </c:pt>
                <c:pt idx="455">
                  <c:v>575.61831982237823</c:v>
                </c:pt>
                <c:pt idx="456">
                  <c:v>573.08824288738583</c:v>
                </c:pt>
                <c:pt idx="457">
                  <c:v>568.0280890174007</c:v>
                </c:pt>
                <c:pt idx="458">
                  <c:v>565.03330407394026</c:v>
                </c:pt>
                <c:pt idx="459">
                  <c:v>561.21237155986989</c:v>
                </c:pt>
                <c:pt idx="460">
                  <c:v>558.26922083957254</c:v>
                </c:pt>
                <c:pt idx="461">
                  <c:v>554.55155677182836</c:v>
                </c:pt>
                <c:pt idx="462">
                  <c:v>552.53782206846699</c:v>
                </c:pt>
                <c:pt idx="463">
                  <c:v>550.31755047245326</c:v>
                </c:pt>
                <c:pt idx="464">
                  <c:v>545.67047038777309</c:v>
                </c:pt>
                <c:pt idx="465">
                  <c:v>543.50183301492223</c:v>
                </c:pt>
                <c:pt idx="466">
                  <c:v>538.54494759126362</c:v>
                </c:pt>
                <c:pt idx="467">
                  <c:v>534.05277017607273</c:v>
                </c:pt>
                <c:pt idx="468">
                  <c:v>530.8514483399598</c:v>
                </c:pt>
                <c:pt idx="469">
                  <c:v>526.25600247844272</c:v>
                </c:pt>
                <c:pt idx="470">
                  <c:v>522.79650952651423</c:v>
                </c:pt>
                <c:pt idx="471">
                  <c:v>518.04616099550788</c:v>
                </c:pt>
                <c:pt idx="472">
                  <c:v>514.79320493623175</c:v>
                </c:pt>
                <c:pt idx="473">
                  <c:v>509.42324572726807</c:v>
                </c:pt>
                <c:pt idx="474">
                  <c:v>505.75721588268698</c:v>
                </c:pt>
                <c:pt idx="475">
                  <c:v>443.12490318583161</c:v>
                </c:pt>
                <c:pt idx="476">
                  <c:v>442.71182940052677</c:v>
                </c:pt>
                <c:pt idx="477">
                  <c:v>-10.017039293643835</c:v>
                </c:pt>
                <c:pt idx="478">
                  <c:v>9.2941601693602554</c:v>
                </c:pt>
                <c:pt idx="479">
                  <c:v>8.3647441524242314</c:v>
                </c:pt>
                <c:pt idx="480">
                  <c:v>8.5196468219135575</c:v>
                </c:pt>
                <c:pt idx="481">
                  <c:v>8.4163783755873354</c:v>
                </c:pt>
                <c:pt idx="482">
                  <c:v>8.4163783755873354</c:v>
                </c:pt>
                <c:pt idx="483">
                  <c:v>8.5196468219135575</c:v>
                </c:pt>
                <c:pt idx="484">
                  <c:v>8.5196468219135575</c:v>
                </c:pt>
                <c:pt idx="485">
                  <c:v>8.6229152682397991</c:v>
                </c:pt>
                <c:pt idx="486">
                  <c:v>8.5196468219135575</c:v>
                </c:pt>
                <c:pt idx="487">
                  <c:v>8.9843548303815872</c:v>
                </c:pt>
                <c:pt idx="488">
                  <c:v>8.5712810450766792</c:v>
                </c:pt>
                <c:pt idx="489">
                  <c:v>9.0876232767078111</c:v>
                </c:pt>
                <c:pt idx="490">
                  <c:v>8.9327206072184673</c:v>
                </c:pt>
                <c:pt idx="491">
                  <c:v>8.8810863840553473</c:v>
                </c:pt>
                <c:pt idx="492">
                  <c:v>9.0359890535446894</c:v>
                </c:pt>
                <c:pt idx="493">
                  <c:v>8.9327206072184673</c:v>
                </c:pt>
                <c:pt idx="494">
                  <c:v>9.0359890535446894</c:v>
                </c:pt>
                <c:pt idx="495">
                  <c:v>8.7778179377291234</c:v>
                </c:pt>
                <c:pt idx="496">
                  <c:v>8.9843548303815872</c:v>
                </c:pt>
                <c:pt idx="497">
                  <c:v>8.7778179377291234</c:v>
                </c:pt>
                <c:pt idx="498">
                  <c:v>8.6745494914029013</c:v>
                </c:pt>
                <c:pt idx="499">
                  <c:v>8.4680125987504553</c:v>
                </c:pt>
                <c:pt idx="500">
                  <c:v>8.6229152682397991</c:v>
                </c:pt>
                <c:pt idx="501">
                  <c:v>8.9327206072184673</c:v>
                </c:pt>
                <c:pt idx="502">
                  <c:v>8.0549388134455455</c:v>
                </c:pt>
                <c:pt idx="503">
                  <c:v>8.2614757060980093</c:v>
                </c:pt>
                <c:pt idx="504">
                  <c:v>8.3131099292611133</c:v>
                </c:pt>
                <c:pt idx="505">
                  <c:v>8.3131099292611133</c:v>
                </c:pt>
                <c:pt idx="506">
                  <c:v>8.5712810450766792</c:v>
                </c:pt>
                <c:pt idx="507">
                  <c:v>7.1771570196726415</c:v>
                </c:pt>
                <c:pt idx="508">
                  <c:v>8.2614757060980093</c:v>
                </c:pt>
                <c:pt idx="509">
                  <c:v>8.3131099292611133</c:v>
                </c:pt>
                <c:pt idx="510">
                  <c:v>8.3131099292611133</c:v>
                </c:pt>
                <c:pt idx="511">
                  <c:v>8.2098414829348894</c:v>
                </c:pt>
                <c:pt idx="512">
                  <c:v>8.1582072597717872</c:v>
                </c:pt>
                <c:pt idx="513">
                  <c:v>8.1582072597717872</c:v>
                </c:pt>
                <c:pt idx="514">
                  <c:v>8.3131099292611133</c:v>
                </c:pt>
                <c:pt idx="515">
                  <c:v>8.2098414829348894</c:v>
                </c:pt>
                <c:pt idx="516">
                  <c:v>8.3131099292611133</c:v>
                </c:pt>
                <c:pt idx="517">
                  <c:v>8.3131099292611133</c:v>
                </c:pt>
                <c:pt idx="518">
                  <c:v>8.2098414829348894</c:v>
                </c:pt>
                <c:pt idx="519">
                  <c:v>8.3131099292611133</c:v>
                </c:pt>
                <c:pt idx="520">
                  <c:v>8.1065730366086655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283-415F-8AB2-5940A5124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58096"/>
        <c:axId val="1019554176"/>
      </c:scatterChart>
      <c:valAx>
        <c:axId val="101955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54176"/>
        <c:crosses val="autoZero"/>
        <c:crossBetween val="midCat"/>
      </c:valAx>
      <c:valAx>
        <c:axId val="10195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5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'Q690C10-2'!$D$2:$D$953</c:f>
              <c:numCache>
                <c:formatCode>0.000_ </c:formatCode>
                <c:ptCount val="952"/>
                <c:pt idx="0">
                  <c:v>0</c:v>
                </c:pt>
                <c:pt idx="1">
                  <c:v>4.1666666666666665E-5</c:v>
                </c:pt>
                <c:pt idx="2">
                  <c:v>4.1666666666666665E-5</c:v>
                </c:pt>
                <c:pt idx="3">
                  <c:v>4.1666666666666665E-5</c:v>
                </c:pt>
                <c:pt idx="4">
                  <c:v>4.1666666666666665E-5</c:v>
                </c:pt>
                <c:pt idx="5">
                  <c:v>0</c:v>
                </c:pt>
                <c:pt idx="6">
                  <c:v>-8.3333333333333331E-5</c:v>
                </c:pt>
                <c:pt idx="7">
                  <c:v>-4.1666666666666665E-5</c:v>
                </c:pt>
                <c:pt idx="8">
                  <c:v>-8.3333333333333331E-5</c:v>
                </c:pt>
                <c:pt idx="9">
                  <c:v>-1.25E-4</c:v>
                </c:pt>
                <c:pt idx="10">
                  <c:v>-1.25E-4</c:v>
                </c:pt>
                <c:pt idx="11">
                  <c:v>-4.1666666666666665E-5</c:v>
                </c:pt>
                <c:pt idx="12">
                  <c:v>8.3333333333333331E-5</c:v>
                </c:pt>
                <c:pt idx="13">
                  <c:v>1.25E-4</c:v>
                </c:pt>
                <c:pt idx="14">
                  <c:v>8.3333333333333331E-5</c:v>
                </c:pt>
                <c:pt idx="15">
                  <c:v>8.3333333333333331E-5</c:v>
                </c:pt>
                <c:pt idx="16">
                  <c:v>-4.1666666666666665E-5</c:v>
                </c:pt>
                <c:pt idx="17">
                  <c:v>4.1666666666666665E-5</c:v>
                </c:pt>
                <c:pt idx="18">
                  <c:v>-4.1666666666666665E-5</c:v>
                </c:pt>
                <c:pt idx="19">
                  <c:v>0</c:v>
                </c:pt>
                <c:pt idx="20">
                  <c:v>0</c:v>
                </c:pt>
                <c:pt idx="21">
                  <c:v>-8.3333333333333331E-5</c:v>
                </c:pt>
                <c:pt idx="22">
                  <c:v>-1.25E-4</c:v>
                </c:pt>
                <c:pt idx="23">
                  <c:v>-4.1666666666666665E-5</c:v>
                </c:pt>
                <c:pt idx="24">
                  <c:v>-1.25E-4</c:v>
                </c:pt>
                <c:pt idx="25">
                  <c:v>-4.1666666666666665E-5</c:v>
                </c:pt>
                <c:pt idx="26">
                  <c:v>-4.1666666666666665E-5</c:v>
                </c:pt>
                <c:pt idx="27">
                  <c:v>-8.3333333333333331E-5</c:v>
                </c:pt>
                <c:pt idx="28">
                  <c:v>0</c:v>
                </c:pt>
                <c:pt idx="29">
                  <c:v>-1.25E-4</c:v>
                </c:pt>
                <c:pt idx="30">
                  <c:v>-4.1666666666666665E-5</c:v>
                </c:pt>
                <c:pt idx="31">
                  <c:v>-8.3333333333333331E-5</c:v>
                </c:pt>
                <c:pt idx="32">
                  <c:v>4.1666666666666665E-5</c:v>
                </c:pt>
                <c:pt idx="33">
                  <c:v>-4.1666666666666665E-5</c:v>
                </c:pt>
                <c:pt idx="34">
                  <c:v>4.1666666666666665E-5</c:v>
                </c:pt>
                <c:pt idx="35">
                  <c:v>-4.1666666666666665E-5</c:v>
                </c:pt>
                <c:pt idx="36">
                  <c:v>0</c:v>
                </c:pt>
                <c:pt idx="37">
                  <c:v>8.3333333333333331E-5</c:v>
                </c:pt>
                <c:pt idx="38">
                  <c:v>0</c:v>
                </c:pt>
                <c:pt idx="39">
                  <c:v>8.3333333333333331E-5</c:v>
                </c:pt>
                <c:pt idx="40">
                  <c:v>4.1666666666666665E-5</c:v>
                </c:pt>
                <c:pt idx="41">
                  <c:v>8.3333333333333331E-5</c:v>
                </c:pt>
                <c:pt idx="42">
                  <c:v>1.5625E-4</c:v>
                </c:pt>
                <c:pt idx="43">
                  <c:v>1.9791666666666666E-4</c:v>
                </c:pt>
                <c:pt idx="44">
                  <c:v>1.5625E-4</c:v>
                </c:pt>
                <c:pt idx="45">
                  <c:v>1.9791666666666666E-4</c:v>
                </c:pt>
                <c:pt idx="46">
                  <c:v>2.8124999999999998E-4</c:v>
                </c:pt>
                <c:pt idx="47">
                  <c:v>2.8124999999999998E-4</c:v>
                </c:pt>
                <c:pt idx="48">
                  <c:v>2.8124999999999998E-4</c:v>
                </c:pt>
                <c:pt idx="49">
                  <c:v>2.3958333333333332E-4</c:v>
                </c:pt>
                <c:pt idx="50">
                  <c:v>2.8124999999999998E-4</c:v>
                </c:pt>
                <c:pt idx="51">
                  <c:v>3.2291666666666666E-4</c:v>
                </c:pt>
                <c:pt idx="52">
                  <c:v>3.2291666666666666E-4</c:v>
                </c:pt>
                <c:pt idx="53">
                  <c:v>3.2291666666666666E-4</c:v>
                </c:pt>
                <c:pt idx="54">
                  <c:v>3.6458333333333335E-4</c:v>
                </c:pt>
                <c:pt idx="55">
                  <c:v>2.3958333333333332E-4</c:v>
                </c:pt>
                <c:pt idx="56">
                  <c:v>3.2291666666666666E-4</c:v>
                </c:pt>
                <c:pt idx="57">
                  <c:v>3.2291666666666666E-4</c:v>
                </c:pt>
                <c:pt idx="58">
                  <c:v>3.2291666666666666E-4</c:v>
                </c:pt>
                <c:pt idx="59">
                  <c:v>3.6458333333333335E-4</c:v>
                </c:pt>
                <c:pt idx="60">
                  <c:v>2.8124999999999998E-4</c:v>
                </c:pt>
                <c:pt idx="61">
                  <c:v>3.2291666666666666E-4</c:v>
                </c:pt>
                <c:pt idx="62">
                  <c:v>3.2291666666666666E-4</c:v>
                </c:pt>
                <c:pt idx="63">
                  <c:v>2.3958333333333332E-4</c:v>
                </c:pt>
                <c:pt idx="64">
                  <c:v>2.8124999999999998E-4</c:v>
                </c:pt>
                <c:pt idx="65">
                  <c:v>2.8124999999999998E-4</c:v>
                </c:pt>
                <c:pt idx="66">
                  <c:v>3.2291666666666666E-4</c:v>
                </c:pt>
                <c:pt idx="67">
                  <c:v>3.6458333333333335E-4</c:v>
                </c:pt>
                <c:pt idx="68">
                  <c:v>4.0624999999999998E-4</c:v>
                </c:pt>
                <c:pt idx="69">
                  <c:v>4.0624999999999998E-4</c:v>
                </c:pt>
                <c:pt idx="70">
                  <c:v>4.0624999999999998E-4</c:v>
                </c:pt>
                <c:pt idx="71">
                  <c:v>5.2083333333333333E-4</c:v>
                </c:pt>
                <c:pt idx="72">
                  <c:v>4.7916666666666664E-4</c:v>
                </c:pt>
                <c:pt idx="73">
                  <c:v>4.3750000000000001E-4</c:v>
                </c:pt>
                <c:pt idx="74">
                  <c:v>4.7916666666666664E-4</c:v>
                </c:pt>
                <c:pt idx="75">
                  <c:v>5.2083333333333333E-4</c:v>
                </c:pt>
                <c:pt idx="76">
                  <c:v>4.7916666666666664E-4</c:v>
                </c:pt>
                <c:pt idx="77">
                  <c:v>4.7916666666666664E-4</c:v>
                </c:pt>
                <c:pt idx="78">
                  <c:v>5.2083333333333333E-4</c:v>
                </c:pt>
                <c:pt idx="79">
                  <c:v>5.6249999999999996E-4</c:v>
                </c:pt>
                <c:pt idx="80">
                  <c:v>5.2083333333333333E-4</c:v>
                </c:pt>
                <c:pt idx="81">
                  <c:v>5.2083333333333333E-4</c:v>
                </c:pt>
                <c:pt idx="82">
                  <c:v>6.041666666666667E-4</c:v>
                </c:pt>
                <c:pt idx="83">
                  <c:v>6.4583333333333333E-4</c:v>
                </c:pt>
                <c:pt idx="84">
                  <c:v>6.8750000000000007E-4</c:v>
                </c:pt>
                <c:pt idx="85">
                  <c:v>6.8750000000000007E-4</c:v>
                </c:pt>
                <c:pt idx="86">
                  <c:v>5.6249999999999996E-4</c:v>
                </c:pt>
                <c:pt idx="87">
                  <c:v>6.041666666666667E-4</c:v>
                </c:pt>
                <c:pt idx="88">
                  <c:v>6.8750000000000007E-4</c:v>
                </c:pt>
                <c:pt idx="89">
                  <c:v>7.187500000000001E-4</c:v>
                </c:pt>
                <c:pt idx="90">
                  <c:v>7.187500000000001E-4</c:v>
                </c:pt>
                <c:pt idx="91">
                  <c:v>7.6041666666666662E-4</c:v>
                </c:pt>
                <c:pt idx="92">
                  <c:v>8.4374999999999999E-4</c:v>
                </c:pt>
                <c:pt idx="93">
                  <c:v>8.8541666666666673E-4</c:v>
                </c:pt>
                <c:pt idx="94">
                  <c:v>1.2812500000000001E-3</c:v>
                </c:pt>
                <c:pt idx="95">
                  <c:v>1.2083333333333334E-3</c:v>
                </c:pt>
                <c:pt idx="96">
                  <c:v>1.2083333333333334E-3</c:v>
                </c:pt>
                <c:pt idx="97">
                  <c:v>1.3229166666666667E-3</c:v>
                </c:pt>
                <c:pt idx="98">
                  <c:v>1.3229166666666667E-3</c:v>
                </c:pt>
                <c:pt idx="99">
                  <c:v>1.4062500000000002E-3</c:v>
                </c:pt>
                <c:pt idx="100">
                  <c:v>1.3645833333333333E-3</c:v>
                </c:pt>
                <c:pt idx="101">
                  <c:v>1.3645833333333333E-3</c:v>
                </c:pt>
                <c:pt idx="102">
                  <c:v>1.4062500000000002E-3</c:v>
                </c:pt>
                <c:pt idx="103">
                  <c:v>1.4062500000000002E-3</c:v>
                </c:pt>
                <c:pt idx="104">
                  <c:v>1.4895833333333332E-3</c:v>
                </c:pt>
                <c:pt idx="105">
                  <c:v>1.4062500000000002E-3</c:v>
                </c:pt>
                <c:pt idx="106">
                  <c:v>1.4479166666666668E-3</c:v>
                </c:pt>
                <c:pt idx="107">
                  <c:v>1.4062500000000002E-3</c:v>
                </c:pt>
                <c:pt idx="108">
                  <c:v>1.4895833333333332E-3</c:v>
                </c:pt>
                <c:pt idx="109">
                  <c:v>1.4479166666666668E-3</c:v>
                </c:pt>
                <c:pt idx="110">
                  <c:v>1.4479166666666668E-3</c:v>
                </c:pt>
                <c:pt idx="111">
                  <c:v>1.5312499999999998E-3</c:v>
                </c:pt>
                <c:pt idx="112">
                  <c:v>1.5624999999999999E-3</c:v>
                </c:pt>
                <c:pt idx="113">
                  <c:v>1.7708333333333335E-3</c:v>
                </c:pt>
                <c:pt idx="114">
                  <c:v>1.7708333333333335E-3</c:v>
                </c:pt>
                <c:pt idx="115">
                  <c:v>1.96875E-3</c:v>
                </c:pt>
                <c:pt idx="116">
                  <c:v>1.9270833333333334E-3</c:v>
                </c:pt>
                <c:pt idx="117">
                  <c:v>1.96875E-3</c:v>
                </c:pt>
                <c:pt idx="118">
                  <c:v>2.0520833333333333E-3</c:v>
                </c:pt>
                <c:pt idx="119">
                  <c:v>2.0520833333333333E-3</c:v>
                </c:pt>
                <c:pt idx="120">
                  <c:v>2.0937500000000001E-3</c:v>
                </c:pt>
                <c:pt idx="121">
                  <c:v>2.1249999999999997E-3</c:v>
                </c:pt>
                <c:pt idx="122">
                  <c:v>2.1666666666666666E-3</c:v>
                </c:pt>
                <c:pt idx="123">
                  <c:v>2.2499999999999998E-3</c:v>
                </c:pt>
                <c:pt idx="124">
                  <c:v>2.3333333333333335E-3</c:v>
                </c:pt>
                <c:pt idx="125">
                  <c:v>2.40625E-3</c:v>
                </c:pt>
                <c:pt idx="126">
                  <c:v>2.4479166666666664E-3</c:v>
                </c:pt>
                <c:pt idx="127">
                  <c:v>2.4479166666666664E-3</c:v>
                </c:pt>
                <c:pt idx="128">
                  <c:v>2.7708333333333335E-3</c:v>
                </c:pt>
                <c:pt idx="129">
                  <c:v>2.6562500000000002E-3</c:v>
                </c:pt>
                <c:pt idx="130">
                  <c:v>2.7708333333333335E-3</c:v>
                </c:pt>
                <c:pt idx="131">
                  <c:v>2.9374999999999996E-3</c:v>
                </c:pt>
                <c:pt idx="132">
                  <c:v>2.9791666666666664E-3</c:v>
                </c:pt>
                <c:pt idx="133">
                  <c:v>2.9791666666666664E-3</c:v>
                </c:pt>
                <c:pt idx="134">
                  <c:v>3.0104166666666664E-3</c:v>
                </c:pt>
                <c:pt idx="135">
                  <c:v>3.2187499999999998E-3</c:v>
                </c:pt>
                <c:pt idx="136">
                  <c:v>3.3333333333333335E-3</c:v>
                </c:pt>
                <c:pt idx="137">
                  <c:v>3.6145833333333329E-3</c:v>
                </c:pt>
                <c:pt idx="138">
                  <c:v>3.6979166666666666E-3</c:v>
                </c:pt>
                <c:pt idx="139">
                  <c:v>3.8541666666666668E-3</c:v>
                </c:pt>
                <c:pt idx="140">
                  <c:v>4.1770833333333339E-3</c:v>
                </c:pt>
                <c:pt idx="141">
                  <c:v>4.6249999999999998E-3</c:v>
                </c:pt>
                <c:pt idx="142">
                  <c:v>5.0625000000000002E-3</c:v>
                </c:pt>
                <c:pt idx="143">
                  <c:v>5.6250000000000007E-3</c:v>
                </c:pt>
                <c:pt idx="144">
                  <c:v>5.6666666666666671E-3</c:v>
                </c:pt>
                <c:pt idx="145">
                  <c:v>6.0729166666666666E-3</c:v>
                </c:pt>
                <c:pt idx="146">
                  <c:v>6.9479166666666673E-3</c:v>
                </c:pt>
                <c:pt idx="147">
                  <c:v>7.2708333333333331E-3</c:v>
                </c:pt>
                <c:pt idx="148">
                  <c:v>7.8020833333333336E-3</c:v>
                </c:pt>
                <c:pt idx="149">
                  <c:v>8.1562500000000003E-3</c:v>
                </c:pt>
                <c:pt idx="150">
                  <c:v>8.7187499999999991E-3</c:v>
                </c:pt>
                <c:pt idx="151">
                  <c:v>8.9270833333333337E-3</c:v>
                </c:pt>
                <c:pt idx="152">
                  <c:v>9.4895833333333342E-3</c:v>
                </c:pt>
                <c:pt idx="153">
                  <c:v>1.0010416666666666E-2</c:v>
                </c:pt>
                <c:pt idx="154">
                  <c:v>1.0333333333333333E-2</c:v>
                </c:pt>
                <c:pt idx="155">
                  <c:v>1.1052083333333332E-2</c:v>
                </c:pt>
                <c:pt idx="156">
                  <c:v>1.1489583333333333E-2</c:v>
                </c:pt>
                <c:pt idx="157">
                  <c:v>1.1937499999999998E-2</c:v>
                </c:pt>
                <c:pt idx="158">
                  <c:v>1.2458333333333333E-2</c:v>
                </c:pt>
                <c:pt idx="159">
                  <c:v>1.2822916666666668E-2</c:v>
                </c:pt>
                <c:pt idx="160">
                  <c:v>1.3260416666666665E-2</c:v>
                </c:pt>
                <c:pt idx="161">
                  <c:v>1.378125E-2</c:v>
                </c:pt>
                <c:pt idx="162">
                  <c:v>1.4229166666666668E-2</c:v>
                </c:pt>
                <c:pt idx="163">
                  <c:v>1.4624999999999999E-2</c:v>
                </c:pt>
                <c:pt idx="164">
                  <c:v>1.5114583333333334E-2</c:v>
                </c:pt>
                <c:pt idx="165">
                  <c:v>1.575E-2</c:v>
                </c:pt>
                <c:pt idx="166">
                  <c:v>1.6197916666666666E-2</c:v>
                </c:pt>
                <c:pt idx="167">
                  <c:v>1.6479166666666666E-2</c:v>
                </c:pt>
                <c:pt idx="168">
                  <c:v>1.7197916666666667E-2</c:v>
                </c:pt>
                <c:pt idx="169">
                  <c:v>1.7322916666666667E-2</c:v>
                </c:pt>
                <c:pt idx="170">
                  <c:v>1.7760416666666667E-2</c:v>
                </c:pt>
                <c:pt idx="171">
                  <c:v>1.8010416666666668E-2</c:v>
                </c:pt>
                <c:pt idx="172">
                  <c:v>1.8291666666666668E-2</c:v>
                </c:pt>
                <c:pt idx="173">
                  <c:v>1.8645833333333334E-2</c:v>
                </c:pt>
                <c:pt idx="174">
                  <c:v>1.896875E-2</c:v>
                </c:pt>
                <c:pt idx="175">
                  <c:v>1.9333333333333334E-2</c:v>
                </c:pt>
                <c:pt idx="176">
                  <c:v>1.9854166666666666E-2</c:v>
                </c:pt>
                <c:pt idx="177">
                  <c:v>2.0260416666666666E-2</c:v>
                </c:pt>
                <c:pt idx="178">
                  <c:v>2.0656250000000001E-2</c:v>
                </c:pt>
                <c:pt idx="179">
                  <c:v>2.1104166666666663E-2</c:v>
                </c:pt>
                <c:pt idx="180">
                  <c:v>2.1458333333333333E-2</c:v>
                </c:pt>
                <c:pt idx="181">
                  <c:v>2.1906250000000002E-2</c:v>
                </c:pt>
                <c:pt idx="182">
                  <c:v>2.2302083333333333E-2</c:v>
                </c:pt>
                <c:pt idx="183">
                  <c:v>2.2791666666666668E-2</c:v>
                </c:pt>
                <c:pt idx="184">
                  <c:v>2.31875E-2</c:v>
                </c:pt>
                <c:pt idx="185">
                  <c:v>2.359375E-2</c:v>
                </c:pt>
                <c:pt idx="186">
                  <c:v>2.3916666666666666E-2</c:v>
                </c:pt>
                <c:pt idx="187">
                  <c:v>2.4395833333333335E-2</c:v>
                </c:pt>
                <c:pt idx="188">
                  <c:v>2.4760416666666663E-2</c:v>
                </c:pt>
                <c:pt idx="189">
                  <c:v>2.5156250000000002E-2</c:v>
                </c:pt>
                <c:pt idx="190">
                  <c:v>2.5562500000000002E-2</c:v>
                </c:pt>
                <c:pt idx="191">
                  <c:v>2.5760416666666664E-2</c:v>
                </c:pt>
                <c:pt idx="192">
                  <c:v>2.6166666666666668E-2</c:v>
                </c:pt>
                <c:pt idx="193">
                  <c:v>2.6604166666666665E-2</c:v>
                </c:pt>
                <c:pt idx="194">
                  <c:v>2.7010416666666665E-2</c:v>
                </c:pt>
                <c:pt idx="195">
                  <c:v>2.7406249999999997E-2</c:v>
                </c:pt>
                <c:pt idx="196">
                  <c:v>2.78125E-2</c:v>
                </c:pt>
                <c:pt idx="197">
                  <c:v>2.8177083333333335E-2</c:v>
                </c:pt>
                <c:pt idx="198">
                  <c:v>2.8697916666666667E-2</c:v>
                </c:pt>
                <c:pt idx="199">
                  <c:v>2.8979166666666667E-2</c:v>
                </c:pt>
                <c:pt idx="200">
                  <c:v>2.9458333333333333E-2</c:v>
                </c:pt>
                <c:pt idx="201">
                  <c:v>2.9979166666666668E-2</c:v>
                </c:pt>
                <c:pt idx="202">
                  <c:v>3.030208333333333E-2</c:v>
                </c:pt>
                <c:pt idx="203">
                  <c:v>3.0708333333333334E-2</c:v>
                </c:pt>
                <c:pt idx="204">
                  <c:v>3.1062500000000003E-2</c:v>
                </c:pt>
                <c:pt idx="205">
                  <c:v>3.1666666666666669E-2</c:v>
                </c:pt>
                <c:pt idx="206">
                  <c:v>3.1989583333333335E-2</c:v>
                </c:pt>
                <c:pt idx="207">
                  <c:v>3.2312500000000001E-2</c:v>
                </c:pt>
                <c:pt idx="208">
                  <c:v>3.2718749999999998E-2</c:v>
                </c:pt>
                <c:pt idx="209">
                  <c:v>3.3156249999999998E-2</c:v>
                </c:pt>
                <c:pt idx="210">
                  <c:v>3.3562500000000002E-2</c:v>
                </c:pt>
                <c:pt idx="211">
                  <c:v>3.3718749999999999E-2</c:v>
                </c:pt>
                <c:pt idx="212">
                  <c:v>3.4197916666666668E-2</c:v>
                </c:pt>
                <c:pt idx="213">
                  <c:v>3.4729166666666665E-2</c:v>
                </c:pt>
                <c:pt idx="214">
                  <c:v>3.5124999999999997E-2</c:v>
                </c:pt>
                <c:pt idx="215">
                  <c:v>3.5364583333333331E-2</c:v>
                </c:pt>
                <c:pt idx="216">
                  <c:v>3.5645833333333335E-2</c:v>
                </c:pt>
                <c:pt idx="217">
                  <c:v>3.6614583333333332E-2</c:v>
                </c:pt>
                <c:pt idx="218">
                  <c:v>3.6812499999999998E-2</c:v>
                </c:pt>
                <c:pt idx="219">
                  <c:v>3.7260416666666664E-2</c:v>
                </c:pt>
                <c:pt idx="220">
                  <c:v>3.7614583333333333E-2</c:v>
                </c:pt>
                <c:pt idx="221">
                  <c:v>3.789583333333333E-2</c:v>
                </c:pt>
                <c:pt idx="222">
                  <c:v>3.8427083333333334E-2</c:v>
                </c:pt>
                <c:pt idx="223">
                  <c:v>3.8739583333333334E-2</c:v>
                </c:pt>
                <c:pt idx="224">
                  <c:v>3.9229166666666669E-2</c:v>
                </c:pt>
                <c:pt idx="225">
                  <c:v>3.9552083333333335E-2</c:v>
                </c:pt>
                <c:pt idx="226">
                  <c:v>3.9947916666666666E-2</c:v>
                </c:pt>
                <c:pt idx="227">
                  <c:v>4.0510416666666667E-2</c:v>
                </c:pt>
                <c:pt idx="228">
                  <c:v>4.0958333333333333E-2</c:v>
                </c:pt>
                <c:pt idx="229">
                  <c:v>4.1354166666666671E-2</c:v>
                </c:pt>
                <c:pt idx="230">
                  <c:v>4.1635416666666668E-2</c:v>
                </c:pt>
                <c:pt idx="231">
                  <c:v>4.2041666666666665E-2</c:v>
                </c:pt>
                <c:pt idx="232">
                  <c:v>4.2437499999999996E-2</c:v>
                </c:pt>
                <c:pt idx="233">
                  <c:v>4.2802083333333331E-2</c:v>
                </c:pt>
                <c:pt idx="234">
                  <c:v>4.328125E-2</c:v>
                </c:pt>
                <c:pt idx="235">
                  <c:v>4.3687499999999997E-2</c:v>
                </c:pt>
                <c:pt idx="236">
                  <c:v>4.4052083333333332E-2</c:v>
                </c:pt>
                <c:pt idx="237">
                  <c:v>4.4531250000000001E-2</c:v>
                </c:pt>
                <c:pt idx="238">
                  <c:v>4.5052083333333333E-2</c:v>
                </c:pt>
                <c:pt idx="239">
                  <c:v>4.5531250000000002E-2</c:v>
                </c:pt>
                <c:pt idx="240">
                  <c:v>4.5937499999999999E-2</c:v>
                </c:pt>
                <c:pt idx="241">
                  <c:v>4.6343749999999996E-2</c:v>
                </c:pt>
                <c:pt idx="242">
                  <c:v>4.6864583333333328E-2</c:v>
                </c:pt>
                <c:pt idx="243">
                  <c:v>4.7145833333333331E-2</c:v>
                </c:pt>
                <c:pt idx="244">
                  <c:v>4.7666666666666663E-2</c:v>
                </c:pt>
                <c:pt idx="245">
                  <c:v>4.8031249999999998E-2</c:v>
                </c:pt>
                <c:pt idx="246">
                  <c:v>4.8468749999999998E-2</c:v>
                </c:pt>
                <c:pt idx="247">
                  <c:v>4.9072916666666667E-2</c:v>
                </c:pt>
                <c:pt idx="248">
                  <c:v>4.9437500000000002E-2</c:v>
                </c:pt>
                <c:pt idx="249">
                  <c:v>4.9833333333333334E-2</c:v>
                </c:pt>
                <c:pt idx="250">
                  <c:v>5.028125E-2</c:v>
                </c:pt>
                <c:pt idx="251">
                  <c:v>5.0562500000000003E-2</c:v>
                </c:pt>
                <c:pt idx="252">
                  <c:v>5.0885416666666662E-2</c:v>
                </c:pt>
                <c:pt idx="253">
                  <c:v>5.144791666666667E-2</c:v>
                </c:pt>
                <c:pt idx="254">
                  <c:v>5.1843750000000001E-2</c:v>
                </c:pt>
                <c:pt idx="255">
                  <c:v>5.2333333333333336E-2</c:v>
                </c:pt>
                <c:pt idx="256">
                  <c:v>5.2854166666666667E-2</c:v>
                </c:pt>
                <c:pt idx="257">
                  <c:v>5.3249999999999999E-2</c:v>
                </c:pt>
                <c:pt idx="258">
                  <c:v>5.3739583333333334E-2</c:v>
                </c:pt>
                <c:pt idx="259">
                  <c:v>5.4260416666666665E-2</c:v>
                </c:pt>
                <c:pt idx="260">
                  <c:v>5.4583333333333338E-2</c:v>
                </c:pt>
                <c:pt idx="261">
                  <c:v>5.4739583333333335E-2</c:v>
                </c:pt>
                <c:pt idx="262">
                  <c:v>5.5708333333333332E-2</c:v>
                </c:pt>
                <c:pt idx="263">
                  <c:v>5.5947916666666674E-2</c:v>
                </c:pt>
                <c:pt idx="264">
                  <c:v>5.6510416666666667E-2</c:v>
                </c:pt>
                <c:pt idx="265">
                  <c:v>5.6791666666666664E-2</c:v>
                </c:pt>
                <c:pt idx="266">
                  <c:v>5.7354166666666671E-2</c:v>
                </c:pt>
                <c:pt idx="267">
                  <c:v>5.7916666666666665E-2</c:v>
                </c:pt>
                <c:pt idx="268">
                  <c:v>5.8312499999999996E-2</c:v>
                </c:pt>
                <c:pt idx="269">
                  <c:v>5.8760416666666669E-2</c:v>
                </c:pt>
                <c:pt idx="270">
                  <c:v>5.9197916666666663E-2</c:v>
                </c:pt>
                <c:pt idx="271">
                  <c:v>5.9562499999999997E-2</c:v>
                </c:pt>
                <c:pt idx="272">
                  <c:v>5.9645833333333335E-2</c:v>
                </c:pt>
                <c:pt idx="273">
                  <c:v>6.0281250000000001E-2</c:v>
                </c:pt>
                <c:pt idx="274">
                  <c:v>6.0729166666666667E-2</c:v>
                </c:pt>
                <c:pt idx="275">
                  <c:v>6.1208333333333337E-2</c:v>
                </c:pt>
                <c:pt idx="276">
                  <c:v>6.1656249999999996E-2</c:v>
                </c:pt>
                <c:pt idx="277">
                  <c:v>6.2093750000000003E-2</c:v>
                </c:pt>
                <c:pt idx="278">
                  <c:v>6.2614583333333335E-2</c:v>
                </c:pt>
                <c:pt idx="279">
                  <c:v>6.2979166666666669E-2</c:v>
                </c:pt>
                <c:pt idx="280">
                  <c:v>6.3416666666666663E-2</c:v>
                </c:pt>
                <c:pt idx="281">
                  <c:v>6.3906249999999998E-2</c:v>
                </c:pt>
                <c:pt idx="282">
                  <c:v>6.4385416666666667E-2</c:v>
                </c:pt>
                <c:pt idx="283">
                  <c:v>6.4822916666666661E-2</c:v>
                </c:pt>
                <c:pt idx="284">
                  <c:v>6.542708333333333E-2</c:v>
                </c:pt>
                <c:pt idx="285">
                  <c:v>6.5708333333333327E-2</c:v>
                </c:pt>
                <c:pt idx="286">
                  <c:v>6.6229166666666658E-2</c:v>
                </c:pt>
                <c:pt idx="287">
                  <c:v>6.6677083333333331E-2</c:v>
                </c:pt>
                <c:pt idx="288">
                  <c:v>6.7239583333333339E-2</c:v>
                </c:pt>
                <c:pt idx="289">
                  <c:v>6.7677083333333332E-2</c:v>
                </c:pt>
                <c:pt idx="290">
                  <c:v>6.8208333333333329E-2</c:v>
                </c:pt>
                <c:pt idx="291">
                  <c:v>6.8729166666666661E-2</c:v>
                </c:pt>
                <c:pt idx="292">
                  <c:v>6.8843749999999995E-2</c:v>
                </c:pt>
                <c:pt idx="293">
                  <c:v>6.9406250000000003E-2</c:v>
                </c:pt>
                <c:pt idx="294">
                  <c:v>6.9729166666666662E-2</c:v>
                </c:pt>
                <c:pt idx="295">
                  <c:v>7.0249999999999993E-2</c:v>
                </c:pt>
                <c:pt idx="296">
                  <c:v>7.0739583333333342E-2</c:v>
                </c:pt>
                <c:pt idx="297">
                  <c:v>7.1333333333333332E-2</c:v>
                </c:pt>
                <c:pt idx="298">
                  <c:v>7.1614583333333329E-2</c:v>
                </c:pt>
                <c:pt idx="299">
                  <c:v>7.214583333333334E-2</c:v>
                </c:pt>
                <c:pt idx="300">
                  <c:v>7.2666666666666671E-2</c:v>
                </c:pt>
                <c:pt idx="301">
                  <c:v>7.3031250000000006E-2</c:v>
                </c:pt>
                <c:pt idx="302">
                  <c:v>7.3624999999999996E-2</c:v>
                </c:pt>
                <c:pt idx="303">
                  <c:v>7.4156249999999993E-2</c:v>
                </c:pt>
                <c:pt idx="304">
                  <c:v>7.4635416666666662E-2</c:v>
                </c:pt>
                <c:pt idx="305">
                  <c:v>7.5031250000000008E-2</c:v>
                </c:pt>
                <c:pt idx="306">
                  <c:v>7.5593750000000001E-2</c:v>
                </c:pt>
                <c:pt idx="307">
                  <c:v>7.604166666666666E-2</c:v>
                </c:pt>
                <c:pt idx="308">
                  <c:v>7.6562499999999992E-2</c:v>
                </c:pt>
                <c:pt idx="309">
                  <c:v>7.6927083333333326E-2</c:v>
                </c:pt>
                <c:pt idx="310">
                  <c:v>7.8375E-2</c:v>
                </c:pt>
                <c:pt idx="311">
                  <c:v>7.8531249999999997E-2</c:v>
                </c:pt>
                <c:pt idx="312">
                  <c:v>7.8614583333333335E-2</c:v>
                </c:pt>
                <c:pt idx="313">
                  <c:v>7.8895833333333332E-2</c:v>
                </c:pt>
                <c:pt idx="314">
                  <c:v>7.9375000000000001E-2</c:v>
                </c:pt>
                <c:pt idx="315">
                  <c:v>8.0020833333333333E-2</c:v>
                </c:pt>
                <c:pt idx="316">
                  <c:v>8.0416666666666664E-2</c:v>
                </c:pt>
                <c:pt idx="317">
                  <c:v>8.1062499999999996E-2</c:v>
                </c:pt>
                <c:pt idx="318">
                  <c:v>8.1510416666666669E-2</c:v>
                </c:pt>
                <c:pt idx="319">
                  <c:v>8.2072916666666662E-2</c:v>
                </c:pt>
                <c:pt idx="320">
                  <c:v>8.2552083333333331E-2</c:v>
                </c:pt>
                <c:pt idx="321">
                  <c:v>8.3156250000000001E-2</c:v>
                </c:pt>
                <c:pt idx="322">
                  <c:v>8.3437499999999998E-2</c:v>
                </c:pt>
                <c:pt idx="323">
                  <c:v>8.4114583333333326E-2</c:v>
                </c:pt>
                <c:pt idx="324">
                  <c:v>8.4645833333333323E-2</c:v>
                </c:pt>
                <c:pt idx="325">
                  <c:v>8.5125000000000006E-2</c:v>
                </c:pt>
                <c:pt idx="326">
                  <c:v>8.5604166666666662E-2</c:v>
                </c:pt>
                <c:pt idx="327">
                  <c:v>8.6249999999999993E-2</c:v>
                </c:pt>
                <c:pt idx="328">
                  <c:v>8.6729166666666677E-2</c:v>
                </c:pt>
                <c:pt idx="329">
                  <c:v>8.729166666666667E-2</c:v>
                </c:pt>
                <c:pt idx="330">
                  <c:v>8.7812500000000002E-2</c:v>
                </c:pt>
                <c:pt idx="331">
                  <c:v>8.8260416666666675E-2</c:v>
                </c:pt>
                <c:pt idx="332">
                  <c:v>8.8864583333333344E-2</c:v>
                </c:pt>
                <c:pt idx="333">
                  <c:v>8.9104166666666665E-2</c:v>
                </c:pt>
                <c:pt idx="334">
                  <c:v>8.9624999999999996E-2</c:v>
                </c:pt>
                <c:pt idx="335">
                  <c:v>9.0145833333333328E-2</c:v>
                </c:pt>
                <c:pt idx="336">
                  <c:v>9.0666666666666673E-2</c:v>
                </c:pt>
                <c:pt idx="337">
                  <c:v>9.1312500000000005E-2</c:v>
                </c:pt>
                <c:pt idx="338">
                  <c:v>9.1760416666666664E-2</c:v>
                </c:pt>
                <c:pt idx="339">
                  <c:v>9.239583333333333E-2</c:v>
                </c:pt>
                <c:pt idx="340">
                  <c:v>9.2916666666666661E-2</c:v>
                </c:pt>
                <c:pt idx="341">
                  <c:v>9.3447916666666672E-2</c:v>
                </c:pt>
                <c:pt idx="342">
                  <c:v>9.3843750000000004E-2</c:v>
                </c:pt>
                <c:pt idx="343">
                  <c:v>9.4406250000000011E-2</c:v>
                </c:pt>
                <c:pt idx="344">
                  <c:v>9.4968750000000005E-2</c:v>
                </c:pt>
                <c:pt idx="345">
                  <c:v>9.5572916666666674E-2</c:v>
                </c:pt>
                <c:pt idx="346">
                  <c:v>9.5895833333333333E-2</c:v>
                </c:pt>
                <c:pt idx="347">
                  <c:v>9.6614583333333337E-2</c:v>
                </c:pt>
                <c:pt idx="348">
                  <c:v>9.7218750000000007E-2</c:v>
                </c:pt>
                <c:pt idx="349">
                  <c:v>9.7666666666666666E-2</c:v>
                </c:pt>
                <c:pt idx="350">
                  <c:v>9.8229166666666659E-2</c:v>
                </c:pt>
                <c:pt idx="351">
                  <c:v>9.8666666666666666E-2</c:v>
                </c:pt>
                <c:pt idx="352">
                  <c:v>9.9270833333333322E-2</c:v>
                </c:pt>
                <c:pt idx="353">
                  <c:v>9.9750000000000005E-2</c:v>
                </c:pt>
                <c:pt idx="354">
                  <c:v>0.10003125</c:v>
                </c:pt>
                <c:pt idx="355">
                  <c:v>0.10059375</c:v>
                </c:pt>
                <c:pt idx="356">
                  <c:v>0.10108333333333334</c:v>
                </c:pt>
                <c:pt idx="357">
                  <c:v>0.10164583333333332</c:v>
                </c:pt>
                <c:pt idx="358">
                  <c:v>0.10212500000000001</c:v>
                </c:pt>
                <c:pt idx="359">
                  <c:v>0.10264583333333333</c:v>
                </c:pt>
                <c:pt idx="360">
                  <c:v>0.10329166666666667</c:v>
                </c:pt>
                <c:pt idx="361">
                  <c:v>0.10385416666666668</c:v>
                </c:pt>
                <c:pt idx="362">
                  <c:v>0.104375</c:v>
                </c:pt>
                <c:pt idx="363">
                  <c:v>0.1049375</c:v>
                </c:pt>
                <c:pt idx="364">
                  <c:v>0.105375</c:v>
                </c:pt>
                <c:pt idx="365">
                  <c:v>0.1059375</c:v>
                </c:pt>
                <c:pt idx="366">
                  <c:v>0.10642708333333334</c:v>
                </c:pt>
                <c:pt idx="367">
                  <c:v>0.10707291666666667</c:v>
                </c:pt>
                <c:pt idx="368">
                  <c:v>0.10751041666666666</c:v>
                </c:pt>
                <c:pt idx="369">
                  <c:v>0.10815625</c:v>
                </c:pt>
                <c:pt idx="370">
                  <c:v>0.10859375</c:v>
                </c:pt>
                <c:pt idx="371">
                  <c:v>0.10923958333333333</c:v>
                </c:pt>
                <c:pt idx="372">
                  <c:v>0.10984375</c:v>
                </c:pt>
                <c:pt idx="373">
                  <c:v>0.11019791666666667</c:v>
                </c:pt>
                <c:pt idx="374">
                  <c:v>0.11056250000000001</c:v>
                </c:pt>
                <c:pt idx="375">
                  <c:v>0.11112499999999999</c:v>
                </c:pt>
                <c:pt idx="376">
                  <c:v>0.11164583333333333</c:v>
                </c:pt>
                <c:pt idx="377">
                  <c:v>0.11225</c:v>
                </c:pt>
                <c:pt idx="378">
                  <c:v>0.11273958333333334</c:v>
                </c:pt>
                <c:pt idx="379">
                  <c:v>0.11326041666666666</c:v>
                </c:pt>
                <c:pt idx="380">
                  <c:v>0.11382291666666666</c:v>
                </c:pt>
                <c:pt idx="381">
                  <c:v>0.11445833333333333</c:v>
                </c:pt>
                <c:pt idx="382">
                  <c:v>0.11494791666666666</c:v>
                </c:pt>
                <c:pt idx="383">
                  <c:v>0.11559375</c:v>
                </c:pt>
                <c:pt idx="384">
                  <c:v>0.11607291666666668</c:v>
                </c:pt>
                <c:pt idx="385">
                  <c:v>0.11659375</c:v>
                </c:pt>
                <c:pt idx="386">
                  <c:v>0.11707291666666668</c:v>
                </c:pt>
                <c:pt idx="387">
                  <c:v>0.11759375</c:v>
                </c:pt>
                <c:pt idx="388">
                  <c:v>0.11819791666666667</c:v>
                </c:pt>
                <c:pt idx="389">
                  <c:v>0.1186875</c:v>
                </c:pt>
                <c:pt idx="390">
                  <c:v>0.11928125000000001</c:v>
                </c:pt>
                <c:pt idx="391">
                  <c:v>0.11972916666666666</c:v>
                </c:pt>
                <c:pt idx="392">
                  <c:v>0.12005208333333334</c:v>
                </c:pt>
                <c:pt idx="393">
                  <c:v>0.12178125000000001</c:v>
                </c:pt>
                <c:pt idx="394">
                  <c:v>0.12178125000000001</c:v>
                </c:pt>
                <c:pt idx="395">
                  <c:v>0.12182291666666667</c:v>
                </c:pt>
                <c:pt idx="396">
                  <c:v>0.12217708333333333</c:v>
                </c:pt>
                <c:pt idx="397">
                  <c:v>0.12282291666666667</c:v>
                </c:pt>
                <c:pt idx="398">
                  <c:v>0.12342708333333334</c:v>
                </c:pt>
                <c:pt idx="399">
                  <c:v>0.12398958333333333</c:v>
                </c:pt>
                <c:pt idx="400">
                  <c:v>0.12446875</c:v>
                </c:pt>
                <c:pt idx="401">
                  <c:v>0.12494791666666666</c:v>
                </c:pt>
                <c:pt idx="402">
                  <c:v>0.12551041666666665</c:v>
                </c:pt>
                <c:pt idx="403">
                  <c:v>0.12611458333333334</c:v>
                </c:pt>
                <c:pt idx="404">
                  <c:v>0.12667708333333333</c:v>
                </c:pt>
                <c:pt idx="405">
                  <c:v>0.12728124999999998</c:v>
                </c:pt>
                <c:pt idx="406">
                  <c:v>0.12777083333333333</c:v>
                </c:pt>
                <c:pt idx="407">
                  <c:v>0.12836458333333334</c:v>
                </c:pt>
                <c:pt idx="408">
                  <c:v>0.1288125</c:v>
                </c:pt>
                <c:pt idx="409">
                  <c:v>0.12941666666666665</c:v>
                </c:pt>
                <c:pt idx="410">
                  <c:v>0.12965625</c:v>
                </c:pt>
                <c:pt idx="411">
                  <c:v>0.13037499999999999</c:v>
                </c:pt>
                <c:pt idx="412">
                  <c:v>0.13121875</c:v>
                </c:pt>
                <c:pt idx="413">
                  <c:v>0.13178124999999999</c:v>
                </c:pt>
                <c:pt idx="414">
                  <c:v>0.1323125</c:v>
                </c:pt>
                <c:pt idx="415">
                  <c:v>0.13266666666666668</c:v>
                </c:pt>
                <c:pt idx="416">
                  <c:v>0.13327083333333334</c:v>
                </c:pt>
                <c:pt idx="417">
                  <c:v>0.13355208333333332</c:v>
                </c:pt>
                <c:pt idx="418">
                  <c:v>0.13403125000000002</c:v>
                </c:pt>
                <c:pt idx="419">
                  <c:v>0.13467708333333334</c:v>
                </c:pt>
                <c:pt idx="420">
                  <c:v>0.13532291666666665</c:v>
                </c:pt>
                <c:pt idx="421">
                  <c:v>0.13584375000000001</c:v>
                </c:pt>
                <c:pt idx="422">
                  <c:v>0.13636458333333332</c:v>
                </c:pt>
                <c:pt idx="423">
                  <c:v>0.13692708333333334</c:v>
                </c:pt>
                <c:pt idx="424">
                  <c:v>0.13744791666666667</c:v>
                </c:pt>
                <c:pt idx="425">
                  <c:v>0.13797916666666668</c:v>
                </c:pt>
                <c:pt idx="426">
                  <c:v>0.13849999999999998</c:v>
                </c:pt>
                <c:pt idx="427">
                  <c:v>0.13906250000000001</c:v>
                </c:pt>
                <c:pt idx="428">
                  <c:v>0.139625</c:v>
                </c:pt>
                <c:pt idx="429">
                  <c:v>0.14022916666666665</c:v>
                </c:pt>
                <c:pt idx="430">
                  <c:v>0.14070833333333332</c:v>
                </c:pt>
                <c:pt idx="431">
                  <c:v>0.14107291666666666</c:v>
                </c:pt>
                <c:pt idx="432">
                  <c:v>0.14227083333333332</c:v>
                </c:pt>
                <c:pt idx="433">
                  <c:v>0.14263541666666665</c:v>
                </c:pt>
                <c:pt idx="434">
                  <c:v>0.14295833333333333</c:v>
                </c:pt>
                <c:pt idx="435">
                  <c:v>0.14352083333333335</c:v>
                </c:pt>
                <c:pt idx="436">
                  <c:v>0.14416666666666667</c:v>
                </c:pt>
                <c:pt idx="437">
                  <c:v>0.14436458333333332</c:v>
                </c:pt>
                <c:pt idx="438">
                  <c:v>0.14484374999999999</c:v>
                </c:pt>
                <c:pt idx="439">
                  <c:v>0.14540624999999999</c:v>
                </c:pt>
                <c:pt idx="440">
                  <c:v>0.14621875000000001</c:v>
                </c:pt>
                <c:pt idx="441">
                  <c:v>0.16711458333333332</c:v>
                </c:pt>
                <c:pt idx="442">
                  <c:v>0.16719791666666664</c:v>
                </c:pt>
                <c:pt idx="443">
                  <c:v>0.16715625000000001</c:v>
                </c:pt>
                <c:pt idx="444">
                  <c:v>0.16722916666666665</c:v>
                </c:pt>
                <c:pt idx="445">
                  <c:v>0.16727083333333334</c:v>
                </c:pt>
                <c:pt idx="446">
                  <c:v>0.16727083333333334</c:v>
                </c:pt>
                <c:pt idx="447">
                  <c:v>0.16735416666666666</c:v>
                </c:pt>
                <c:pt idx="448">
                  <c:v>0.16919791666666664</c:v>
                </c:pt>
                <c:pt idx="449">
                  <c:v>0.25066666666666665</c:v>
                </c:pt>
                <c:pt idx="450">
                  <c:v>0.26554166666666668</c:v>
                </c:pt>
                <c:pt idx="451">
                  <c:v>0.26565624999999998</c:v>
                </c:pt>
                <c:pt idx="452">
                  <c:v>0.26638541666666665</c:v>
                </c:pt>
                <c:pt idx="453">
                  <c:v>0.26658333333333334</c:v>
                </c:pt>
                <c:pt idx="454">
                  <c:v>0.27157291666666666</c:v>
                </c:pt>
                <c:pt idx="455">
                  <c:v>0.27220833333333333</c:v>
                </c:pt>
                <c:pt idx="456">
                  <c:v>0.27297916666666666</c:v>
                </c:pt>
                <c:pt idx="457">
                  <c:v>0.27434375</c:v>
                </c:pt>
                <c:pt idx="458">
                  <c:v>0.27518749999999997</c:v>
                </c:pt>
                <c:pt idx="459">
                  <c:v>0.27530208333333334</c:v>
                </c:pt>
                <c:pt idx="460">
                  <c:v>0.27522916666666669</c:v>
                </c:pt>
                <c:pt idx="461">
                  <c:v>0.27522916666666669</c:v>
                </c:pt>
                <c:pt idx="462">
                  <c:v>0.27518749999999997</c:v>
                </c:pt>
                <c:pt idx="463">
                  <c:v>0.27534375</c:v>
                </c:pt>
                <c:pt idx="464">
                  <c:v>0.2752708333333333</c:v>
                </c:pt>
                <c:pt idx="465">
                  <c:v>0.2752708333333333</c:v>
                </c:pt>
                <c:pt idx="466">
                  <c:v>0.27514583333333337</c:v>
                </c:pt>
                <c:pt idx="467">
                  <c:v>0.27522916666666669</c:v>
                </c:pt>
                <c:pt idx="468">
                  <c:v>0.27518749999999997</c:v>
                </c:pt>
                <c:pt idx="469">
                  <c:v>0.2752708333333333</c:v>
                </c:pt>
                <c:pt idx="470">
                  <c:v>0.2752708333333333</c:v>
                </c:pt>
                <c:pt idx="471">
                  <c:v>0.2752708333333333</c:v>
                </c:pt>
                <c:pt idx="472">
                  <c:v>0.2752708333333333</c:v>
                </c:pt>
                <c:pt idx="473">
                  <c:v>0.2752708333333333</c:v>
                </c:pt>
                <c:pt idx="474">
                  <c:v>0.2752708333333333</c:v>
                </c:pt>
                <c:pt idx="475">
                  <c:v>0.2752708333333333</c:v>
                </c:pt>
                <c:pt idx="476">
                  <c:v>0.2752708333333333</c:v>
                </c:pt>
                <c:pt idx="477">
                  <c:v>0.27530208333333334</c:v>
                </c:pt>
                <c:pt idx="478">
                  <c:v>0.27522916666666669</c:v>
                </c:pt>
                <c:pt idx="479">
                  <c:v>0.2752708333333333</c:v>
                </c:pt>
                <c:pt idx="480">
                  <c:v>0.27518749999999997</c:v>
                </c:pt>
                <c:pt idx="481">
                  <c:v>0.27522916666666669</c:v>
                </c:pt>
                <c:pt idx="482">
                  <c:v>0.2752708333333333</c:v>
                </c:pt>
                <c:pt idx="483">
                  <c:v>0.27522916666666669</c:v>
                </c:pt>
                <c:pt idx="484">
                  <c:v>0.27518749999999997</c:v>
                </c:pt>
                <c:pt idx="485">
                  <c:v>0.27470833333333333</c:v>
                </c:pt>
                <c:pt idx="486">
                  <c:v>0.27522916666666669</c:v>
                </c:pt>
                <c:pt idx="487">
                  <c:v>0.2752708333333333</c:v>
                </c:pt>
                <c:pt idx="488">
                  <c:v>0.2752708333333333</c:v>
                </c:pt>
                <c:pt idx="489">
                  <c:v>0.27522916666666669</c:v>
                </c:pt>
                <c:pt idx="490">
                  <c:v>0.27442708333333332</c:v>
                </c:pt>
                <c:pt idx="491">
                  <c:v>0.2752708333333333</c:v>
                </c:pt>
                <c:pt idx="492">
                  <c:v>0.27530208333333334</c:v>
                </c:pt>
                <c:pt idx="493">
                  <c:v>0.27518749999999997</c:v>
                </c:pt>
                <c:pt idx="494">
                  <c:v>0.27530208333333334</c:v>
                </c:pt>
                <c:pt idx="495">
                  <c:v>0.2752708333333333</c:v>
                </c:pt>
                <c:pt idx="496">
                  <c:v>0.27522916666666669</c:v>
                </c:pt>
                <c:pt idx="497">
                  <c:v>0.27389583333333334</c:v>
                </c:pt>
                <c:pt idx="498">
                  <c:v>0.27434375</c:v>
                </c:pt>
                <c:pt idx="499">
                  <c:v>0.2752708333333333</c:v>
                </c:pt>
                <c:pt idx="500">
                  <c:v>0.2752708333333333</c:v>
                </c:pt>
                <c:pt idx="501">
                  <c:v>0.27522916666666669</c:v>
                </c:pt>
                <c:pt idx="502">
                  <c:v>0.2752708333333333</c:v>
                </c:pt>
                <c:pt idx="503">
                  <c:v>0.2752708333333333</c:v>
                </c:pt>
                <c:pt idx="504">
                  <c:v>0.27518749999999997</c:v>
                </c:pt>
                <c:pt idx="505">
                  <c:v>0.2752708333333333</c:v>
                </c:pt>
                <c:pt idx="506">
                  <c:v>0.27518749999999997</c:v>
                </c:pt>
                <c:pt idx="507">
                  <c:v>0.27534375</c:v>
                </c:pt>
                <c:pt idx="508">
                  <c:v>0.27522916666666669</c:v>
                </c:pt>
                <c:pt idx="509">
                  <c:v>0.2752708333333333</c:v>
                </c:pt>
                <c:pt idx="510">
                  <c:v>0.27466666666666667</c:v>
                </c:pt>
                <c:pt idx="511">
                  <c:v>0.2762708333333333</c:v>
                </c:pt>
                <c:pt idx="512">
                  <c:v>0.27522916666666669</c:v>
                </c:pt>
                <c:pt idx="513">
                  <c:v>0.27530208333333334</c:v>
                </c:pt>
                <c:pt idx="514">
                  <c:v>0.2752708333333333</c:v>
                </c:pt>
                <c:pt idx="515">
                  <c:v>0.27522916666666669</c:v>
                </c:pt>
                <c:pt idx="516">
                  <c:v>0.27365624999999999</c:v>
                </c:pt>
                <c:pt idx="517">
                  <c:v>0.2752708333333333</c:v>
                </c:pt>
                <c:pt idx="518">
                  <c:v>0.2752708333333333</c:v>
                </c:pt>
                <c:pt idx="519">
                  <c:v>0.27534375</c:v>
                </c:pt>
                <c:pt idx="520">
                  <c:v>0.27538541666666666</c:v>
                </c:pt>
                <c:pt idx="521">
                  <c:v>0.27538541666666666</c:v>
                </c:pt>
                <c:pt idx="522">
                  <c:v>0.27538541666666666</c:v>
                </c:pt>
                <c:pt idx="523">
                  <c:v>0.27538541666666666</c:v>
                </c:pt>
                <c:pt idx="524">
                  <c:v>0.27506249999999999</c:v>
                </c:pt>
                <c:pt idx="525">
                  <c:v>0.27542708333333332</c:v>
                </c:pt>
                <c:pt idx="526">
                  <c:v>0.27538541666666666</c:v>
                </c:pt>
                <c:pt idx="527">
                  <c:v>0.27542708333333332</c:v>
                </c:pt>
                <c:pt idx="528">
                  <c:v>0.27534375</c:v>
                </c:pt>
                <c:pt idx="529">
                  <c:v>0.27430208333333334</c:v>
                </c:pt>
                <c:pt idx="530">
                  <c:v>0.27546874999999998</c:v>
                </c:pt>
                <c:pt idx="531">
                  <c:v>0.27538541666666666</c:v>
                </c:pt>
                <c:pt idx="532">
                  <c:v>0.27538541666666666</c:v>
                </c:pt>
                <c:pt idx="533">
                  <c:v>0.27542708333333332</c:v>
                </c:pt>
                <c:pt idx="534">
                  <c:v>0.27542708333333332</c:v>
                </c:pt>
                <c:pt idx="535">
                  <c:v>0.27534375</c:v>
                </c:pt>
                <c:pt idx="536">
                  <c:v>0.27542708333333332</c:v>
                </c:pt>
                <c:pt idx="537">
                  <c:v>0.27546874999999998</c:v>
                </c:pt>
                <c:pt idx="538">
                  <c:v>0.27542708333333332</c:v>
                </c:pt>
                <c:pt idx="539">
                  <c:v>0.27538541666666666</c:v>
                </c:pt>
                <c:pt idx="540">
                  <c:v>0.27542708333333332</c:v>
                </c:pt>
                <c:pt idx="541">
                  <c:v>0.27538541666666666</c:v>
                </c:pt>
                <c:pt idx="542">
                  <c:v>0.27538541666666666</c:v>
                </c:pt>
                <c:pt idx="543">
                  <c:v>0.27538541666666666</c:v>
                </c:pt>
                <c:pt idx="544">
                  <c:v>0.27534375</c:v>
                </c:pt>
                <c:pt idx="545">
                  <c:v>0.27542708333333332</c:v>
                </c:pt>
                <c:pt idx="546">
                  <c:v>0.27538541666666666</c:v>
                </c:pt>
                <c:pt idx="547">
                  <c:v>0.27534375</c:v>
                </c:pt>
                <c:pt idx="548">
                  <c:v>0.27542708333333332</c:v>
                </c:pt>
                <c:pt idx="549">
                  <c:v>0.27542708333333332</c:v>
                </c:pt>
                <c:pt idx="550">
                  <c:v>0.27538541666666666</c:v>
                </c:pt>
                <c:pt idx="551">
                  <c:v>0.27542708333333332</c:v>
                </c:pt>
                <c:pt idx="552">
                  <c:v>0.27542708333333332</c:v>
                </c:pt>
                <c:pt idx="553">
                  <c:v>0.27538541666666666</c:v>
                </c:pt>
                <c:pt idx="554">
                  <c:v>0.27542708333333332</c:v>
                </c:pt>
                <c:pt idx="555">
                  <c:v>0.27538541666666666</c:v>
                </c:pt>
                <c:pt idx="556">
                  <c:v>0.27542708333333332</c:v>
                </c:pt>
                <c:pt idx="557">
                  <c:v>0.27542708333333332</c:v>
                </c:pt>
                <c:pt idx="558">
                  <c:v>0.27546874999999998</c:v>
                </c:pt>
                <c:pt idx="559">
                  <c:v>0.27542708333333332</c:v>
                </c:pt>
                <c:pt idx="560">
                  <c:v>0.27542708333333332</c:v>
                </c:pt>
                <c:pt idx="561">
                  <c:v>0.27538541666666666</c:v>
                </c:pt>
                <c:pt idx="562">
                  <c:v>0.27538541666666666</c:v>
                </c:pt>
                <c:pt idx="563">
                  <c:v>0.27542708333333332</c:v>
                </c:pt>
                <c:pt idx="564">
                  <c:v>0.27538541666666666</c:v>
                </c:pt>
                <c:pt idx="565">
                  <c:v>0.27538541666666666</c:v>
                </c:pt>
                <c:pt idx="566">
                  <c:v>0.27546874999999998</c:v>
                </c:pt>
                <c:pt idx="567">
                  <c:v>0.27538541666666666</c:v>
                </c:pt>
                <c:pt idx="568">
                  <c:v>0.27538541666666666</c:v>
                </c:pt>
                <c:pt idx="569">
                  <c:v>0.27534375</c:v>
                </c:pt>
                <c:pt idx="570">
                  <c:v>0.27534375</c:v>
                </c:pt>
                <c:pt idx="571">
                  <c:v>0.27542708333333332</c:v>
                </c:pt>
                <c:pt idx="572">
                  <c:v>0.27534375</c:v>
                </c:pt>
                <c:pt idx="573">
                  <c:v>0.27542708333333332</c:v>
                </c:pt>
                <c:pt idx="574">
                  <c:v>0.27538541666666666</c:v>
                </c:pt>
                <c:pt idx="575">
                  <c:v>0.27542708333333332</c:v>
                </c:pt>
                <c:pt idx="576">
                  <c:v>0.27538541666666666</c:v>
                </c:pt>
                <c:pt idx="577">
                  <c:v>0.27542708333333332</c:v>
                </c:pt>
                <c:pt idx="578">
                  <c:v>0.27542708333333332</c:v>
                </c:pt>
                <c:pt idx="579">
                  <c:v>0.27542708333333332</c:v>
                </c:pt>
                <c:pt idx="580">
                  <c:v>0.27542708333333332</c:v>
                </c:pt>
                <c:pt idx="581">
                  <c:v>0.27542708333333332</c:v>
                </c:pt>
                <c:pt idx="582">
                  <c:v>0.27538541666666666</c:v>
                </c:pt>
                <c:pt idx="583">
                  <c:v>0.27534375</c:v>
                </c:pt>
                <c:pt idx="584">
                  <c:v>0.27542708333333332</c:v>
                </c:pt>
                <c:pt idx="585">
                  <c:v>0.27542708333333332</c:v>
                </c:pt>
                <c:pt idx="586">
                  <c:v>0.27530208333333334</c:v>
                </c:pt>
                <c:pt idx="587">
                  <c:v>0.27542708333333332</c:v>
                </c:pt>
                <c:pt idx="588">
                  <c:v>0.27538541666666666</c:v>
                </c:pt>
                <c:pt idx="589">
                  <c:v>0.27542708333333332</c:v>
                </c:pt>
                <c:pt idx="590">
                  <c:v>0.27538541666666666</c:v>
                </c:pt>
                <c:pt idx="591">
                  <c:v>0.27534375</c:v>
                </c:pt>
                <c:pt idx="592">
                  <c:v>0.27542708333333332</c:v>
                </c:pt>
                <c:pt idx="593">
                  <c:v>0.2755104166666667</c:v>
                </c:pt>
                <c:pt idx="594">
                  <c:v>0.27542708333333332</c:v>
                </c:pt>
                <c:pt idx="595">
                  <c:v>0.2755104166666667</c:v>
                </c:pt>
                <c:pt idx="596">
                  <c:v>0.27583333333333332</c:v>
                </c:pt>
                <c:pt idx="597">
                  <c:v>0.27586458333333336</c:v>
                </c:pt>
                <c:pt idx="598">
                  <c:v>0.27583333333333332</c:v>
                </c:pt>
                <c:pt idx="599">
                  <c:v>0.27586458333333336</c:v>
                </c:pt>
                <c:pt idx="600">
                  <c:v>0.27586458333333336</c:v>
                </c:pt>
                <c:pt idx="601">
                  <c:v>0.27586458333333336</c:v>
                </c:pt>
                <c:pt idx="602">
                  <c:v>0.27586458333333336</c:v>
                </c:pt>
                <c:pt idx="603">
                  <c:v>0.27586458333333336</c:v>
                </c:pt>
                <c:pt idx="604">
                  <c:v>0.27586458333333336</c:v>
                </c:pt>
                <c:pt idx="605">
                  <c:v>0.27590624999999996</c:v>
                </c:pt>
                <c:pt idx="606">
                  <c:v>0.27618749999999997</c:v>
                </c:pt>
                <c:pt idx="607">
                  <c:v>0.27667708333333335</c:v>
                </c:pt>
                <c:pt idx="608">
                  <c:v>0.28483333333333333</c:v>
                </c:pt>
                <c:pt idx="609">
                  <c:v>0.2852291666666667</c:v>
                </c:pt>
                <c:pt idx="610">
                  <c:v>0.19830208333333332</c:v>
                </c:pt>
                <c:pt idx="611">
                  <c:v>0.15678125000000001</c:v>
                </c:pt>
                <c:pt idx="612">
                  <c:v>9.1479166666666667E-2</c:v>
                </c:pt>
                <c:pt idx="613">
                  <c:v>9.3729166666666655E-2</c:v>
                </c:pt>
                <c:pt idx="614">
                  <c:v>8.6812500000000001E-2</c:v>
                </c:pt>
                <c:pt idx="615">
                  <c:v>7.4312500000000004E-2</c:v>
                </c:pt>
                <c:pt idx="616">
                  <c:v>5.6666666666666671E-2</c:v>
                </c:pt>
                <c:pt idx="617">
                  <c:v>6.2135416666666665E-2</c:v>
                </c:pt>
                <c:pt idx="618">
                  <c:v>6.8520833333333336E-2</c:v>
                </c:pt>
                <c:pt idx="619">
                  <c:v>9.5614583333333336E-2</c:v>
                </c:pt>
                <c:pt idx="620">
                  <c:v>0.10626041666666668</c:v>
                </c:pt>
                <c:pt idx="621">
                  <c:v>4.5218750000000002E-2</c:v>
                </c:pt>
                <c:pt idx="622">
                  <c:v>8.1562500000000003E-3</c:v>
                </c:pt>
                <c:pt idx="623">
                  <c:v>8.114583333333333E-3</c:v>
                </c:pt>
                <c:pt idx="624">
                  <c:v>-5.2083333333333333E-4</c:v>
                </c:pt>
                <c:pt idx="625">
                  <c:v>-8.0208333333333336E-4</c:v>
                </c:pt>
                <c:pt idx="626">
                  <c:v>-8.8541666666666673E-4</c:v>
                </c:pt>
                <c:pt idx="627">
                  <c:v>3.2718749999999998E-2</c:v>
                </c:pt>
                <c:pt idx="628">
                  <c:v>2.3354166666666665E-2</c:v>
                </c:pt>
                <c:pt idx="629">
                  <c:v>1.99375E-2</c:v>
                </c:pt>
                <c:pt idx="630">
                  <c:v>-8.3333333333333331E-5</c:v>
                </c:pt>
                <c:pt idx="631">
                  <c:v>-4.1666666666666665E-5</c:v>
                </c:pt>
                <c:pt idx="632">
                  <c:v>-1.25E-4</c:v>
                </c:pt>
                <c:pt idx="633">
                  <c:v>-8.3333333333333331E-5</c:v>
                </c:pt>
                <c:pt idx="634">
                  <c:v>-1.25E-4</c:v>
                </c:pt>
                <c:pt idx="635">
                  <c:v>-8.3333333333333331E-5</c:v>
                </c:pt>
                <c:pt idx="636">
                  <c:v>-8.3333333333333331E-5</c:v>
                </c:pt>
                <c:pt idx="637">
                  <c:v>-1.25E-4</c:v>
                </c:pt>
                <c:pt idx="638">
                  <c:v>-4.1666666666666665E-5</c:v>
                </c:pt>
                <c:pt idx="639">
                  <c:v>-1.25E-4</c:v>
                </c:pt>
                <c:pt idx="640">
                  <c:v>-8.3333333333333331E-5</c:v>
                </c:pt>
                <c:pt idx="641">
                  <c:v>-1.5625E-4</c:v>
                </c:pt>
                <c:pt idx="642">
                  <c:v>-8.3333333333333331E-5</c:v>
                </c:pt>
                <c:pt idx="643">
                  <c:v>-1.5625E-4</c:v>
                </c:pt>
                <c:pt idx="644">
                  <c:v>-8.3333333333333331E-5</c:v>
                </c:pt>
                <c:pt idx="645">
                  <c:v>-4.1666666666666665E-5</c:v>
                </c:pt>
                <c:pt idx="646">
                  <c:v>-1.25E-4</c:v>
                </c:pt>
                <c:pt idx="647">
                  <c:v>-1.25E-4</c:v>
                </c:pt>
                <c:pt idx="648">
                  <c:v>-1.25E-4</c:v>
                </c:pt>
                <c:pt idx="649">
                  <c:v>-1.25E-4</c:v>
                </c:pt>
                <c:pt idx="650">
                  <c:v>-1.5625E-4</c:v>
                </c:pt>
                <c:pt idx="651">
                  <c:v>-8.3333333333333331E-5</c:v>
                </c:pt>
                <c:pt idx="652">
                  <c:v>-1.25E-4</c:v>
                </c:pt>
                <c:pt idx="653">
                  <c:v>-4.1666666666666665E-5</c:v>
                </c:pt>
                <c:pt idx="654">
                  <c:v>-8.3333333333333331E-5</c:v>
                </c:pt>
                <c:pt idx="655">
                  <c:v>-8.3333333333333331E-5</c:v>
                </c:pt>
                <c:pt idx="656">
                  <c:v>-1.25E-4</c:v>
                </c:pt>
                <c:pt idx="657">
                  <c:v>-1.25E-4</c:v>
                </c:pt>
                <c:pt idx="658">
                  <c:v>-1.5625E-4</c:v>
                </c:pt>
                <c:pt idx="659">
                  <c:v>-1.25E-4</c:v>
                </c:pt>
                <c:pt idx="660">
                  <c:v>-8.3333333333333331E-5</c:v>
                </c:pt>
                <c:pt idx="661">
                  <c:v>-4.1666666666666665E-5</c:v>
                </c:pt>
                <c:pt idx="662">
                  <c:v>-8.3333333333333331E-5</c:v>
                </c:pt>
                <c:pt idx="663">
                  <c:v>-4.1666666666666665E-5</c:v>
                </c:pt>
                <c:pt idx="664">
                  <c:v>-4.1666666666666665E-5</c:v>
                </c:pt>
                <c:pt idx="665">
                  <c:v>-8.3333333333333331E-5</c:v>
                </c:pt>
                <c:pt idx="666">
                  <c:v>-8.3333333333333331E-5</c:v>
                </c:pt>
                <c:pt idx="667">
                  <c:v>-1.25E-4</c:v>
                </c:pt>
                <c:pt idx="668">
                  <c:v>-4.1666666666666665E-5</c:v>
                </c:pt>
                <c:pt idx="669">
                  <c:v>-1.25E-4</c:v>
                </c:pt>
                <c:pt idx="670">
                  <c:v>-8.3333333333333331E-5</c:v>
                </c:pt>
                <c:pt idx="671">
                  <c:v>-1.25E-4</c:v>
                </c:pt>
                <c:pt idx="672">
                  <c:v>-8.3333333333333331E-5</c:v>
                </c:pt>
                <c:pt idx="673">
                  <c:v>-1.25E-4</c:v>
                </c:pt>
                <c:pt idx="674">
                  <c:v>-4.1666666666666665E-5</c:v>
                </c:pt>
                <c:pt idx="675">
                  <c:v>-4.1666666666666665E-5</c:v>
                </c:pt>
                <c:pt idx="676">
                  <c:v>-1.5625E-4</c:v>
                </c:pt>
                <c:pt idx="677">
                  <c:v>-1.25E-4</c:v>
                </c:pt>
                <c:pt idx="678">
                  <c:v>-8.3333333333333331E-5</c:v>
                </c:pt>
                <c:pt idx="679">
                  <c:v>-1.25E-4</c:v>
                </c:pt>
                <c:pt idx="680">
                  <c:v>-1.9791666666666666E-4</c:v>
                </c:pt>
                <c:pt idx="681">
                  <c:v>-8.3333333333333331E-5</c:v>
                </c:pt>
                <c:pt idx="682">
                  <c:v>-8.3333333333333331E-5</c:v>
                </c:pt>
                <c:pt idx="683">
                  <c:v>-1.25E-4</c:v>
                </c:pt>
                <c:pt idx="684">
                  <c:v>-1.5625E-4</c:v>
                </c:pt>
                <c:pt idx="685">
                  <c:v>-8.3333333333333331E-5</c:v>
                </c:pt>
                <c:pt idx="686">
                  <c:v>-1.25E-4</c:v>
                </c:pt>
                <c:pt idx="687">
                  <c:v>-8.3333333333333331E-5</c:v>
                </c:pt>
                <c:pt idx="688">
                  <c:v>-8.3333333333333331E-5</c:v>
                </c:pt>
                <c:pt idx="689">
                  <c:v>-1.25E-4</c:v>
                </c:pt>
                <c:pt idx="690">
                  <c:v>-8.3333333333333331E-5</c:v>
                </c:pt>
                <c:pt idx="691">
                  <c:v>-8.3333333333333331E-5</c:v>
                </c:pt>
                <c:pt idx="692">
                  <c:v>-8.3333333333333331E-5</c:v>
                </c:pt>
                <c:pt idx="693">
                  <c:v>-8.3333333333333331E-5</c:v>
                </c:pt>
                <c:pt idx="694">
                  <c:v>-1.25E-4</c:v>
                </c:pt>
                <c:pt idx="695">
                  <c:v>-8.3333333333333331E-5</c:v>
                </c:pt>
                <c:pt idx="696">
                  <c:v>-8.3333333333333331E-5</c:v>
                </c:pt>
                <c:pt idx="697">
                  <c:v>-1.25E-4</c:v>
                </c:pt>
                <c:pt idx="698">
                  <c:v>-8.3333333333333331E-5</c:v>
                </c:pt>
                <c:pt idx="699">
                  <c:v>-8.3333333333333331E-5</c:v>
                </c:pt>
                <c:pt idx="700">
                  <c:v>-8.3333333333333331E-5</c:v>
                </c:pt>
                <c:pt idx="701">
                  <c:v>-8.3333333333333331E-5</c:v>
                </c:pt>
                <c:pt idx="702">
                  <c:v>-4.1666666666666665E-5</c:v>
                </c:pt>
                <c:pt idx="703">
                  <c:v>-1.5625E-4</c:v>
                </c:pt>
                <c:pt idx="704">
                  <c:v>-1.25E-4</c:v>
                </c:pt>
                <c:pt idx="705">
                  <c:v>-8.3333333333333331E-5</c:v>
                </c:pt>
                <c:pt idx="706">
                  <c:v>-8.3333333333333331E-5</c:v>
                </c:pt>
                <c:pt idx="707">
                  <c:v>-1.25E-4</c:v>
                </c:pt>
                <c:pt idx="708">
                  <c:v>-1.25E-4</c:v>
                </c:pt>
                <c:pt idx="709">
                  <c:v>0</c:v>
                </c:pt>
                <c:pt idx="710">
                  <c:v>-8.3333333333333331E-5</c:v>
                </c:pt>
                <c:pt idx="711">
                  <c:v>-4.1666666666666665E-5</c:v>
                </c:pt>
                <c:pt idx="712">
                  <c:v>-4.1666666666666665E-5</c:v>
                </c:pt>
                <c:pt idx="713">
                  <c:v>-1.25E-4</c:v>
                </c:pt>
                <c:pt idx="714">
                  <c:v>-4.1666666666666665E-5</c:v>
                </c:pt>
                <c:pt idx="715">
                  <c:v>-8.3333333333333331E-5</c:v>
                </c:pt>
                <c:pt idx="716">
                  <c:v>-1.5625E-4</c:v>
                </c:pt>
                <c:pt idx="717">
                  <c:v>-1.25E-4</c:v>
                </c:pt>
                <c:pt idx="718">
                  <c:v>-8.3333333333333331E-5</c:v>
                </c:pt>
                <c:pt idx="719">
                  <c:v>-1.25E-4</c:v>
                </c:pt>
                <c:pt idx="720">
                  <c:v>-8.3333333333333331E-5</c:v>
                </c:pt>
                <c:pt idx="721">
                  <c:v>-8.3333333333333331E-5</c:v>
                </c:pt>
                <c:pt idx="722">
                  <c:v>-8.3333333333333331E-5</c:v>
                </c:pt>
                <c:pt idx="723">
                  <c:v>-1.25E-4</c:v>
                </c:pt>
                <c:pt idx="724">
                  <c:v>-8.3333333333333331E-5</c:v>
                </c:pt>
                <c:pt idx="725">
                  <c:v>-4.1666666666666665E-5</c:v>
                </c:pt>
                <c:pt idx="726">
                  <c:v>-4.1666666666666665E-5</c:v>
                </c:pt>
                <c:pt idx="727">
                  <c:v>-8.3333333333333331E-5</c:v>
                </c:pt>
                <c:pt idx="728">
                  <c:v>-1.25E-4</c:v>
                </c:pt>
                <c:pt idx="729">
                  <c:v>-1.25E-4</c:v>
                </c:pt>
                <c:pt idx="730">
                  <c:v>-1.5625E-4</c:v>
                </c:pt>
                <c:pt idx="731">
                  <c:v>-1.25E-4</c:v>
                </c:pt>
                <c:pt idx="732">
                  <c:v>-1.25E-4</c:v>
                </c:pt>
                <c:pt idx="733">
                  <c:v>-1.25E-4</c:v>
                </c:pt>
                <c:pt idx="734">
                  <c:v>0</c:v>
                </c:pt>
                <c:pt idx="735">
                  <c:v>-4.1666666666666665E-5</c:v>
                </c:pt>
                <c:pt idx="736">
                  <c:v>-4.1666666666666665E-5</c:v>
                </c:pt>
                <c:pt idx="737">
                  <c:v>-4.1666666666666665E-5</c:v>
                </c:pt>
                <c:pt idx="738">
                  <c:v>-8.3333333333333331E-5</c:v>
                </c:pt>
                <c:pt idx="739">
                  <c:v>-8.3333333333333331E-5</c:v>
                </c:pt>
                <c:pt idx="740">
                  <c:v>-8.3333333333333331E-5</c:v>
                </c:pt>
                <c:pt idx="741">
                  <c:v>-1.25E-4</c:v>
                </c:pt>
                <c:pt idx="742">
                  <c:v>-4.1666666666666665E-5</c:v>
                </c:pt>
                <c:pt idx="743">
                  <c:v>-8.3333333333333331E-5</c:v>
                </c:pt>
                <c:pt idx="744">
                  <c:v>-1.25E-4</c:v>
                </c:pt>
                <c:pt idx="745">
                  <c:v>-1.25E-4</c:v>
                </c:pt>
                <c:pt idx="746">
                  <c:v>-8.3333333333333331E-5</c:v>
                </c:pt>
                <c:pt idx="747">
                  <c:v>-1.25E-4</c:v>
                </c:pt>
                <c:pt idx="748">
                  <c:v>-8.3333333333333331E-5</c:v>
                </c:pt>
                <c:pt idx="749">
                  <c:v>-8.3333333333333331E-5</c:v>
                </c:pt>
                <c:pt idx="750">
                  <c:v>-8.3333333333333331E-5</c:v>
                </c:pt>
                <c:pt idx="751">
                  <c:v>-8.3333333333333331E-5</c:v>
                </c:pt>
                <c:pt idx="752">
                  <c:v>-8.3333333333333331E-5</c:v>
                </c:pt>
                <c:pt idx="753">
                  <c:v>-8.3333333333333331E-5</c:v>
                </c:pt>
                <c:pt idx="754">
                  <c:v>-1.25E-4</c:v>
                </c:pt>
                <c:pt idx="755">
                  <c:v>-4.1666666666666665E-5</c:v>
                </c:pt>
                <c:pt idx="756">
                  <c:v>-4.1666666666666665E-5</c:v>
                </c:pt>
                <c:pt idx="757">
                  <c:v>-8.3333333333333331E-5</c:v>
                </c:pt>
                <c:pt idx="758">
                  <c:v>-8.3333333333333331E-5</c:v>
                </c:pt>
                <c:pt idx="759">
                  <c:v>-4.1666666666666665E-5</c:v>
                </c:pt>
                <c:pt idx="760">
                  <c:v>-8.3333333333333331E-5</c:v>
                </c:pt>
                <c:pt idx="761">
                  <c:v>-8.3333333333333331E-5</c:v>
                </c:pt>
                <c:pt idx="762">
                  <c:v>-4.1666666666666665E-5</c:v>
                </c:pt>
                <c:pt idx="763">
                  <c:v>-1.25E-4</c:v>
                </c:pt>
                <c:pt idx="764">
                  <c:v>0</c:v>
                </c:pt>
                <c:pt idx="765">
                  <c:v>-8.3333333333333331E-5</c:v>
                </c:pt>
                <c:pt idx="766">
                  <c:v>-8.3333333333333331E-5</c:v>
                </c:pt>
                <c:pt idx="767">
                  <c:v>-1.25E-4</c:v>
                </c:pt>
                <c:pt idx="768">
                  <c:v>-8.3333333333333331E-5</c:v>
                </c:pt>
                <c:pt idx="769">
                  <c:v>-8.3333333333333331E-5</c:v>
                </c:pt>
                <c:pt idx="770">
                  <c:v>-8.3333333333333331E-5</c:v>
                </c:pt>
                <c:pt idx="771">
                  <c:v>-4.1666666666666665E-5</c:v>
                </c:pt>
                <c:pt idx="772">
                  <c:v>-8.3333333333333331E-5</c:v>
                </c:pt>
                <c:pt idx="773">
                  <c:v>-1.5625E-4</c:v>
                </c:pt>
                <c:pt idx="774">
                  <c:v>-4.1666666666666665E-5</c:v>
                </c:pt>
                <c:pt idx="775">
                  <c:v>-1.5625E-4</c:v>
                </c:pt>
                <c:pt idx="776">
                  <c:v>-8.3333333333333331E-5</c:v>
                </c:pt>
                <c:pt idx="777">
                  <c:v>-1.25E-4</c:v>
                </c:pt>
                <c:pt idx="778">
                  <c:v>-1.5625E-4</c:v>
                </c:pt>
                <c:pt idx="779">
                  <c:v>-8.3333333333333331E-5</c:v>
                </c:pt>
                <c:pt idx="780">
                  <c:v>0</c:v>
                </c:pt>
                <c:pt idx="781">
                  <c:v>-1.25E-4</c:v>
                </c:pt>
                <c:pt idx="782">
                  <c:v>-8.3333333333333331E-5</c:v>
                </c:pt>
                <c:pt idx="783">
                  <c:v>-8.3333333333333331E-5</c:v>
                </c:pt>
                <c:pt idx="784">
                  <c:v>-4.1666666666666665E-5</c:v>
                </c:pt>
                <c:pt idx="785">
                  <c:v>-1.25E-4</c:v>
                </c:pt>
                <c:pt idx="786">
                  <c:v>-8.3333333333333331E-5</c:v>
                </c:pt>
                <c:pt idx="787">
                  <c:v>-1.25E-4</c:v>
                </c:pt>
                <c:pt idx="788">
                  <c:v>-8.3333333333333331E-5</c:v>
                </c:pt>
                <c:pt idx="789">
                  <c:v>-8.3333333333333331E-5</c:v>
                </c:pt>
                <c:pt idx="790">
                  <c:v>-8.3333333333333331E-5</c:v>
                </c:pt>
                <c:pt idx="791">
                  <c:v>-4.1666666666666665E-5</c:v>
                </c:pt>
                <c:pt idx="792">
                  <c:v>-4.1666666666666665E-5</c:v>
                </c:pt>
                <c:pt idx="793">
                  <c:v>-8.3333333333333331E-5</c:v>
                </c:pt>
                <c:pt idx="794">
                  <c:v>-8.3333333333333331E-5</c:v>
                </c:pt>
                <c:pt idx="795">
                  <c:v>-1.25E-4</c:v>
                </c:pt>
                <c:pt idx="796">
                  <c:v>-8.3333333333333331E-5</c:v>
                </c:pt>
                <c:pt idx="797">
                  <c:v>-8.3333333333333331E-5</c:v>
                </c:pt>
                <c:pt idx="798">
                  <c:v>-1.25E-4</c:v>
                </c:pt>
                <c:pt idx="799">
                  <c:v>-4.1666666666666665E-5</c:v>
                </c:pt>
                <c:pt idx="800">
                  <c:v>-8.3333333333333331E-5</c:v>
                </c:pt>
                <c:pt idx="801">
                  <c:v>-1.25E-4</c:v>
                </c:pt>
                <c:pt idx="802">
                  <c:v>-4.1666666666666665E-5</c:v>
                </c:pt>
                <c:pt idx="803">
                  <c:v>-8.3333333333333331E-5</c:v>
                </c:pt>
                <c:pt idx="804">
                  <c:v>-4.1666666666666665E-5</c:v>
                </c:pt>
                <c:pt idx="805">
                  <c:v>-8.3333333333333331E-5</c:v>
                </c:pt>
                <c:pt idx="806">
                  <c:v>-1.5625E-4</c:v>
                </c:pt>
                <c:pt idx="807">
                  <c:v>-1.25E-4</c:v>
                </c:pt>
                <c:pt idx="808">
                  <c:v>-8.3333333333333331E-5</c:v>
                </c:pt>
                <c:pt idx="809">
                  <c:v>-1.5625E-4</c:v>
                </c:pt>
                <c:pt idx="810">
                  <c:v>-8.3333333333333331E-5</c:v>
                </c:pt>
                <c:pt idx="811">
                  <c:v>-1.25E-4</c:v>
                </c:pt>
                <c:pt idx="812">
                  <c:v>-4.1666666666666665E-5</c:v>
                </c:pt>
                <c:pt idx="813">
                  <c:v>-1.25E-4</c:v>
                </c:pt>
                <c:pt idx="814">
                  <c:v>-8.3333333333333331E-5</c:v>
                </c:pt>
                <c:pt idx="815">
                  <c:v>-8.3333333333333331E-5</c:v>
                </c:pt>
                <c:pt idx="816">
                  <c:v>-4.1666666666666665E-5</c:v>
                </c:pt>
                <c:pt idx="817">
                  <c:v>-4.1666666666666665E-5</c:v>
                </c:pt>
                <c:pt idx="818">
                  <c:v>-8.3333333333333331E-5</c:v>
                </c:pt>
                <c:pt idx="819">
                  <c:v>-4.1666666666666665E-5</c:v>
                </c:pt>
                <c:pt idx="820">
                  <c:v>-1.25E-4</c:v>
                </c:pt>
                <c:pt idx="821">
                  <c:v>-1.25E-4</c:v>
                </c:pt>
                <c:pt idx="822">
                  <c:v>-8.3333333333333331E-5</c:v>
                </c:pt>
                <c:pt idx="823">
                  <c:v>-4.1666666666666665E-5</c:v>
                </c:pt>
                <c:pt idx="824">
                  <c:v>-1.25E-4</c:v>
                </c:pt>
                <c:pt idx="825">
                  <c:v>-1.5625E-4</c:v>
                </c:pt>
                <c:pt idx="826">
                  <c:v>-1.25E-4</c:v>
                </c:pt>
                <c:pt idx="827">
                  <c:v>-1.25E-4</c:v>
                </c:pt>
                <c:pt idx="828">
                  <c:v>-1.25E-4</c:v>
                </c:pt>
                <c:pt idx="829">
                  <c:v>-4.1666666666666665E-5</c:v>
                </c:pt>
                <c:pt idx="830">
                  <c:v>-1.5625E-4</c:v>
                </c:pt>
                <c:pt idx="831">
                  <c:v>-8.3333333333333331E-5</c:v>
                </c:pt>
                <c:pt idx="832">
                  <c:v>-1.25E-4</c:v>
                </c:pt>
                <c:pt idx="833">
                  <c:v>-1.25E-4</c:v>
                </c:pt>
                <c:pt idx="834">
                  <c:v>-4.1666666666666665E-5</c:v>
                </c:pt>
                <c:pt idx="835">
                  <c:v>-8.3333333333333331E-5</c:v>
                </c:pt>
                <c:pt idx="836">
                  <c:v>-1.25E-4</c:v>
                </c:pt>
                <c:pt idx="837">
                  <c:v>-1.25E-4</c:v>
                </c:pt>
                <c:pt idx="838">
                  <c:v>-1.25E-4</c:v>
                </c:pt>
                <c:pt idx="839">
                  <c:v>-8.3333333333333331E-5</c:v>
                </c:pt>
                <c:pt idx="840">
                  <c:v>-1.25E-4</c:v>
                </c:pt>
                <c:pt idx="841">
                  <c:v>-8.3333333333333331E-5</c:v>
                </c:pt>
                <c:pt idx="842">
                  <c:v>-1.25E-4</c:v>
                </c:pt>
                <c:pt idx="843">
                  <c:v>-4.1666666666666665E-5</c:v>
                </c:pt>
                <c:pt idx="844">
                  <c:v>-1.25E-4</c:v>
                </c:pt>
                <c:pt idx="845">
                  <c:v>-8.3333333333333331E-5</c:v>
                </c:pt>
                <c:pt idx="846">
                  <c:v>-8.3333333333333331E-5</c:v>
                </c:pt>
                <c:pt idx="847">
                  <c:v>-1.25E-4</c:v>
                </c:pt>
                <c:pt idx="848">
                  <c:v>-1.25E-4</c:v>
                </c:pt>
                <c:pt idx="849">
                  <c:v>-1.25E-4</c:v>
                </c:pt>
                <c:pt idx="850">
                  <c:v>-1.25E-4</c:v>
                </c:pt>
                <c:pt idx="851">
                  <c:v>-8.3333333333333331E-5</c:v>
                </c:pt>
                <c:pt idx="852">
                  <c:v>-8.3333333333333331E-5</c:v>
                </c:pt>
                <c:pt idx="853">
                  <c:v>-8.3333333333333331E-5</c:v>
                </c:pt>
                <c:pt idx="854">
                  <c:v>-4.1666666666666665E-5</c:v>
                </c:pt>
                <c:pt idx="855">
                  <c:v>-1.25E-4</c:v>
                </c:pt>
                <c:pt idx="856">
                  <c:v>-1.25E-4</c:v>
                </c:pt>
                <c:pt idx="857">
                  <c:v>-4.1666666666666665E-5</c:v>
                </c:pt>
                <c:pt idx="858">
                  <c:v>-4.1666666666666665E-5</c:v>
                </c:pt>
                <c:pt idx="859">
                  <c:v>-1.25E-4</c:v>
                </c:pt>
                <c:pt idx="860">
                  <c:v>-1.25E-4</c:v>
                </c:pt>
                <c:pt idx="861">
                  <c:v>-8.3333333333333331E-5</c:v>
                </c:pt>
                <c:pt idx="862">
                  <c:v>-8.3333333333333331E-5</c:v>
                </c:pt>
                <c:pt idx="863">
                  <c:v>-8.3333333333333331E-5</c:v>
                </c:pt>
                <c:pt idx="864">
                  <c:v>-8.3333333333333331E-5</c:v>
                </c:pt>
                <c:pt idx="865">
                  <c:v>-1.25E-4</c:v>
                </c:pt>
                <c:pt idx="866">
                  <c:v>-1.25E-4</c:v>
                </c:pt>
                <c:pt idx="867">
                  <c:v>-1.25E-4</c:v>
                </c:pt>
                <c:pt idx="868">
                  <c:v>-1.25E-4</c:v>
                </c:pt>
                <c:pt idx="869">
                  <c:v>-1.5625E-4</c:v>
                </c:pt>
                <c:pt idx="870">
                  <c:v>-8.3333333333333331E-5</c:v>
                </c:pt>
                <c:pt idx="871">
                  <c:v>-1.25E-4</c:v>
                </c:pt>
                <c:pt idx="872">
                  <c:v>-1.25E-4</c:v>
                </c:pt>
                <c:pt idx="873">
                  <c:v>-8.3333333333333331E-5</c:v>
                </c:pt>
                <c:pt idx="874">
                  <c:v>-1.25E-4</c:v>
                </c:pt>
                <c:pt idx="875">
                  <c:v>-4.1666666666666665E-5</c:v>
                </c:pt>
                <c:pt idx="876">
                  <c:v>-1.25E-4</c:v>
                </c:pt>
                <c:pt idx="877">
                  <c:v>-8.3333333333333331E-5</c:v>
                </c:pt>
                <c:pt idx="878">
                  <c:v>-1.25E-4</c:v>
                </c:pt>
                <c:pt idx="879">
                  <c:v>-1.25E-4</c:v>
                </c:pt>
                <c:pt idx="880">
                  <c:v>-1.25E-4</c:v>
                </c:pt>
                <c:pt idx="881">
                  <c:v>-4.1666666666666665E-5</c:v>
                </c:pt>
                <c:pt idx="882">
                  <c:v>-8.3333333333333331E-5</c:v>
                </c:pt>
                <c:pt idx="883">
                  <c:v>-4.1666666666666665E-5</c:v>
                </c:pt>
                <c:pt idx="884">
                  <c:v>-1.25E-4</c:v>
                </c:pt>
                <c:pt idx="885">
                  <c:v>-8.3333333333333331E-5</c:v>
                </c:pt>
                <c:pt idx="886">
                  <c:v>-1.5625E-4</c:v>
                </c:pt>
                <c:pt idx="887">
                  <c:v>-8.3333333333333331E-5</c:v>
                </c:pt>
                <c:pt idx="888">
                  <c:v>-8.3333333333333331E-5</c:v>
                </c:pt>
                <c:pt idx="889">
                  <c:v>-1.25E-4</c:v>
                </c:pt>
                <c:pt idx="890">
                  <c:v>-1.5625E-4</c:v>
                </c:pt>
                <c:pt idx="891">
                  <c:v>0</c:v>
                </c:pt>
                <c:pt idx="892">
                  <c:v>0</c:v>
                </c:pt>
                <c:pt idx="893">
                  <c:v>4.1666666666666665E-5</c:v>
                </c:pt>
                <c:pt idx="894">
                  <c:v>8.3333333333333331E-5</c:v>
                </c:pt>
                <c:pt idx="895">
                  <c:v>0</c:v>
                </c:pt>
                <c:pt idx="896">
                  <c:v>8.3333333333333331E-5</c:v>
                </c:pt>
                <c:pt idx="897">
                  <c:v>8.3333333333333331E-5</c:v>
                </c:pt>
                <c:pt idx="898">
                  <c:v>4.1666666666666665E-5</c:v>
                </c:pt>
                <c:pt idx="899">
                  <c:v>0</c:v>
                </c:pt>
                <c:pt idx="900">
                  <c:v>4.1666666666666665E-5</c:v>
                </c:pt>
                <c:pt idx="901">
                  <c:v>4.1666666666666665E-5</c:v>
                </c:pt>
                <c:pt idx="902">
                  <c:v>4.1666666666666665E-5</c:v>
                </c:pt>
                <c:pt idx="903">
                  <c:v>8.3333333333333331E-5</c:v>
                </c:pt>
                <c:pt idx="904">
                  <c:v>4.1666666666666665E-5</c:v>
                </c:pt>
                <c:pt idx="905">
                  <c:v>4.1666666666666665E-5</c:v>
                </c:pt>
                <c:pt idx="906">
                  <c:v>0</c:v>
                </c:pt>
                <c:pt idx="907">
                  <c:v>4.1666666666666665E-5</c:v>
                </c:pt>
                <c:pt idx="908">
                  <c:v>8.3333333333333331E-5</c:v>
                </c:pt>
                <c:pt idx="909">
                  <c:v>8.3333333333333331E-5</c:v>
                </c:pt>
                <c:pt idx="910">
                  <c:v>8.3333333333333331E-5</c:v>
                </c:pt>
                <c:pt idx="911">
                  <c:v>0</c:v>
                </c:pt>
                <c:pt idx="912">
                  <c:v>4.1666666666666665E-5</c:v>
                </c:pt>
                <c:pt idx="913">
                  <c:v>4.1666666666666665E-5</c:v>
                </c:pt>
                <c:pt idx="914">
                  <c:v>4.1666666666666665E-5</c:v>
                </c:pt>
                <c:pt idx="915">
                  <c:v>0</c:v>
                </c:pt>
                <c:pt idx="916">
                  <c:v>0</c:v>
                </c:pt>
                <c:pt idx="917">
                  <c:v>4.1666666666666665E-5</c:v>
                </c:pt>
                <c:pt idx="918">
                  <c:v>4.1666666666666665E-5</c:v>
                </c:pt>
                <c:pt idx="919">
                  <c:v>8.3333333333333331E-5</c:v>
                </c:pt>
                <c:pt idx="920">
                  <c:v>4.1666666666666665E-5</c:v>
                </c:pt>
                <c:pt idx="921">
                  <c:v>0</c:v>
                </c:pt>
                <c:pt idx="922">
                  <c:v>4.1666666666666665E-5</c:v>
                </c:pt>
                <c:pt idx="923">
                  <c:v>4.1666666666666665E-5</c:v>
                </c:pt>
                <c:pt idx="924">
                  <c:v>4.1666666666666665E-5</c:v>
                </c:pt>
                <c:pt idx="925">
                  <c:v>4.1666666666666665E-5</c:v>
                </c:pt>
                <c:pt idx="926">
                  <c:v>0</c:v>
                </c:pt>
                <c:pt idx="927">
                  <c:v>8.3333333333333331E-5</c:v>
                </c:pt>
                <c:pt idx="928">
                  <c:v>4.1666666666666665E-5</c:v>
                </c:pt>
                <c:pt idx="929">
                  <c:v>8.3333333333333331E-5</c:v>
                </c:pt>
                <c:pt idx="930">
                  <c:v>4.1666666666666665E-5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4.1666666666666665E-5</c:v>
                </c:pt>
                <c:pt idx="935">
                  <c:v>8.3333333333333331E-5</c:v>
                </c:pt>
                <c:pt idx="936">
                  <c:v>8.3333333333333331E-5</c:v>
                </c:pt>
                <c:pt idx="937">
                  <c:v>4.1666666666666665E-5</c:v>
                </c:pt>
                <c:pt idx="938">
                  <c:v>8.3333333333333331E-5</c:v>
                </c:pt>
                <c:pt idx="939">
                  <c:v>4.1666666666666665E-5</c:v>
                </c:pt>
                <c:pt idx="940">
                  <c:v>0</c:v>
                </c:pt>
                <c:pt idx="941">
                  <c:v>1.25E-4</c:v>
                </c:pt>
                <c:pt idx="942">
                  <c:v>0</c:v>
                </c:pt>
                <c:pt idx="943">
                  <c:v>0</c:v>
                </c:pt>
                <c:pt idx="944">
                  <c:v>4.1666666666666665E-5</c:v>
                </c:pt>
                <c:pt idx="945">
                  <c:v>4.1666666666666665E-5</c:v>
                </c:pt>
                <c:pt idx="946">
                  <c:v>8.3333333333333331E-5</c:v>
                </c:pt>
                <c:pt idx="947">
                  <c:v>0</c:v>
                </c:pt>
                <c:pt idx="948">
                  <c:v>8.3333333333333331E-5</c:v>
                </c:pt>
                <c:pt idx="949">
                  <c:v>0</c:v>
                </c:pt>
                <c:pt idx="950">
                  <c:v>4.1666666666666665E-5</c:v>
                </c:pt>
                <c:pt idx="951">
                  <c:v>4.1666666666666665E-5</c:v>
                </c:pt>
              </c:numCache>
            </c:numRef>
          </c:xVal>
          <c:yVal>
            <c:numRef>
              <c:f>'Q690C10-2'!$C$2:$C$953</c:f>
              <c:numCache>
                <c:formatCode>0.000_ </c:formatCode>
                <c:ptCount val="952"/>
                <c:pt idx="0">
                  <c:v>0</c:v>
                </c:pt>
                <c:pt idx="1">
                  <c:v>0</c:v>
                </c:pt>
                <c:pt idx="2">
                  <c:v>-5.1297835231361257E-2</c:v>
                </c:pt>
                <c:pt idx="3">
                  <c:v>0</c:v>
                </c:pt>
                <c:pt idx="4">
                  <c:v>0.10259567046270429</c:v>
                </c:pt>
                <c:pt idx="5">
                  <c:v>0.2564891761567516</c:v>
                </c:pt>
                <c:pt idx="6">
                  <c:v>0.46168051708217839</c:v>
                </c:pt>
                <c:pt idx="7">
                  <c:v>0.46168051708217839</c:v>
                </c:pt>
                <c:pt idx="8">
                  <c:v>0.46168051708217839</c:v>
                </c:pt>
                <c:pt idx="9">
                  <c:v>0.46168051708217839</c:v>
                </c:pt>
                <c:pt idx="10">
                  <c:v>0.41038268185081717</c:v>
                </c:pt>
                <c:pt idx="11">
                  <c:v>0.5129783523135214</c:v>
                </c:pt>
                <c:pt idx="12">
                  <c:v>1.1285523750897655</c:v>
                </c:pt>
                <c:pt idx="13">
                  <c:v>1.1798502103211266</c:v>
                </c:pt>
                <c:pt idx="14">
                  <c:v>1.3850415512465351</c:v>
                </c:pt>
                <c:pt idx="15">
                  <c:v>1.6415307274033051</c:v>
                </c:pt>
                <c:pt idx="16">
                  <c:v>1.8467220683287136</c:v>
                </c:pt>
                <c:pt idx="17">
                  <c:v>1.8467220683287136</c:v>
                </c:pt>
                <c:pt idx="18">
                  <c:v>1.8980199035600567</c:v>
                </c:pt>
                <c:pt idx="19">
                  <c:v>2.1032112444854834</c:v>
                </c:pt>
                <c:pt idx="20">
                  <c:v>3.3856571252693142</c:v>
                </c:pt>
                <c:pt idx="21">
                  <c:v>19.85226223453369</c:v>
                </c:pt>
                <c:pt idx="22">
                  <c:v>25.546321945213911</c:v>
                </c:pt>
                <c:pt idx="23">
                  <c:v>29.906637939878927</c:v>
                </c:pt>
                <c:pt idx="24">
                  <c:v>34.164358264081244</c:v>
                </c:pt>
                <c:pt idx="25">
                  <c:v>36.677952190417557</c:v>
                </c:pt>
                <c:pt idx="26">
                  <c:v>36.780547860880262</c:v>
                </c:pt>
                <c:pt idx="27">
                  <c:v>39.550630963373344</c:v>
                </c:pt>
                <c:pt idx="28">
                  <c:v>41.499948702164758</c:v>
                </c:pt>
                <c:pt idx="29">
                  <c:v>44.526520980814603</c:v>
                </c:pt>
                <c:pt idx="30">
                  <c:v>45.347286344516256</c:v>
                </c:pt>
                <c:pt idx="31">
                  <c:v>48.938134810710991</c:v>
                </c:pt>
                <c:pt idx="32">
                  <c:v>53.144557299681956</c:v>
                </c:pt>
                <c:pt idx="33">
                  <c:v>54.888683697547961</c:v>
                </c:pt>
                <c:pt idx="34">
                  <c:v>58.42823432851133</c:v>
                </c:pt>
                <c:pt idx="35">
                  <c:v>60.993126090078988</c:v>
                </c:pt>
                <c:pt idx="36">
                  <c:v>64.635272391505069</c:v>
                </c:pt>
                <c:pt idx="37">
                  <c:v>67.815738175848978</c:v>
                </c:pt>
                <c:pt idx="38">
                  <c:v>70.73971478403611</c:v>
                </c:pt>
                <c:pt idx="39">
                  <c:v>74.484456755924896</c:v>
                </c:pt>
                <c:pt idx="40">
                  <c:v>77.767518210731495</c:v>
                </c:pt>
                <c:pt idx="41">
                  <c:v>82.692110392941416</c:v>
                </c:pt>
                <c:pt idx="42">
                  <c:v>85.718682671591253</c:v>
                </c:pt>
                <c:pt idx="43">
                  <c:v>89.61731814917411</c:v>
                </c:pt>
                <c:pt idx="44">
                  <c:v>93.054273109674767</c:v>
                </c:pt>
                <c:pt idx="45">
                  <c:v>96.850312916794906</c:v>
                </c:pt>
                <c:pt idx="46">
                  <c:v>99.312609007899866</c:v>
                </c:pt>
                <c:pt idx="47">
                  <c:v>102.80086180363189</c:v>
                </c:pt>
                <c:pt idx="48">
                  <c:v>103.92941417872164</c:v>
                </c:pt>
                <c:pt idx="49">
                  <c:v>105.31445572996817</c:v>
                </c:pt>
                <c:pt idx="50">
                  <c:v>106.59690161075201</c:v>
                </c:pt>
                <c:pt idx="51">
                  <c:v>107.67415615061044</c:v>
                </c:pt>
                <c:pt idx="52">
                  <c:v>107.31507130399095</c:v>
                </c:pt>
                <c:pt idx="53">
                  <c:v>107.31507130399095</c:v>
                </c:pt>
                <c:pt idx="54">
                  <c:v>107.41766697445367</c:v>
                </c:pt>
                <c:pt idx="55">
                  <c:v>107.31507130399095</c:v>
                </c:pt>
                <c:pt idx="56">
                  <c:v>107.31507130399095</c:v>
                </c:pt>
                <c:pt idx="57">
                  <c:v>107.41766697445367</c:v>
                </c:pt>
                <c:pt idx="58">
                  <c:v>107.21247563352827</c:v>
                </c:pt>
                <c:pt idx="59">
                  <c:v>107.26377346875962</c:v>
                </c:pt>
                <c:pt idx="60">
                  <c:v>107.36636913922233</c:v>
                </c:pt>
                <c:pt idx="61">
                  <c:v>107.36636913922233</c:v>
                </c:pt>
                <c:pt idx="62">
                  <c:v>107.41766697445367</c:v>
                </c:pt>
                <c:pt idx="63">
                  <c:v>107.41766697445367</c:v>
                </c:pt>
                <c:pt idx="64">
                  <c:v>107.36636913922233</c:v>
                </c:pt>
                <c:pt idx="65">
                  <c:v>107.31507130399095</c:v>
                </c:pt>
                <c:pt idx="66">
                  <c:v>107.57156048014774</c:v>
                </c:pt>
                <c:pt idx="67">
                  <c:v>107.98194316199854</c:v>
                </c:pt>
                <c:pt idx="68">
                  <c:v>111.47019595773058</c:v>
                </c:pt>
                <c:pt idx="69">
                  <c:v>117.77982969118702</c:v>
                </c:pt>
                <c:pt idx="70">
                  <c:v>124.19205909510617</c:v>
                </c:pt>
                <c:pt idx="71">
                  <c:v>125.98748332820355</c:v>
                </c:pt>
                <c:pt idx="72">
                  <c:v>132.86139324920489</c:v>
                </c:pt>
                <c:pt idx="73">
                  <c:v>135.22109366984714</c:v>
                </c:pt>
                <c:pt idx="74">
                  <c:v>141.735918744229</c:v>
                </c:pt>
                <c:pt idx="75">
                  <c:v>149.43059402893198</c:v>
                </c:pt>
                <c:pt idx="76">
                  <c:v>154.71427105776135</c:v>
                </c:pt>
                <c:pt idx="77">
                  <c:v>158.30511952395608</c:v>
                </c:pt>
                <c:pt idx="78">
                  <c:v>165.74330563250234</c:v>
                </c:pt>
                <c:pt idx="79">
                  <c:v>172.71981122396636</c:v>
                </c:pt>
                <c:pt idx="80">
                  <c:v>179.28593413357956</c:v>
                </c:pt>
                <c:pt idx="81">
                  <c:v>181.6456345542218</c:v>
                </c:pt>
                <c:pt idx="82">
                  <c:v>190.36626654355186</c:v>
                </c:pt>
                <c:pt idx="83">
                  <c:v>190.72535139017134</c:v>
                </c:pt>
                <c:pt idx="84">
                  <c:v>195.64994357238126</c:v>
                </c:pt>
                <c:pt idx="85">
                  <c:v>209.705550425772</c:v>
                </c:pt>
                <c:pt idx="86">
                  <c:v>214.47624910228788</c:v>
                </c:pt>
                <c:pt idx="87">
                  <c:v>225.8130706884169</c:v>
                </c:pt>
                <c:pt idx="88">
                  <c:v>233.19995896173177</c:v>
                </c:pt>
                <c:pt idx="89">
                  <c:v>239.81737970657639</c:v>
                </c:pt>
                <c:pt idx="90">
                  <c:v>246.38350261618959</c:v>
                </c:pt>
                <c:pt idx="91">
                  <c:v>250.07694675284702</c:v>
                </c:pt>
                <c:pt idx="92">
                  <c:v>260.54170514004312</c:v>
                </c:pt>
                <c:pt idx="93">
                  <c:v>265.62019082794706</c:v>
                </c:pt>
                <c:pt idx="94">
                  <c:v>266.5948496973428</c:v>
                </c:pt>
                <c:pt idx="95">
                  <c:v>281.77900892582329</c:v>
                </c:pt>
                <c:pt idx="96">
                  <c:v>292.19246947778799</c:v>
                </c:pt>
                <c:pt idx="97">
                  <c:v>298.75859238740122</c:v>
                </c:pt>
                <c:pt idx="98">
                  <c:v>308.86426592797778</c:v>
                </c:pt>
                <c:pt idx="99">
                  <c:v>315.58428234328505</c:v>
                </c:pt>
                <c:pt idx="100">
                  <c:v>325.74125371909304</c:v>
                </c:pt>
                <c:pt idx="101">
                  <c:v>330.3580588899149</c:v>
                </c:pt>
                <c:pt idx="102">
                  <c:v>341.7974761465066</c:v>
                </c:pt>
                <c:pt idx="103">
                  <c:v>351.59536267569501</c:v>
                </c:pt>
                <c:pt idx="104">
                  <c:v>360.98286652303273</c:v>
                </c:pt>
                <c:pt idx="105">
                  <c:v>371.19113573407202</c:v>
                </c:pt>
                <c:pt idx="106">
                  <c:v>376.88519544475224</c:v>
                </c:pt>
                <c:pt idx="107">
                  <c:v>386.17010362162716</c:v>
                </c:pt>
                <c:pt idx="108">
                  <c:v>397.81471221914438</c:v>
                </c:pt>
                <c:pt idx="109">
                  <c:v>410.94695803837078</c:v>
                </c:pt>
                <c:pt idx="110">
                  <c:v>419.46239868677543</c:v>
                </c:pt>
                <c:pt idx="111">
                  <c:v>424.28439519852265</c:v>
                </c:pt>
                <c:pt idx="112">
                  <c:v>435.26213193803221</c:v>
                </c:pt>
                <c:pt idx="113">
                  <c:v>430.69662460244177</c:v>
                </c:pt>
                <c:pt idx="114">
                  <c:v>455.31958551349135</c:v>
                </c:pt>
                <c:pt idx="115">
                  <c:v>457.01241407612599</c:v>
                </c:pt>
                <c:pt idx="116">
                  <c:v>476.19780445265212</c:v>
                </c:pt>
                <c:pt idx="117">
                  <c:v>484.40545808966863</c:v>
                </c:pt>
                <c:pt idx="118">
                  <c:v>497.17861906227557</c:v>
                </c:pt>
                <c:pt idx="119">
                  <c:v>492.71570739714787</c:v>
                </c:pt>
                <c:pt idx="120">
                  <c:v>517.1847748025034</c:v>
                </c:pt>
                <c:pt idx="121">
                  <c:v>516.77439212065258</c:v>
                </c:pt>
                <c:pt idx="122">
                  <c:v>539.65322663383608</c:v>
                </c:pt>
                <c:pt idx="123">
                  <c:v>548.8868369754797</c:v>
                </c:pt>
                <c:pt idx="124">
                  <c:v>564.01969836872888</c:v>
                </c:pt>
                <c:pt idx="125">
                  <c:v>574.68964809685031</c:v>
                </c:pt>
                <c:pt idx="126">
                  <c:v>581.10187750076943</c:v>
                </c:pt>
                <c:pt idx="127">
                  <c:v>597.10680209295174</c:v>
                </c:pt>
                <c:pt idx="128">
                  <c:v>602.44177695701239</c:v>
                </c:pt>
                <c:pt idx="129">
                  <c:v>618.03631886734377</c:v>
                </c:pt>
                <c:pt idx="130">
                  <c:v>629.8861188057864</c:v>
                </c:pt>
                <c:pt idx="131">
                  <c:v>623.52518723709863</c:v>
                </c:pt>
                <c:pt idx="132">
                  <c:v>644.65989535241613</c:v>
                </c:pt>
                <c:pt idx="133">
                  <c:v>660.25443726274762</c:v>
                </c:pt>
                <c:pt idx="134">
                  <c:v>665.48681645634542</c:v>
                </c:pt>
                <c:pt idx="135">
                  <c:v>680.363188673438</c:v>
                </c:pt>
                <c:pt idx="136">
                  <c:v>690.82794706063407</c:v>
                </c:pt>
                <c:pt idx="137">
                  <c:v>690.77664922540271</c:v>
                </c:pt>
                <c:pt idx="138">
                  <c:v>710.78280496563048</c:v>
                </c:pt>
                <c:pt idx="139">
                  <c:v>717.55411921616906</c:v>
                </c:pt>
                <c:pt idx="140">
                  <c:v>723.70985944393135</c:v>
                </c:pt>
                <c:pt idx="141">
                  <c:v>724.12024212578228</c:v>
                </c:pt>
                <c:pt idx="142">
                  <c:v>726.94162306350677</c:v>
                </c:pt>
                <c:pt idx="143">
                  <c:v>726.37734687596185</c:v>
                </c:pt>
                <c:pt idx="144">
                  <c:v>728.83964296706665</c:v>
                </c:pt>
                <c:pt idx="145">
                  <c:v>727.65979275674567</c:v>
                </c:pt>
                <c:pt idx="146">
                  <c:v>729.55781266030579</c:v>
                </c:pt>
                <c:pt idx="147">
                  <c:v>728.48055812044731</c:v>
                </c:pt>
                <c:pt idx="148">
                  <c:v>730.12208884785048</c:v>
                </c:pt>
                <c:pt idx="149">
                  <c:v>729.76300400123114</c:v>
                </c:pt>
                <c:pt idx="150">
                  <c:v>730.53247152970141</c:v>
                </c:pt>
                <c:pt idx="151">
                  <c:v>730.17338668308196</c:v>
                </c:pt>
                <c:pt idx="152">
                  <c:v>731.45583256386578</c:v>
                </c:pt>
                <c:pt idx="153">
                  <c:v>732.12270442187344</c:v>
                </c:pt>
                <c:pt idx="154">
                  <c:v>730.89155637632098</c:v>
                </c:pt>
                <c:pt idx="155">
                  <c:v>732.12270442187344</c:v>
                </c:pt>
                <c:pt idx="156">
                  <c:v>731.2506412229402</c:v>
                </c:pt>
                <c:pt idx="157">
                  <c:v>733.04606545603781</c:v>
                </c:pt>
                <c:pt idx="158">
                  <c:v>732.1740022571048</c:v>
                </c:pt>
                <c:pt idx="159">
                  <c:v>733.81553298450797</c:v>
                </c:pt>
                <c:pt idx="160">
                  <c:v>732.84087411511223</c:v>
                </c:pt>
                <c:pt idx="161">
                  <c:v>734.58500051297835</c:v>
                </c:pt>
                <c:pt idx="162">
                  <c:v>734.0720221606648</c:v>
                </c:pt>
                <c:pt idx="163">
                  <c:v>735.40576587667988</c:v>
                </c:pt>
                <c:pt idx="164">
                  <c:v>736.277829075613</c:v>
                </c:pt>
                <c:pt idx="165">
                  <c:v>735.40576587667988</c:v>
                </c:pt>
                <c:pt idx="166">
                  <c:v>737.09859443931464</c:v>
                </c:pt>
                <c:pt idx="167">
                  <c:v>736.07263773468765</c:v>
                </c:pt>
                <c:pt idx="168">
                  <c:v>738.4836359905612</c:v>
                </c:pt>
                <c:pt idx="169">
                  <c:v>736.94470093362065</c:v>
                </c:pt>
                <c:pt idx="170">
                  <c:v>739.2018056838001</c:v>
                </c:pt>
                <c:pt idx="171">
                  <c:v>737.91935980301628</c:v>
                </c:pt>
                <c:pt idx="172">
                  <c:v>720.32420231866217</c:v>
                </c:pt>
                <c:pt idx="173">
                  <c:v>739.86867754180776</c:v>
                </c:pt>
                <c:pt idx="174">
                  <c:v>740.17646455319584</c:v>
                </c:pt>
                <c:pt idx="175">
                  <c:v>742.02318662152459</c:v>
                </c:pt>
                <c:pt idx="176">
                  <c:v>740.74074074074076</c:v>
                </c:pt>
                <c:pt idx="177">
                  <c:v>742.74135631476349</c:v>
                </c:pt>
                <c:pt idx="178">
                  <c:v>741.7153996101365</c:v>
                </c:pt>
                <c:pt idx="179">
                  <c:v>743.7673130193906</c:v>
                </c:pt>
                <c:pt idx="180">
                  <c:v>744.84456755924896</c:v>
                </c:pt>
                <c:pt idx="181">
                  <c:v>742.99784549092033</c:v>
                </c:pt>
                <c:pt idx="182">
                  <c:v>745.61403508771934</c:v>
                </c:pt>
                <c:pt idx="183">
                  <c:v>746.89648096850317</c:v>
                </c:pt>
                <c:pt idx="184">
                  <c:v>746.07571560480153</c:v>
                </c:pt>
                <c:pt idx="185">
                  <c:v>748.0250333435929</c:v>
                </c:pt>
                <c:pt idx="186">
                  <c:v>746.99907663896579</c:v>
                </c:pt>
                <c:pt idx="187">
                  <c:v>749.76915974145891</c:v>
                </c:pt>
                <c:pt idx="188">
                  <c:v>748.94839437775727</c:v>
                </c:pt>
                <c:pt idx="189">
                  <c:v>750.84641428131738</c:v>
                </c:pt>
                <c:pt idx="190">
                  <c:v>750.23084025854109</c:v>
                </c:pt>
                <c:pt idx="191">
                  <c:v>751.2567969631682</c:v>
                </c:pt>
                <c:pt idx="192">
                  <c:v>751.30809479839957</c:v>
                </c:pt>
                <c:pt idx="193">
                  <c:v>752.48794500872066</c:v>
                </c:pt>
                <c:pt idx="194">
                  <c:v>754.07817790089257</c:v>
                </c:pt>
                <c:pt idx="195">
                  <c:v>752.74443418487738</c:v>
                </c:pt>
                <c:pt idx="196">
                  <c:v>755.15543244075104</c:v>
                </c:pt>
                <c:pt idx="197">
                  <c:v>754.33466707704918</c:v>
                </c:pt>
                <c:pt idx="198">
                  <c:v>756.2326869806094</c:v>
                </c:pt>
                <c:pt idx="199">
                  <c:v>755.617112957833</c:v>
                </c:pt>
                <c:pt idx="200">
                  <c:v>757.56643069662459</c:v>
                </c:pt>
                <c:pt idx="201">
                  <c:v>758.4384938955576</c:v>
                </c:pt>
                <c:pt idx="202">
                  <c:v>757.66902636708733</c:v>
                </c:pt>
                <c:pt idx="203">
                  <c:v>759.82353544680416</c:v>
                </c:pt>
                <c:pt idx="204">
                  <c:v>758.84887657740842</c:v>
                </c:pt>
                <c:pt idx="205">
                  <c:v>760.9007899866624</c:v>
                </c:pt>
                <c:pt idx="206">
                  <c:v>760.23391812865498</c:v>
                </c:pt>
                <c:pt idx="207">
                  <c:v>762.49102287883454</c:v>
                </c:pt>
                <c:pt idx="208">
                  <c:v>761.0546834923565</c:v>
                </c:pt>
                <c:pt idx="209">
                  <c:v>763.46568174823005</c:v>
                </c:pt>
                <c:pt idx="210">
                  <c:v>762.79880989022263</c:v>
                </c:pt>
                <c:pt idx="211">
                  <c:v>762.79880989022263</c:v>
                </c:pt>
                <c:pt idx="212">
                  <c:v>765.41499948702165</c:v>
                </c:pt>
                <c:pt idx="213">
                  <c:v>764.79942546424547</c:v>
                </c:pt>
                <c:pt idx="214">
                  <c:v>765.72278649840962</c:v>
                </c:pt>
                <c:pt idx="215">
                  <c:v>765.15851031086493</c:v>
                </c:pt>
                <c:pt idx="216">
                  <c:v>767.15912588488754</c:v>
                </c:pt>
                <c:pt idx="217">
                  <c:v>766.74874320303684</c:v>
                </c:pt>
                <c:pt idx="218">
                  <c:v>768.03118908382066</c:v>
                </c:pt>
                <c:pt idx="219">
                  <c:v>769.5701241407611</c:v>
                </c:pt>
                <c:pt idx="220">
                  <c:v>768.08248691905203</c:v>
                </c:pt>
                <c:pt idx="221">
                  <c:v>770.08310249307476</c:v>
                </c:pt>
                <c:pt idx="222">
                  <c:v>769.26233712937312</c:v>
                </c:pt>
                <c:pt idx="223">
                  <c:v>771.36554837385859</c:v>
                </c:pt>
                <c:pt idx="224">
                  <c:v>770.18569816353761</c:v>
                </c:pt>
                <c:pt idx="225">
                  <c:v>772.39150507848569</c:v>
                </c:pt>
                <c:pt idx="226">
                  <c:v>771.72463322047815</c:v>
                </c:pt>
                <c:pt idx="227">
                  <c:v>773.05837693649323</c:v>
                </c:pt>
                <c:pt idx="228">
                  <c:v>774.23822714681444</c:v>
                </c:pt>
                <c:pt idx="229">
                  <c:v>772.49410074894843</c:v>
                </c:pt>
                <c:pt idx="230">
                  <c:v>772.90448343079936</c:v>
                </c:pt>
                <c:pt idx="231">
                  <c:v>774.23822714681444</c:v>
                </c:pt>
                <c:pt idx="232">
                  <c:v>774.75120549912799</c:v>
                </c:pt>
                <c:pt idx="233">
                  <c:v>774.80250333435924</c:v>
                </c:pt>
                <c:pt idx="234">
                  <c:v>775.67456653329225</c:v>
                </c:pt>
                <c:pt idx="235">
                  <c:v>775.16158818097881</c:v>
                </c:pt>
                <c:pt idx="236">
                  <c:v>775.00769467528471</c:v>
                </c:pt>
                <c:pt idx="237">
                  <c:v>777.82907561300919</c:v>
                </c:pt>
                <c:pt idx="238">
                  <c:v>777.11090591977018</c:v>
                </c:pt>
                <c:pt idx="239">
                  <c:v>778.13686262439728</c:v>
                </c:pt>
                <c:pt idx="240">
                  <c:v>777.98296911870318</c:v>
                </c:pt>
                <c:pt idx="241">
                  <c:v>778.95762798809892</c:v>
                </c:pt>
                <c:pt idx="242">
                  <c:v>778.49594747101673</c:v>
                </c:pt>
                <c:pt idx="243">
                  <c:v>779.62449984610646</c:v>
                </c:pt>
                <c:pt idx="244">
                  <c:v>778.90633015286755</c:v>
                </c:pt>
                <c:pt idx="245">
                  <c:v>780.59915871550231</c:v>
                </c:pt>
                <c:pt idx="246">
                  <c:v>781.11213706781575</c:v>
                </c:pt>
                <c:pt idx="247">
                  <c:v>779.82969118703193</c:v>
                </c:pt>
                <c:pt idx="248">
                  <c:v>782.13809377244286</c:v>
                </c:pt>
                <c:pt idx="249">
                  <c:v>780.44526520980833</c:v>
                </c:pt>
                <c:pt idx="250">
                  <c:v>782.70236995998766</c:v>
                </c:pt>
                <c:pt idx="251">
                  <c:v>782.29198727813684</c:v>
                </c:pt>
                <c:pt idx="252">
                  <c:v>781.57381758489794</c:v>
                </c:pt>
                <c:pt idx="253">
                  <c:v>782.70236995998766</c:v>
                </c:pt>
                <c:pt idx="254">
                  <c:v>782.03549810198012</c:v>
                </c:pt>
                <c:pt idx="255">
                  <c:v>783.57443315892067</c:v>
                </c:pt>
                <c:pt idx="256">
                  <c:v>782.85626346568176</c:v>
                </c:pt>
                <c:pt idx="257">
                  <c:v>784.95947471016723</c:v>
                </c:pt>
                <c:pt idx="258">
                  <c:v>783.5231353236893</c:v>
                </c:pt>
                <c:pt idx="259">
                  <c:v>784.65168769877914</c:v>
                </c:pt>
                <c:pt idx="260">
                  <c:v>784.13870934646559</c:v>
                </c:pt>
                <c:pt idx="261">
                  <c:v>784.80558120447313</c:v>
                </c:pt>
                <c:pt idx="262">
                  <c:v>784.75428336924188</c:v>
                </c:pt>
                <c:pt idx="263">
                  <c:v>785.31855955678668</c:v>
                </c:pt>
                <c:pt idx="264">
                  <c:v>784.85687903970449</c:v>
                </c:pt>
                <c:pt idx="265">
                  <c:v>785.83153790910023</c:v>
                </c:pt>
                <c:pt idx="266">
                  <c:v>786.96009028418996</c:v>
                </c:pt>
                <c:pt idx="267">
                  <c:v>785.57504873294363</c:v>
                </c:pt>
                <c:pt idx="268">
                  <c:v>786.96009028418996</c:v>
                </c:pt>
                <c:pt idx="269">
                  <c:v>786.19062275571969</c:v>
                </c:pt>
                <c:pt idx="270">
                  <c:v>787.47306863650351</c:v>
                </c:pt>
                <c:pt idx="271">
                  <c:v>786.29321842618242</c:v>
                </c:pt>
                <c:pt idx="272">
                  <c:v>786.19062275571969</c:v>
                </c:pt>
                <c:pt idx="273">
                  <c:v>788.75551451728734</c:v>
                </c:pt>
                <c:pt idx="274">
                  <c:v>786.80619677849597</c:v>
                </c:pt>
                <c:pt idx="275">
                  <c:v>788.34513183543652</c:v>
                </c:pt>
                <c:pt idx="276">
                  <c:v>787.78085564789171</c:v>
                </c:pt>
                <c:pt idx="277">
                  <c:v>787.16528162511543</c:v>
                </c:pt>
                <c:pt idx="278">
                  <c:v>787.72955781266035</c:v>
                </c:pt>
                <c:pt idx="279">
                  <c:v>787.37047296604089</c:v>
                </c:pt>
                <c:pt idx="280">
                  <c:v>787.98604698881707</c:v>
                </c:pt>
                <c:pt idx="281">
                  <c:v>787.57566430696625</c:v>
                </c:pt>
                <c:pt idx="282">
                  <c:v>788.34513183543652</c:v>
                </c:pt>
                <c:pt idx="283">
                  <c:v>788.03734482404843</c:v>
                </c:pt>
                <c:pt idx="284">
                  <c:v>788.44772750589925</c:v>
                </c:pt>
                <c:pt idx="285">
                  <c:v>788.0886426592798</c:v>
                </c:pt>
                <c:pt idx="286">
                  <c:v>788.49902534113062</c:v>
                </c:pt>
                <c:pt idx="287">
                  <c:v>788.34513183543652</c:v>
                </c:pt>
                <c:pt idx="288">
                  <c:v>789.93536472760854</c:v>
                </c:pt>
                <c:pt idx="289">
                  <c:v>788.8068123525187</c:v>
                </c:pt>
                <c:pt idx="290">
                  <c:v>789.5762798809892</c:v>
                </c:pt>
                <c:pt idx="291">
                  <c:v>788.49902534113062</c:v>
                </c:pt>
                <c:pt idx="292">
                  <c:v>788.13994049451128</c:v>
                </c:pt>
                <c:pt idx="293">
                  <c:v>790.08925823330253</c:v>
                </c:pt>
                <c:pt idx="294">
                  <c:v>788.34513183543652</c:v>
                </c:pt>
                <c:pt idx="295">
                  <c:v>790.294449574228</c:v>
                </c:pt>
                <c:pt idx="296">
                  <c:v>788.60162101159335</c:v>
                </c:pt>
                <c:pt idx="297">
                  <c:v>789.88406689237718</c:v>
                </c:pt>
                <c:pt idx="298">
                  <c:v>788.13994049451128</c:v>
                </c:pt>
                <c:pt idx="299">
                  <c:v>790.294449574228</c:v>
                </c:pt>
                <c:pt idx="300">
                  <c:v>787.98604698881707</c:v>
                </c:pt>
                <c:pt idx="301">
                  <c:v>789.83276905714581</c:v>
                </c:pt>
                <c:pt idx="302">
                  <c:v>787.72955781266035</c:v>
                </c:pt>
                <c:pt idx="303">
                  <c:v>789.4223863752951</c:v>
                </c:pt>
                <c:pt idx="304">
                  <c:v>787.9347491535857</c:v>
                </c:pt>
                <c:pt idx="305">
                  <c:v>787.47306863650351</c:v>
                </c:pt>
                <c:pt idx="306">
                  <c:v>787.78085564789171</c:v>
                </c:pt>
                <c:pt idx="307">
                  <c:v>786.70360110803324</c:v>
                </c:pt>
                <c:pt idx="308">
                  <c:v>787.37047296604089</c:v>
                </c:pt>
                <c:pt idx="309">
                  <c:v>786.29321842618242</c:v>
                </c:pt>
                <c:pt idx="310">
                  <c:v>786.54970760233914</c:v>
                </c:pt>
                <c:pt idx="311">
                  <c:v>785.83153790910023</c:v>
                </c:pt>
                <c:pt idx="312">
                  <c:v>786.70360110803324</c:v>
                </c:pt>
                <c:pt idx="313">
                  <c:v>786.44711193187652</c:v>
                </c:pt>
                <c:pt idx="314">
                  <c:v>784.08741151123422</c:v>
                </c:pt>
                <c:pt idx="315">
                  <c:v>785.93413357956297</c:v>
                </c:pt>
                <c:pt idx="316">
                  <c:v>783.47183748845805</c:v>
                </c:pt>
                <c:pt idx="317">
                  <c:v>784.08741151123422</c:v>
                </c:pt>
                <c:pt idx="318">
                  <c:v>781.98420026674876</c:v>
                </c:pt>
                <c:pt idx="319">
                  <c:v>783.16405047707008</c:v>
                </c:pt>
                <c:pt idx="320">
                  <c:v>779.88098902226329</c:v>
                </c:pt>
                <c:pt idx="321">
                  <c:v>781.06083923258439</c:v>
                </c:pt>
                <c:pt idx="322">
                  <c:v>778.13686262439728</c:v>
                </c:pt>
                <c:pt idx="323">
                  <c:v>779.47060634041247</c:v>
                </c:pt>
                <c:pt idx="324">
                  <c:v>776.08494921514318</c:v>
                </c:pt>
                <c:pt idx="325">
                  <c:v>776.75182107315084</c:v>
                </c:pt>
                <c:pt idx="326">
                  <c:v>774.39212065250842</c:v>
                </c:pt>
                <c:pt idx="327">
                  <c:v>772.23761157279159</c:v>
                </c:pt>
                <c:pt idx="328">
                  <c:v>772.13501590232897</c:v>
                </c:pt>
                <c:pt idx="329">
                  <c:v>769.77531548168668</c:v>
                </c:pt>
                <c:pt idx="330">
                  <c:v>769.15974145891039</c:v>
                </c:pt>
                <c:pt idx="331">
                  <c:v>766.9539345439623</c:v>
                </c:pt>
                <c:pt idx="332">
                  <c:v>766.9539345439623</c:v>
                </c:pt>
                <c:pt idx="333">
                  <c:v>765.46629732225301</c:v>
                </c:pt>
                <c:pt idx="334">
                  <c:v>765.82538216887247</c:v>
                </c:pt>
                <c:pt idx="335">
                  <c:v>761.97804452652099</c:v>
                </c:pt>
                <c:pt idx="336">
                  <c:v>762.74751205499126</c:v>
                </c:pt>
                <c:pt idx="337">
                  <c:v>760.69559864573716</c:v>
                </c:pt>
                <c:pt idx="338">
                  <c:v>757.61772853185596</c:v>
                </c:pt>
                <c:pt idx="339">
                  <c:v>758.23330255463225</c:v>
                </c:pt>
                <c:pt idx="340">
                  <c:v>755.30932594644503</c:v>
                </c:pt>
                <c:pt idx="341">
                  <c:v>755.20673027598241</c:v>
                </c:pt>
                <c:pt idx="342">
                  <c:v>751.76977531548152</c:v>
                </c:pt>
                <c:pt idx="343">
                  <c:v>752.02626449163847</c:v>
                </c:pt>
                <c:pt idx="344">
                  <c:v>748.64060736636918</c:v>
                </c:pt>
                <c:pt idx="345">
                  <c:v>748.79450087206317</c:v>
                </c:pt>
                <c:pt idx="346">
                  <c:v>745.46014158202524</c:v>
                </c:pt>
                <c:pt idx="347">
                  <c:v>746.02441776957016</c:v>
                </c:pt>
                <c:pt idx="348">
                  <c:v>743.40822817277115</c:v>
                </c:pt>
                <c:pt idx="349">
                  <c:v>740.53554939981518</c:v>
                </c:pt>
                <c:pt idx="350">
                  <c:v>740.27906022365858</c:v>
                </c:pt>
                <c:pt idx="351">
                  <c:v>737.50897712116534</c:v>
                </c:pt>
                <c:pt idx="352">
                  <c:v>736.94470093362065</c:v>
                </c:pt>
                <c:pt idx="353">
                  <c:v>733.81553298450797</c:v>
                </c:pt>
                <c:pt idx="354">
                  <c:v>735.35446804144863</c:v>
                </c:pt>
                <c:pt idx="355">
                  <c:v>731.3019390581718</c:v>
                </c:pt>
                <c:pt idx="356">
                  <c:v>731.91751308094797</c:v>
                </c:pt>
                <c:pt idx="357">
                  <c:v>727.86498409767114</c:v>
                </c:pt>
                <c:pt idx="358">
                  <c:v>728.63445162614141</c:v>
                </c:pt>
                <c:pt idx="359">
                  <c:v>724.27413563147638</c:v>
                </c:pt>
                <c:pt idx="360">
                  <c:v>724.73581614855857</c:v>
                </c:pt>
                <c:pt idx="361">
                  <c:v>722.17092438699092</c:v>
                </c:pt>
                <c:pt idx="362">
                  <c:v>718.6826715912589</c:v>
                </c:pt>
                <c:pt idx="363">
                  <c:v>718.99045860264698</c:v>
                </c:pt>
                <c:pt idx="364">
                  <c:v>715.24571663075824</c:v>
                </c:pt>
                <c:pt idx="365">
                  <c:v>715.55350364214632</c:v>
                </c:pt>
                <c:pt idx="366">
                  <c:v>711.70616599979485</c:v>
                </c:pt>
                <c:pt idx="367">
                  <c:v>712.42433569303375</c:v>
                </c:pt>
                <c:pt idx="368">
                  <c:v>708.21791320406282</c:v>
                </c:pt>
                <c:pt idx="369">
                  <c:v>708.06401969836872</c:v>
                </c:pt>
                <c:pt idx="370">
                  <c:v>704.37057556171135</c:v>
                </c:pt>
                <c:pt idx="371">
                  <c:v>704.4218733969426</c:v>
                </c:pt>
                <c:pt idx="372">
                  <c:v>702.0621729763003</c:v>
                </c:pt>
                <c:pt idx="373">
                  <c:v>698.36872883964293</c:v>
                </c:pt>
                <c:pt idx="374">
                  <c:v>699.39468554427003</c:v>
                </c:pt>
                <c:pt idx="375">
                  <c:v>695.59864573714992</c:v>
                </c:pt>
                <c:pt idx="376">
                  <c:v>695.95773058376938</c:v>
                </c:pt>
                <c:pt idx="377">
                  <c:v>691.54611675387298</c:v>
                </c:pt>
                <c:pt idx="378">
                  <c:v>691.3409254129474</c:v>
                </c:pt>
                <c:pt idx="379">
                  <c:v>687.64748127629002</c:v>
                </c:pt>
                <c:pt idx="380">
                  <c:v>687.6987791115215</c:v>
                </c:pt>
                <c:pt idx="381">
                  <c:v>684.7748025033344</c:v>
                </c:pt>
                <c:pt idx="382">
                  <c:v>681.13265620190828</c:v>
                </c:pt>
                <c:pt idx="383">
                  <c:v>680.87616702575156</c:v>
                </c:pt>
                <c:pt idx="384">
                  <c:v>676.77234020724325</c:v>
                </c:pt>
                <c:pt idx="385">
                  <c:v>676.97753154816871</c:v>
                </c:pt>
                <c:pt idx="386">
                  <c:v>672.51461988304095</c:v>
                </c:pt>
                <c:pt idx="387">
                  <c:v>672.36072637734685</c:v>
                </c:pt>
                <c:pt idx="388">
                  <c:v>668.20560172360717</c:v>
                </c:pt>
                <c:pt idx="389">
                  <c:v>668.15430388837592</c:v>
                </c:pt>
                <c:pt idx="390">
                  <c:v>663.64009438801679</c:v>
                </c:pt>
                <c:pt idx="391">
                  <c:v>663.79398789371089</c:v>
                </c:pt>
                <c:pt idx="392">
                  <c:v>659.12588488765778</c:v>
                </c:pt>
                <c:pt idx="393">
                  <c:v>658.86939571150094</c:v>
                </c:pt>
                <c:pt idx="394">
                  <c:v>655.74022776238849</c:v>
                </c:pt>
                <c:pt idx="395">
                  <c:v>652.86754898943263</c:v>
                </c:pt>
                <c:pt idx="396">
                  <c:v>652.45716630758182</c:v>
                </c:pt>
                <c:pt idx="397">
                  <c:v>648.19944598337952</c:v>
                </c:pt>
                <c:pt idx="398">
                  <c:v>647.7890633015287</c:v>
                </c:pt>
                <c:pt idx="399">
                  <c:v>643.12096029547558</c:v>
                </c:pt>
                <c:pt idx="400">
                  <c:v>643.17225813070684</c:v>
                </c:pt>
                <c:pt idx="401">
                  <c:v>638.35026161895973</c:v>
                </c:pt>
                <c:pt idx="402">
                  <c:v>637.88858110187755</c:v>
                </c:pt>
                <c:pt idx="403">
                  <c:v>634.24643480045142</c:v>
                </c:pt>
                <c:pt idx="404">
                  <c:v>630.1939058171746</c:v>
                </c:pt>
                <c:pt idx="405">
                  <c:v>629.37314045347284</c:v>
                </c:pt>
                <c:pt idx="406">
                  <c:v>624.96152662357645</c:v>
                </c:pt>
                <c:pt idx="407">
                  <c:v>624.14076125987481</c:v>
                </c:pt>
                <c:pt idx="408">
                  <c:v>619.06227557197087</c:v>
                </c:pt>
                <c:pt idx="409">
                  <c:v>619.31876474812759</c:v>
                </c:pt>
                <c:pt idx="410">
                  <c:v>615.11234225915666</c:v>
                </c:pt>
                <c:pt idx="411">
                  <c:v>610.6494305940289</c:v>
                </c:pt>
                <c:pt idx="412">
                  <c:v>609.87996306555863</c:v>
                </c:pt>
                <c:pt idx="413">
                  <c:v>606.34041243459524</c:v>
                </c:pt>
                <c:pt idx="414">
                  <c:v>602.33918128654966</c:v>
                </c:pt>
                <c:pt idx="415">
                  <c:v>599.62039601928802</c:v>
                </c:pt>
                <c:pt idx="416">
                  <c:v>597.92756745665338</c:v>
                </c:pt>
                <c:pt idx="417">
                  <c:v>594.54191033138397</c:v>
                </c:pt>
                <c:pt idx="418">
                  <c:v>592.43869908689862</c:v>
                </c:pt>
                <c:pt idx="419">
                  <c:v>589.41212680824867</c:v>
                </c:pt>
                <c:pt idx="420">
                  <c:v>584.48753462603884</c:v>
                </c:pt>
                <c:pt idx="421">
                  <c:v>583.46157792141184</c:v>
                </c:pt>
                <c:pt idx="422">
                  <c:v>578.12660305735096</c:v>
                </c:pt>
                <c:pt idx="423">
                  <c:v>576.99805068226124</c:v>
                </c:pt>
                <c:pt idx="424">
                  <c:v>571.25269313634965</c:v>
                </c:pt>
                <c:pt idx="425">
                  <c:v>570.07284292602856</c:v>
                </c:pt>
                <c:pt idx="426">
                  <c:v>564.32748538011697</c:v>
                </c:pt>
                <c:pt idx="427">
                  <c:v>562.42946547655686</c:v>
                </c:pt>
                <c:pt idx="428">
                  <c:v>557.71006463527237</c:v>
                </c:pt>
                <c:pt idx="429">
                  <c:v>555.55555555555554</c:v>
                </c:pt>
                <c:pt idx="430">
                  <c:v>549.81019800964395</c:v>
                </c:pt>
                <c:pt idx="431">
                  <c:v>547.96347594131532</c:v>
                </c:pt>
                <c:pt idx="432">
                  <c:v>542.73109674771729</c:v>
                </c:pt>
                <c:pt idx="433">
                  <c:v>538.26818508258953</c:v>
                </c:pt>
                <c:pt idx="434">
                  <c:v>535.39550630963379</c:v>
                </c:pt>
                <c:pt idx="435">
                  <c:v>529.75274443418493</c:v>
                </c:pt>
                <c:pt idx="436">
                  <c:v>527.13655483738592</c:v>
                </c:pt>
                <c:pt idx="437">
                  <c:v>523.18662152457171</c:v>
                </c:pt>
                <c:pt idx="438">
                  <c:v>519.74966656407105</c:v>
                </c:pt>
                <c:pt idx="439">
                  <c:v>514.671180876167</c:v>
                </c:pt>
                <c:pt idx="440">
                  <c:v>511.0803324099723</c:v>
                </c:pt>
                <c:pt idx="441">
                  <c:v>16.671796450189802</c:v>
                </c:pt>
                <c:pt idx="442">
                  <c:v>15.59454191033138</c:v>
                </c:pt>
                <c:pt idx="443">
                  <c:v>15.59454191033138</c:v>
                </c:pt>
                <c:pt idx="444">
                  <c:v>15.491946239868675</c:v>
                </c:pt>
                <c:pt idx="445">
                  <c:v>15.440648404637315</c:v>
                </c:pt>
                <c:pt idx="446">
                  <c:v>15.440648404637315</c:v>
                </c:pt>
                <c:pt idx="447">
                  <c:v>15.33805273417461</c:v>
                </c:pt>
                <c:pt idx="448">
                  <c:v>15.645839745562723</c:v>
                </c:pt>
                <c:pt idx="449">
                  <c:v>15.799733251256788</c:v>
                </c:pt>
                <c:pt idx="450">
                  <c:v>15.697137580794084</c:v>
                </c:pt>
                <c:pt idx="451">
                  <c:v>15.799733251256788</c:v>
                </c:pt>
                <c:pt idx="452">
                  <c:v>15.59454191033138</c:v>
                </c:pt>
                <c:pt idx="453">
                  <c:v>15.748435416025446</c:v>
                </c:pt>
                <c:pt idx="454">
                  <c:v>15.748435416025446</c:v>
                </c:pt>
                <c:pt idx="455">
                  <c:v>15.440648404637315</c:v>
                </c:pt>
                <c:pt idx="456">
                  <c:v>15.59454191033138</c:v>
                </c:pt>
                <c:pt idx="457">
                  <c:v>15.799733251256788</c:v>
                </c:pt>
                <c:pt idx="458">
                  <c:v>15.59454191033138</c:v>
                </c:pt>
                <c:pt idx="459">
                  <c:v>15.59454191033138</c:v>
                </c:pt>
                <c:pt idx="460">
                  <c:v>15.697137580794084</c:v>
                </c:pt>
                <c:pt idx="461">
                  <c:v>15.54324407510002</c:v>
                </c:pt>
                <c:pt idx="462">
                  <c:v>15.748435416025446</c:v>
                </c:pt>
                <c:pt idx="463">
                  <c:v>15.851031086488151</c:v>
                </c:pt>
                <c:pt idx="464">
                  <c:v>15.491946239868675</c:v>
                </c:pt>
                <c:pt idx="465">
                  <c:v>15.697137580794084</c:v>
                </c:pt>
                <c:pt idx="466">
                  <c:v>15.697137580794084</c:v>
                </c:pt>
                <c:pt idx="467">
                  <c:v>15.799733251256788</c:v>
                </c:pt>
                <c:pt idx="468">
                  <c:v>15.851031086488151</c:v>
                </c:pt>
                <c:pt idx="469">
                  <c:v>15.491946239868675</c:v>
                </c:pt>
                <c:pt idx="470">
                  <c:v>15.645839745562723</c:v>
                </c:pt>
                <c:pt idx="471">
                  <c:v>15.748435416025446</c:v>
                </c:pt>
                <c:pt idx="472">
                  <c:v>15.748435416025446</c:v>
                </c:pt>
                <c:pt idx="473">
                  <c:v>15.286754898943267</c:v>
                </c:pt>
                <c:pt idx="474">
                  <c:v>15.184159228480544</c:v>
                </c:pt>
                <c:pt idx="475">
                  <c:v>15.440648404637315</c:v>
                </c:pt>
                <c:pt idx="476">
                  <c:v>15.235457063711907</c:v>
                </c:pt>
                <c:pt idx="477">
                  <c:v>15.389350569405972</c:v>
                </c:pt>
                <c:pt idx="478">
                  <c:v>15.184159228480544</c:v>
                </c:pt>
                <c:pt idx="479">
                  <c:v>15.440648404637315</c:v>
                </c:pt>
                <c:pt idx="480">
                  <c:v>15.440648404637315</c:v>
                </c:pt>
                <c:pt idx="481">
                  <c:v>15.286754898943267</c:v>
                </c:pt>
                <c:pt idx="482">
                  <c:v>15.491946239868675</c:v>
                </c:pt>
                <c:pt idx="483">
                  <c:v>15.389350569405972</c:v>
                </c:pt>
                <c:pt idx="484">
                  <c:v>15.645839745562723</c:v>
                </c:pt>
                <c:pt idx="485">
                  <c:v>15.54324407510002</c:v>
                </c:pt>
                <c:pt idx="486">
                  <c:v>15.33805273417461</c:v>
                </c:pt>
                <c:pt idx="487">
                  <c:v>15.54324407510002</c:v>
                </c:pt>
                <c:pt idx="488">
                  <c:v>15.389350569405972</c:v>
                </c:pt>
                <c:pt idx="489">
                  <c:v>15.645839745562723</c:v>
                </c:pt>
                <c:pt idx="490">
                  <c:v>15.389350569405972</c:v>
                </c:pt>
                <c:pt idx="491">
                  <c:v>15.54324407510002</c:v>
                </c:pt>
                <c:pt idx="492">
                  <c:v>15.491946239868675</c:v>
                </c:pt>
                <c:pt idx="493">
                  <c:v>15.54324407510002</c:v>
                </c:pt>
                <c:pt idx="494">
                  <c:v>15.491946239868675</c:v>
                </c:pt>
                <c:pt idx="495">
                  <c:v>15.491946239868675</c:v>
                </c:pt>
                <c:pt idx="496">
                  <c:v>15.491946239868675</c:v>
                </c:pt>
                <c:pt idx="497">
                  <c:v>15.440648404637315</c:v>
                </c:pt>
                <c:pt idx="498">
                  <c:v>15.645839745562723</c:v>
                </c:pt>
                <c:pt idx="499">
                  <c:v>15.389350569405972</c:v>
                </c:pt>
                <c:pt idx="500">
                  <c:v>15.54324407510002</c:v>
                </c:pt>
                <c:pt idx="501">
                  <c:v>15.54324407510002</c:v>
                </c:pt>
                <c:pt idx="502">
                  <c:v>15.59454191033138</c:v>
                </c:pt>
                <c:pt idx="503">
                  <c:v>15.286754898943267</c:v>
                </c:pt>
                <c:pt idx="504">
                  <c:v>15.389350569405972</c:v>
                </c:pt>
                <c:pt idx="505">
                  <c:v>15.184159228480544</c:v>
                </c:pt>
                <c:pt idx="506">
                  <c:v>15.440648404637315</c:v>
                </c:pt>
                <c:pt idx="507">
                  <c:v>15.440648404637315</c:v>
                </c:pt>
                <c:pt idx="508">
                  <c:v>15.286754898943267</c:v>
                </c:pt>
                <c:pt idx="509">
                  <c:v>15.440648404637315</c:v>
                </c:pt>
                <c:pt idx="510">
                  <c:v>15.33805273417461</c:v>
                </c:pt>
                <c:pt idx="511">
                  <c:v>15.54324407510002</c:v>
                </c:pt>
                <c:pt idx="512">
                  <c:v>15.440648404637315</c:v>
                </c:pt>
                <c:pt idx="513">
                  <c:v>15.33805273417461</c:v>
                </c:pt>
                <c:pt idx="514">
                  <c:v>15.440648404637315</c:v>
                </c:pt>
                <c:pt idx="515">
                  <c:v>15.491946239868675</c:v>
                </c:pt>
                <c:pt idx="516">
                  <c:v>15.645839745562723</c:v>
                </c:pt>
                <c:pt idx="517">
                  <c:v>15.59454191033138</c:v>
                </c:pt>
                <c:pt idx="518">
                  <c:v>15.440648404637315</c:v>
                </c:pt>
                <c:pt idx="519">
                  <c:v>15.235457063711907</c:v>
                </c:pt>
                <c:pt idx="520">
                  <c:v>15.491946239868675</c:v>
                </c:pt>
                <c:pt idx="521">
                  <c:v>15.286754898943267</c:v>
                </c:pt>
                <c:pt idx="522">
                  <c:v>15.748435416025446</c:v>
                </c:pt>
                <c:pt idx="523">
                  <c:v>15.748435416025446</c:v>
                </c:pt>
                <c:pt idx="524">
                  <c:v>15.491946239868675</c:v>
                </c:pt>
                <c:pt idx="525">
                  <c:v>15.491946239868675</c:v>
                </c:pt>
                <c:pt idx="526">
                  <c:v>15.440648404637315</c:v>
                </c:pt>
                <c:pt idx="527">
                  <c:v>15.286754898943267</c:v>
                </c:pt>
                <c:pt idx="528">
                  <c:v>15.491946239868675</c:v>
                </c:pt>
                <c:pt idx="529">
                  <c:v>15.440648404637315</c:v>
                </c:pt>
                <c:pt idx="530">
                  <c:v>15.491946239868675</c:v>
                </c:pt>
                <c:pt idx="531">
                  <c:v>15.748435416025446</c:v>
                </c:pt>
                <c:pt idx="532">
                  <c:v>15.645839745562723</c:v>
                </c:pt>
                <c:pt idx="533">
                  <c:v>15.59454191033138</c:v>
                </c:pt>
                <c:pt idx="534">
                  <c:v>15.33805273417461</c:v>
                </c:pt>
                <c:pt idx="535">
                  <c:v>15.440648404637315</c:v>
                </c:pt>
                <c:pt idx="536">
                  <c:v>15.33805273417461</c:v>
                </c:pt>
                <c:pt idx="537">
                  <c:v>15.389350569405972</c:v>
                </c:pt>
                <c:pt idx="538">
                  <c:v>15.33805273417461</c:v>
                </c:pt>
                <c:pt idx="539">
                  <c:v>15.440648404637315</c:v>
                </c:pt>
                <c:pt idx="540">
                  <c:v>15.1328613932492</c:v>
                </c:pt>
                <c:pt idx="541">
                  <c:v>15.389350569405972</c:v>
                </c:pt>
                <c:pt idx="542">
                  <c:v>15.440648404637315</c:v>
                </c:pt>
                <c:pt idx="543">
                  <c:v>15.54324407510002</c:v>
                </c:pt>
                <c:pt idx="544">
                  <c:v>15.1328613932492</c:v>
                </c:pt>
                <c:pt idx="545">
                  <c:v>15.440648404637315</c:v>
                </c:pt>
                <c:pt idx="546">
                  <c:v>15.54324407510002</c:v>
                </c:pt>
                <c:pt idx="547">
                  <c:v>15.645839745562723</c:v>
                </c:pt>
                <c:pt idx="548">
                  <c:v>15.33805273417461</c:v>
                </c:pt>
                <c:pt idx="549">
                  <c:v>15.697137580794084</c:v>
                </c:pt>
                <c:pt idx="550">
                  <c:v>15.491946239868675</c:v>
                </c:pt>
                <c:pt idx="551">
                  <c:v>15.59454191033138</c:v>
                </c:pt>
                <c:pt idx="552">
                  <c:v>15.748435416025446</c:v>
                </c:pt>
                <c:pt idx="553">
                  <c:v>15.59454191033138</c:v>
                </c:pt>
                <c:pt idx="554">
                  <c:v>15.645839745562723</c:v>
                </c:pt>
                <c:pt idx="555">
                  <c:v>15.59454191033138</c:v>
                </c:pt>
                <c:pt idx="556">
                  <c:v>15.440648404637315</c:v>
                </c:pt>
                <c:pt idx="557">
                  <c:v>15.54324407510002</c:v>
                </c:pt>
                <c:pt idx="558">
                  <c:v>15.697137580794084</c:v>
                </c:pt>
                <c:pt idx="559">
                  <c:v>15.59454191033138</c:v>
                </c:pt>
                <c:pt idx="560">
                  <c:v>15.54324407510002</c:v>
                </c:pt>
                <c:pt idx="561">
                  <c:v>15.491946239868675</c:v>
                </c:pt>
                <c:pt idx="562">
                  <c:v>15.440648404637315</c:v>
                </c:pt>
                <c:pt idx="563">
                  <c:v>15.54324407510002</c:v>
                </c:pt>
                <c:pt idx="564">
                  <c:v>15.440648404637315</c:v>
                </c:pt>
                <c:pt idx="565">
                  <c:v>15.184159228480544</c:v>
                </c:pt>
                <c:pt idx="566">
                  <c:v>15.54324407510002</c:v>
                </c:pt>
                <c:pt idx="567">
                  <c:v>15.54324407510002</c:v>
                </c:pt>
                <c:pt idx="568">
                  <c:v>15.491946239868675</c:v>
                </c:pt>
                <c:pt idx="569">
                  <c:v>15.33805273417461</c:v>
                </c:pt>
                <c:pt idx="570">
                  <c:v>15.491946239868675</c:v>
                </c:pt>
                <c:pt idx="571">
                  <c:v>15.286754898943267</c:v>
                </c:pt>
                <c:pt idx="572">
                  <c:v>15.440648404637315</c:v>
                </c:pt>
                <c:pt idx="573">
                  <c:v>15.389350569405972</c:v>
                </c:pt>
                <c:pt idx="574">
                  <c:v>15.491946239868675</c:v>
                </c:pt>
                <c:pt idx="575">
                  <c:v>15.645839745562723</c:v>
                </c:pt>
                <c:pt idx="576">
                  <c:v>15.389350569405972</c:v>
                </c:pt>
                <c:pt idx="577">
                  <c:v>15.54324407510002</c:v>
                </c:pt>
                <c:pt idx="578">
                  <c:v>15.645839745562723</c:v>
                </c:pt>
                <c:pt idx="579">
                  <c:v>15.902328921719493</c:v>
                </c:pt>
                <c:pt idx="580">
                  <c:v>15.491946239868675</c:v>
                </c:pt>
                <c:pt idx="581">
                  <c:v>15.389350569405972</c:v>
                </c:pt>
                <c:pt idx="582">
                  <c:v>15.286754898943267</c:v>
                </c:pt>
                <c:pt idx="583">
                  <c:v>15.440648404637315</c:v>
                </c:pt>
                <c:pt idx="584">
                  <c:v>15.491946239868675</c:v>
                </c:pt>
                <c:pt idx="585">
                  <c:v>15.440648404637315</c:v>
                </c:pt>
                <c:pt idx="586">
                  <c:v>15.389350569405972</c:v>
                </c:pt>
                <c:pt idx="587">
                  <c:v>15.389350569405972</c:v>
                </c:pt>
                <c:pt idx="588">
                  <c:v>15.081563558017841</c:v>
                </c:pt>
                <c:pt idx="589">
                  <c:v>15.33805273417461</c:v>
                </c:pt>
                <c:pt idx="590">
                  <c:v>15.697137580794084</c:v>
                </c:pt>
                <c:pt idx="591">
                  <c:v>15.54324407510002</c:v>
                </c:pt>
                <c:pt idx="592">
                  <c:v>15.491946239868675</c:v>
                </c:pt>
                <c:pt idx="593">
                  <c:v>15.851031086488151</c:v>
                </c:pt>
                <c:pt idx="594">
                  <c:v>15.491946239868675</c:v>
                </c:pt>
                <c:pt idx="595">
                  <c:v>15.54324407510002</c:v>
                </c:pt>
                <c:pt idx="596">
                  <c:v>15.389350569405972</c:v>
                </c:pt>
                <c:pt idx="597">
                  <c:v>15.54324407510002</c:v>
                </c:pt>
                <c:pt idx="598">
                  <c:v>15.491946239868675</c:v>
                </c:pt>
                <c:pt idx="599">
                  <c:v>15.184159228480544</c:v>
                </c:pt>
                <c:pt idx="600">
                  <c:v>15.440648404637315</c:v>
                </c:pt>
                <c:pt idx="601">
                  <c:v>15.54324407510002</c:v>
                </c:pt>
                <c:pt idx="602">
                  <c:v>15.645839745562723</c:v>
                </c:pt>
                <c:pt idx="603">
                  <c:v>15.33805273417461</c:v>
                </c:pt>
                <c:pt idx="604">
                  <c:v>15.286754898943267</c:v>
                </c:pt>
                <c:pt idx="605">
                  <c:v>15.645839745562723</c:v>
                </c:pt>
                <c:pt idx="606">
                  <c:v>15.645839745562723</c:v>
                </c:pt>
                <c:pt idx="607">
                  <c:v>15.440648404637315</c:v>
                </c:pt>
                <c:pt idx="608">
                  <c:v>15.389350569405972</c:v>
                </c:pt>
                <c:pt idx="609">
                  <c:v>15.440648404637315</c:v>
                </c:pt>
                <c:pt idx="610">
                  <c:v>15.59454191033138</c:v>
                </c:pt>
                <c:pt idx="611">
                  <c:v>15.491946239868675</c:v>
                </c:pt>
                <c:pt idx="612">
                  <c:v>15.697137580794084</c:v>
                </c:pt>
                <c:pt idx="613">
                  <c:v>15.440648404637315</c:v>
                </c:pt>
                <c:pt idx="614">
                  <c:v>15.645839745562723</c:v>
                </c:pt>
                <c:pt idx="615">
                  <c:v>15.54324407510002</c:v>
                </c:pt>
                <c:pt idx="616">
                  <c:v>15.33805273417461</c:v>
                </c:pt>
                <c:pt idx="617">
                  <c:v>15.081563558017841</c:v>
                </c:pt>
                <c:pt idx="618">
                  <c:v>15.440648404637315</c:v>
                </c:pt>
                <c:pt idx="619">
                  <c:v>15.697137580794084</c:v>
                </c:pt>
                <c:pt idx="620">
                  <c:v>15.389350569405972</c:v>
                </c:pt>
                <c:pt idx="621">
                  <c:v>15.440648404637315</c:v>
                </c:pt>
                <c:pt idx="622">
                  <c:v>15.389350569405972</c:v>
                </c:pt>
                <c:pt idx="623">
                  <c:v>15.491946239868675</c:v>
                </c:pt>
                <c:pt idx="624">
                  <c:v>15.389350569405972</c:v>
                </c:pt>
                <c:pt idx="625">
                  <c:v>15.286754898943267</c:v>
                </c:pt>
                <c:pt idx="626">
                  <c:v>15.54324407510002</c:v>
                </c:pt>
                <c:pt idx="627">
                  <c:v>15.491946239868675</c:v>
                </c:pt>
                <c:pt idx="628">
                  <c:v>15.235457063711907</c:v>
                </c:pt>
                <c:pt idx="629">
                  <c:v>15.235457063711907</c:v>
                </c:pt>
                <c:pt idx="630">
                  <c:v>15.54324407510002</c:v>
                </c:pt>
                <c:pt idx="631">
                  <c:v>15.389350569405972</c:v>
                </c:pt>
                <c:pt idx="632">
                  <c:v>15.286754898943267</c:v>
                </c:pt>
                <c:pt idx="633">
                  <c:v>15.389350569405972</c:v>
                </c:pt>
                <c:pt idx="634">
                  <c:v>15.33805273417461</c:v>
                </c:pt>
                <c:pt idx="635">
                  <c:v>15.491946239868675</c:v>
                </c:pt>
                <c:pt idx="636">
                  <c:v>15.54324407510002</c:v>
                </c:pt>
                <c:pt idx="637">
                  <c:v>15.389350569405972</c:v>
                </c:pt>
                <c:pt idx="638">
                  <c:v>15.440648404637315</c:v>
                </c:pt>
                <c:pt idx="639">
                  <c:v>15.440648404637315</c:v>
                </c:pt>
                <c:pt idx="640">
                  <c:v>15.440648404637315</c:v>
                </c:pt>
                <c:pt idx="641">
                  <c:v>15.389350569405972</c:v>
                </c:pt>
                <c:pt idx="642">
                  <c:v>15.645839745562723</c:v>
                </c:pt>
                <c:pt idx="643">
                  <c:v>15.54324407510002</c:v>
                </c:pt>
                <c:pt idx="644">
                  <c:v>15.33805273417461</c:v>
                </c:pt>
                <c:pt idx="645">
                  <c:v>15.33805273417461</c:v>
                </c:pt>
                <c:pt idx="646">
                  <c:v>15.54324407510002</c:v>
                </c:pt>
                <c:pt idx="647">
                  <c:v>15.440648404637315</c:v>
                </c:pt>
                <c:pt idx="648">
                  <c:v>15.491946239868675</c:v>
                </c:pt>
                <c:pt idx="649">
                  <c:v>15.33805273417461</c:v>
                </c:pt>
                <c:pt idx="650">
                  <c:v>15.286754898943267</c:v>
                </c:pt>
                <c:pt idx="651">
                  <c:v>15.1328613932492</c:v>
                </c:pt>
                <c:pt idx="652">
                  <c:v>15.54324407510002</c:v>
                </c:pt>
                <c:pt idx="653">
                  <c:v>15.54324407510002</c:v>
                </c:pt>
                <c:pt idx="654">
                  <c:v>15.33805273417461</c:v>
                </c:pt>
                <c:pt idx="655">
                  <c:v>15.235457063711907</c:v>
                </c:pt>
                <c:pt idx="656">
                  <c:v>15.235457063711907</c:v>
                </c:pt>
                <c:pt idx="657">
                  <c:v>15.440648404637315</c:v>
                </c:pt>
                <c:pt idx="658">
                  <c:v>15.286754898943267</c:v>
                </c:pt>
                <c:pt idx="659">
                  <c:v>15.33805273417461</c:v>
                </c:pt>
                <c:pt idx="660">
                  <c:v>15.389350569405972</c:v>
                </c:pt>
                <c:pt idx="661">
                  <c:v>15.1328613932492</c:v>
                </c:pt>
                <c:pt idx="662">
                  <c:v>15.54324407510002</c:v>
                </c:pt>
                <c:pt idx="663">
                  <c:v>15.440648404637315</c:v>
                </c:pt>
                <c:pt idx="664">
                  <c:v>15.33805273417461</c:v>
                </c:pt>
                <c:pt idx="665">
                  <c:v>15.286754898943267</c:v>
                </c:pt>
                <c:pt idx="666">
                  <c:v>15.389350569405972</c:v>
                </c:pt>
                <c:pt idx="667">
                  <c:v>15.33805273417461</c:v>
                </c:pt>
                <c:pt idx="668">
                  <c:v>15.54324407510002</c:v>
                </c:pt>
                <c:pt idx="669">
                  <c:v>15.389350569405972</c:v>
                </c:pt>
                <c:pt idx="670">
                  <c:v>15.59454191033138</c:v>
                </c:pt>
                <c:pt idx="671">
                  <c:v>15.440648404637315</c:v>
                </c:pt>
                <c:pt idx="672">
                  <c:v>15.440648404637315</c:v>
                </c:pt>
                <c:pt idx="673">
                  <c:v>15.491946239868675</c:v>
                </c:pt>
                <c:pt idx="674">
                  <c:v>15.33805273417461</c:v>
                </c:pt>
                <c:pt idx="675">
                  <c:v>15.286754898943267</c:v>
                </c:pt>
                <c:pt idx="676">
                  <c:v>15.389350569405972</c:v>
                </c:pt>
                <c:pt idx="677">
                  <c:v>15.59454191033138</c:v>
                </c:pt>
                <c:pt idx="678">
                  <c:v>15.645839745562723</c:v>
                </c:pt>
                <c:pt idx="679">
                  <c:v>15.59454191033138</c:v>
                </c:pt>
                <c:pt idx="680">
                  <c:v>15.645839745562723</c:v>
                </c:pt>
                <c:pt idx="681">
                  <c:v>15.491946239868675</c:v>
                </c:pt>
                <c:pt idx="682">
                  <c:v>15.235457063711907</c:v>
                </c:pt>
                <c:pt idx="683">
                  <c:v>15.33805273417461</c:v>
                </c:pt>
                <c:pt idx="684">
                  <c:v>15.440648404637315</c:v>
                </c:pt>
                <c:pt idx="685">
                  <c:v>15.440648404637315</c:v>
                </c:pt>
                <c:pt idx="686">
                  <c:v>15.54324407510002</c:v>
                </c:pt>
                <c:pt idx="687">
                  <c:v>15.491946239868675</c:v>
                </c:pt>
                <c:pt idx="688">
                  <c:v>15.59454191033138</c:v>
                </c:pt>
                <c:pt idx="689">
                  <c:v>15.54324407510002</c:v>
                </c:pt>
                <c:pt idx="690">
                  <c:v>15.33805273417461</c:v>
                </c:pt>
                <c:pt idx="691">
                  <c:v>15.54324407510002</c:v>
                </c:pt>
                <c:pt idx="692">
                  <c:v>15.645839745562723</c:v>
                </c:pt>
                <c:pt idx="693">
                  <c:v>15.54324407510002</c:v>
                </c:pt>
                <c:pt idx="694">
                  <c:v>15.59454191033138</c:v>
                </c:pt>
                <c:pt idx="695">
                  <c:v>15.799733251256788</c:v>
                </c:pt>
                <c:pt idx="696">
                  <c:v>15.59454191033138</c:v>
                </c:pt>
                <c:pt idx="697">
                  <c:v>15.440648404637315</c:v>
                </c:pt>
                <c:pt idx="698">
                  <c:v>15.440648404637315</c:v>
                </c:pt>
                <c:pt idx="699">
                  <c:v>15.440648404637315</c:v>
                </c:pt>
                <c:pt idx="700">
                  <c:v>15.440648404637315</c:v>
                </c:pt>
                <c:pt idx="701">
                  <c:v>15.440648404637315</c:v>
                </c:pt>
                <c:pt idx="702">
                  <c:v>15.440648404637315</c:v>
                </c:pt>
                <c:pt idx="703">
                  <c:v>15.59454191033138</c:v>
                </c:pt>
                <c:pt idx="704">
                  <c:v>15.440648404637315</c:v>
                </c:pt>
                <c:pt idx="705">
                  <c:v>15.645839745562723</c:v>
                </c:pt>
                <c:pt idx="706">
                  <c:v>15.54324407510002</c:v>
                </c:pt>
                <c:pt idx="707">
                  <c:v>15.59454191033138</c:v>
                </c:pt>
                <c:pt idx="708">
                  <c:v>15.54324407510002</c:v>
                </c:pt>
                <c:pt idx="709">
                  <c:v>15.235457063711907</c:v>
                </c:pt>
                <c:pt idx="710">
                  <c:v>15.440648404637315</c:v>
                </c:pt>
                <c:pt idx="711">
                  <c:v>15.440648404637315</c:v>
                </c:pt>
                <c:pt idx="712">
                  <c:v>15.54324407510002</c:v>
                </c:pt>
                <c:pt idx="713">
                  <c:v>15.645839745562723</c:v>
                </c:pt>
                <c:pt idx="714">
                  <c:v>15.59454191033138</c:v>
                </c:pt>
                <c:pt idx="715">
                  <c:v>15.440648404637315</c:v>
                </c:pt>
                <c:pt idx="716">
                  <c:v>15.440648404637315</c:v>
                </c:pt>
                <c:pt idx="717">
                  <c:v>15.59454191033138</c:v>
                </c:pt>
                <c:pt idx="718">
                  <c:v>15.645839745562723</c:v>
                </c:pt>
                <c:pt idx="719">
                  <c:v>15.59454191033138</c:v>
                </c:pt>
                <c:pt idx="720">
                  <c:v>15.59454191033138</c:v>
                </c:pt>
                <c:pt idx="721">
                  <c:v>15.491946239868675</c:v>
                </c:pt>
                <c:pt idx="722">
                  <c:v>15.54324407510002</c:v>
                </c:pt>
                <c:pt idx="723">
                  <c:v>15.59454191033138</c:v>
                </c:pt>
                <c:pt idx="724">
                  <c:v>15.645839745562723</c:v>
                </c:pt>
                <c:pt idx="725">
                  <c:v>15.799733251256788</c:v>
                </c:pt>
                <c:pt idx="726">
                  <c:v>15.748435416025446</c:v>
                </c:pt>
                <c:pt idx="727">
                  <c:v>15.59454191033138</c:v>
                </c:pt>
                <c:pt idx="728">
                  <c:v>15.440648404637315</c:v>
                </c:pt>
                <c:pt idx="729">
                  <c:v>15.697137580794084</c:v>
                </c:pt>
                <c:pt idx="730">
                  <c:v>15.440648404637315</c:v>
                </c:pt>
                <c:pt idx="731">
                  <c:v>15.54324407510002</c:v>
                </c:pt>
                <c:pt idx="732">
                  <c:v>15.491946239868675</c:v>
                </c:pt>
                <c:pt idx="733">
                  <c:v>15.59454191033138</c:v>
                </c:pt>
                <c:pt idx="734">
                  <c:v>15.54324407510002</c:v>
                </c:pt>
                <c:pt idx="735">
                  <c:v>15.54324407510002</c:v>
                </c:pt>
                <c:pt idx="736">
                  <c:v>15.33805273417461</c:v>
                </c:pt>
                <c:pt idx="737">
                  <c:v>15.286754898943267</c:v>
                </c:pt>
                <c:pt idx="738">
                  <c:v>15.389350569405972</c:v>
                </c:pt>
                <c:pt idx="739">
                  <c:v>15.286754898943267</c:v>
                </c:pt>
                <c:pt idx="740">
                  <c:v>15.389350569405972</c:v>
                </c:pt>
                <c:pt idx="741">
                  <c:v>15.54324407510002</c:v>
                </c:pt>
                <c:pt idx="742">
                  <c:v>15.54324407510002</c:v>
                </c:pt>
                <c:pt idx="743">
                  <c:v>15.491946239868675</c:v>
                </c:pt>
                <c:pt idx="744">
                  <c:v>15.491946239868675</c:v>
                </c:pt>
                <c:pt idx="745">
                  <c:v>15.645839745562723</c:v>
                </c:pt>
                <c:pt idx="746">
                  <c:v>15.440648404637315</c:v>
                </c:pt>
                <c:pt idx="747">
                  <c:v>15.54324407510002</c:v>
                </c:pt>
                <c:pt idx="748">
                  <c:v>15.697137580794084</c:v>
                </c:pt>
                <c:pt idx="749">
                  <c:v>15.54324407510002</c:v>
                </c:pt>
                <c:pt idx="750">
                  <c:v>15.440648404637315</c:v>
                </c:pt>
                <c:pt idx="751">
                  <c:v>15.286754898943267</c:v>
                </c:pt>
                <c:pt idx="752">
                  <c:v>15.235457063711907</c:v>
                </c:pt>
                <c:pt idx="753">
                  <c:v>15.33805273417461</c:v>
                </c:pt>
                <c:pt idx="754">
                  <c:v>15.33805273417461</c:v>
                </c:pt>
                <c:pt idx="755">
                  <c:v>15.33805273417461</c:v>
                </c:pt>
                <c:pt idx="756">
                  <c:v>15.286754898943267</c:v>
                </c:pt>
                <c:pt idx="757">
                  <c:v>15.491946239868675</c:v>
                </c:pt>
                <c:pt idx="758">
                  <c:v>15.235457063711907</c:v>
                </c:pt>
                <c:pt idx="759">
                  <c:v>15.389350569405972</c:v>
                </c:pt>
                <c:pt idx="760">
                  <c:v>15.389350569405972</c:v>
                </c:pt>
                <c:pt idx="761">
                  <c:v>15.33805273417461</c:v>
                </c:pt>
                <c:pt idx="762">
                  <c:v>15.33805273417461</c:v>
                </c:pt>
                <c:pt idx="763">
                  <c:v>15.645839745562723</c:v>
                </c:pt>
                <c:pt idx="764">
                  <c:v>15.491946239868675</c:v>
                </c:pt>
                <c:pt idx="765">
                  <c:v>15.59454191033138</c:v>
                </c:pt>
                <c:pt idx="766">
                  <c:v>15.59454191033138</c:v>
                </c:pt>
                <c:pt idx="767">
                  <c:v>15.440648404637315</c:v>
                </c:pt>
                <c:pt idx="768">
                  <c:v>15.440648404637315</c:v>
                </c:pt>
                <c:pt idx="769">
                  <c:v>15.235457063711907</c:v>
                </c:pt>
                <c:pt idx="770">
                  <c:v>15.286754898943267</c:v>
                </c:pt>
                <c:pt idx="771">
                  <c:v>15.440648404637315</c:v>
                </c:pt>
                <c:pt idx="772">
                  <c:v>15.440648404637315</c:v>
                </c:pt>
                <c:pt idx="773">
                  <c:v>15.440648404637315</c:v>
                </c:pt>
                <c:pt idx="774">
                  <c:v>15.235457063711907</c:v>
                </c:pt>
                <c:pt idx="775">
                  <c:v>15.389350569405972</c:v>
                </c:pt>
                <c:pt idx="776">
                  <c:v>15.491946239868675</c:v>
                </c:pt>
                <c:pt idx="777">
                  <c:v>15.440648404637315</c:v>
                </c:pt>
                <c:pt idx="778">
                  <c:v>15.440648404637315</c:v>
                </c:pt>
                <c:pt idx="779">
                  <c:v>15.440648404637315</c:v>
                </c:pt>
                <c:pt idx="780">
                  <c:v>15.389350569405972</c:v>
                </c:pt>
                <c:pt idx="781">
                  <c:v>15.235457063711907</c:v>
                </c:pt>
                <c:pt idx="782">
                  <c:v>15.59454191033138</c:v>
                </c:pt>
                <c:pt idx="783">
                  <c:v>15.59454191033138</c:v>
                </c:pt>
                <c:pt idx="784">
                  <c:v>15.697137580794084</c:v>
                </c:pt>
                <c:pt idx="785">
                  <c:v>15.491946239868675</c:v>
                </c:pt>
                <c:pt idx="786">
                  <c:v>15.491946239868675</c:v>
                </c:pt>
                <c:pt idx="787">
                  <c:v>15.54324407510002</c:v>
                </c:pt>
                <c:pt idx="788">
                  <c:v>15.59454191033138</c:v>
                </c:pt>
                <c:pt idx="789">
                  <c:v>15.389350569405972</c:v>
                </c:pt>
                <c:pt idx="790">
                  <c:v>15.440648404637315</c:v>
                </c:pt>
                <c:pt idx="791">
                  <c:v>15.491946239868675</c:v>
                </c:pt>
                <c:pt idx="792">
                  <c:v>15.59454191033138</c:v>
                </c:pt>
                <c:pt idx="793">
                  <c:v>15.748435416025446</c:v>
                </c:pt>
                <c:pt idx="794">
                  <c:v>15.389350569405972</c:v>
                </c:pt>
                <c:pt idx="795">
                  <c:v>15.748435416025446</c:v>
                </c:pt>
                <c:pt idx="796">
                  <c:v>15.286754898943267</c:v>
                </c:pt>
                <c:pt idx="797">
                  <c:v>15.491946239868675</c:v>
                </c:pt>
                <c:pt idx="798">
                  <c:v>15.59454191033138</c:v>
                </c:pt>
                <c:pt idx="799">
                  <c:v>15.440648404637315</c:v>
                </c:pt>
                <c:pt idx="800">
                  <c:v>15.389350569405972</c:v>
                </c:pt>
                <c:pt idx="801">
                  <c:v>15.54324407510002</c:v>
                </c:pt>
                <c:pt idx="802">
                  <c:v>15.491946239868675</c:v>
                </c:pt>
                <c:pt idx="803">
                  <c:v>15.645839745562723</c:v>
                </c:pt>
                <c:pt idx="804">
                  <c:v>15.440648404637315</c:v>
                </c:pt>
                <c:pt idx="805">
                  <c:v>15.440648404637315</c:v>
                </c:pt>
                <c:pt idx="806">
                  <c:v>15.33805273417461</c:v>
                </c:pt>
                <c:pt idx="807">
                  <c:v>15.389350569405972</c:v>
                </c:pt>
                <c:pt idx="808">
                  <c:v>15.59454191033138</c:v>
                </c:pt>
                <c:pt idx="809">
                  <c:v>15.59454191033138</c:v>
                </c:pt>
                <c:pt idx="810">
                  <c:v>15.286754898943267</c:v>
                </c:pt>
                <c:pt idx="811">
                  <c:v>15.235457063711907</c:v>
                </c:pt>
                <c:pt idx="812">
                  <c:v>15.491946239868675</c:v>
                </c:pt>
                <c:pt idx="813">
                  <c:v>15.59454191033138</c:v>
                </c:pt>
                <c:pt idx="814">
                  <c:v>15.491946239868675</c:v>
                </c:pt>
                <c:pt idx="815">
                  <c:v>15.59454191033138</c:v>
                </c:pt>
                <c:pt idx="816">
                  <c:v>15.33805273417461</c:v>
                </c:pt>
                <c:pt idx="817">
                  <c:v>15.645839745562723</c:v>
                </c:pt>
                <c:pt idx="818">
                  <c:v>15.697137580794084</c:v>
                </c:pt>
                <c:pt idx="819">
                  <c:v>15.59454191033138</c:v>
                </c:pt>
                <c:pt idx="820">
                  <c:v>15.59454191033138</c:v>
                </c:pt>
                <c:pt idx="821">
                  <c:v>15.748435416025446</c:v>
                </c:pt>
                <c:pt idx="822">
                  <c:v>15.645839745562723</c:v>
                </c:pt>
                <c:pt idx="823">
                  <c:v>15.54324407510002</c:v>
                </c:pt>
                <c:pt idx="824">
                  <c:v>15.645839745562723</c:v>
                </c:pt>
                <c:pt idx="825">
                  <c:v>15.697137580794084</c:v>
                </c:pt>
                <c:pt idx="826">
                  <c:v>15.59454191033138</c:v>
                </c:pt>
                <c:pt idx="827">
                  <c:v>15.54324407510002</c:v>
                </c:pt>
                <c:pt idx="828">
                  <c:v>15.645839745562723</c:v>
                </c:pt>
                <c:pt idx="829">
                  <c:v>15.59454191033138</c:v>
                </c:pt>
                <c:pt idx="830">
                  <c:v>15.59454191033138</c:v>
                </c:pt>
                <c:pt idx="831">
                  <c:v>15.491946239868675</c:v>
                </c:pt>
                <c:pt idx="832">
                  <c:v>15.645839745562723</c:v>
                </c:pt>
                <c:pt idx="833">
                  <c:v>15.54324407510002</c:v>
                </c:pt>
                <c:pt idx="834">
                  <c:v>15.491946239868675</c:v>
                </c:pt>
                <c:pt idx="835">
                  <c:v>15.440648404637315</c:v>
                </c:pt>
                <c:pt idx="836">
                  <c:v>15.33805273417461</c:v>
                </c:pt>
                <c:pt idx="837">
                  <c:v>15.33805273417461</c:v>
                </c:pt>
                <c:pt idx="838">
                  <c:v>15.491946239868675</c:v>
                </c:pt>
                <c:pt idx="839">
                  <c:v>15.235457063711907</c:v>
                </c:pt>
                <c:pt idx="840">
                  <c:v>15.59454191033138</c:v>
                </c:pt>
                <c:pt idx="841">
                  <c:v>15.54324407510002</c:v>
                </c:pt>
                <c:pt idx="842">
                  <c:v>15.389350569405972</c:v>
                </c:pt>
                <c:pt idx="843">
                  <c:v>15.59454191033138</c:v>
                </c:pt>
                <c:pt idx="844">
                  <c:v>15.697137580794084</c:v>
                </c:pt>
                <c:pt idx="845">
                  <c:v>15.59454191033138</c:v>
                </c:pt>
                <c:pt idx="846">
                  <c:v>15.54324407510002</c:v>
                </c:pt>
                <c:pt idx="847">
                  <c:v>15.491946239868675</c:v>
                </c:pt>
                <c:pt idx="848">
                  <c:v>15.54324407510002</c:v>
                </c:pt>
                <c:pt idx="849">
                  <c:v>15.59454191033138</c:v>
                </c:pt>
                <c:pt idx="850">
                  <c:v>15.645839745562723</c:v>
                </c:pt>
                <c:pt idx="851">
                  <c:v>15.54324407510002</c:v>
                </c:pt>
                <c:pt idx="852">
                  <c:v>15.491946239868675</c:v>
                </c:pt>
                <c:pt idx="853">
                  <c:v>15.491946239868675</c:v>
                </c:pt>
                <c:pt idx="854">
                  <c:v>15.389350569405972</c:v>
                </c:pt>
                <c:pt idx="855">
                  <c:v>15.235457063711907</c:v>
                </c:pt>
                <c:pt idx="856">
                  <c:v>15.389350569405972</c:v>
                </c:pt>
                <c:pt idx="857">
                  <c:v>15.491946239868675</c:v>
                </c:pt>
                <c:pt idx="858">
                  <c:v>15.440648404637315</c:v>
                </c:pt>
                <c:pt idx="859">
                  <c:v>15.33805273417461</c:v>
                </c:pt>
                <c:pt idx="860">
                  <c:v>15.389350569405972</c:v>
                </c:pt>
                <c:pt idx="861">
                  <c:v>15.235457063711907</c:v>
                </c:pt>
                <c:pt idx="862">
                  <c:v>15.184159228480544</c:v>
                </c:pt>
                <c:pt idx="863">
                  <c:v>15.491946239868675</c:v>
                </c:pt>
                <c:pt idx="864">
                  <c:v>15.389350569405972</c:v>
                </c:pt>
                <c:pt idx="865">
                  <c:v>15.286754898943267</c:v>
                </c:pt>
                <c:pt idx="866">
                  <c:v>15.235457063711907</c:v>
                </c:pt>
                <c:pt idx="867">
                  <c:v>15.286754898943267</c:v>
                </c:pt>
                <c:pt idx="868">
                  <c:v>15.389350569405972</c:v>
                </c:pt>
                <c:pt idx="869">
                  <c:v>15.33805273417461</c:v>
                </c:pt>
                <c:pt idx="870">
                  <c:v>15.235457063711907</c:v>
                </c:pt>
                <c:pt idx="871">
                  <c:v>15.184159228480544</c:v>
                </c:pt>
                <c:pt idx="872">
                  <c:v>15.491946239868675</c:v>
                </c:pt>
                <c:pt idx="873">
                  <c:v>15.184159228480544</c:v>
                </c:pt>
                <c:pt idx="874">
                  <c:v>15.389350569405972</c:v>
                </c:pt>
                <c:pt idx="875">
                  <c:v>15.33805273417461</c:v>
                </c:pt>
                <c:pt idx="876">
                  <c:v>15.389350569405972</c:v>
                </c:pt>
                <c:pt idx="877">
                  <c:v>15.491946239868675</c:v>
                </c:pt>
                <c:pt idx="878">
                  <c:v>15.286754898943267</c:v>
                </c:pt>
                <c:pt idx="879">
                  <c:v>15.235457063711907</c:v>
                </c:pt>
                <c:pt idx="880">
                  <c:v>15.389350569405972</c:v>
                </c:pt>
                <c:pt idx="881">
                  <c:v>15.184159228480544</c:v>
                </c:pt>
                <c:pt idx="882">
                  <c:v>15.286754898943267</c:v>
                </c:pt>
                <c:pt idx="883">
                  <c:v>15.184159228480544</c:v>
                </c:pt>
                <c:pt idx="884">
                  <c:v>15.389350569405972</c:v>
                </c:pt>
                <c:pt idx="885">
                  <c:v>15.491946239868675</c:v>
                </c:pt>
                <c:pt idx="886">
                  <c:v>15.184159228480544</c:v>
                </c:pt>
                <c:pt idx="887">
                  <c:v>15.184159228480544</c:v>
                </c:pt>
                <c:pt idx="888">
                  <c:v>15.081563558017841</c:v>
                </c:pt>
                <c:pt idx="889">
                  <c:v>15.235457063711907</c:v>
                </c:pt>
                <c:pt idx="890">
                  <c:v>15.440648404637315</c:v>
                </c:pt>
                <c:pt idx="891">
                  <c:v>15.491946239868675</c:v>
                </c:pt>
                <c:pt idx="892">
                  <c:v>15.389350569405972</c:v>
                </c:pt>
                <c:pt idx="893">
                  <c:v>15.59454191033138</c:v>
                </c:pt>
                <c:pt idx="894">
                  <c:v>15.286754898943267</c:v>
                </c:pt>
                <c:pt idx="895">
                  <c:v>15.1328613932492</c:v>
                </c:pt>
                <c:pt idx="896">
                  <c:v>15.184159228480544</c:v>
                </c:pt>
                <c:pt idx="897">
                  <c:v>15.33805273417461</c:v>
                </c:pt>
                <c:pt idx="898">
                  <c:v>15.286754898943267</c:v>
                </c:pt>
                <c:pt idx="899">
                  <c:v>15.235457063711907</c:v>
                </c:pt>
                <c:pt idx="900">
                  <c:v>15.184159228480544</c:v>
                </c:pt>
                <c:pt idx="901">
                  <c:v>15.33805273417461</c:v>
                </c:pt>
                <c:pt idx="902">
                  <c:v>15.1328613932492</c:v>
                </c:pt>
                <c:pt idx="903">
                  <c:v>15.33805273417461</c:v>
                </c:pt>
                <c:pt idx="904">
                  <c:v>15.235457063711907</c:v>
                </c:pt>
                <c:pt idx="905">
                  <c:v>15.235457063711907</c:v>
                </c:pt>
                <c:pt idx="906">
                  <c:v>15.286754898943267</c:v>
                </c:pt>
                <c:pt idx="907">
                  <c:v>15.286754898943267</c:v>
                </c:pt>
                <c:pt idx="908">
                  <c:v>15.235457063711907</c:v>
                </c:pt>
                <c:pt idx="909">
                  <c:v>15.184159228480544</c:v>
                </c:pt>
                <c:pt idx="910">
                  <c:v>15.389350569405972</c:v>
                </c:pt>
                <c:pt idx="911">
                  <c:v>15.54324407510002</c:v>
                </c:pt>
                <c:pt idx="912">
                  <c:v>15.491946239868675</c:v>
                </c:pt>
                <c:pt idx="913">
                  <c:v>15.235457063711907</c:v>
                </c:pt>
                <c:pt idx="914">
                  <c:v>15.389350569405972</c:v>
                </c:pt>
                <c:pt idx="915">
                  <c:v>15.33805273417461</c:v>
                </c:pt>
                <c:pt idx="916">
                  <c:v>15.33805273417461</c:v>
                </c:pt>
                <c:pt idx="917">
                  <c:v>15.440648404637315</c:v>
                </c:pt>
                <c:pt idx="918">
                  <c:v>15.1328613932492</c:v>
                </c:pt>
                <c:pt idx="919">
                  <c:v>15.491946239868675</c:v>
                </c:pt>
                <c:pt idx="920">
                  <c:v>15.697137580794084</c:v>
                </c:pt>
                <c:pt idx="921">
                  <c:v>15.697137580794084</c:v>
                </c:pt>
                <c:pt idx="922">
                  <c:v>15.491946239868675</c:v>
                </c:pt>
                <c:pt idx="923">
                  <c:v>15.286754898943267</c:v>
                </c:pt>
                <c:pt idx="924">
                  <c:v>15.440648404637315</c:v>
                </c:pt>
                <c:pt idx="925">
                  <c:v>15.286754898943267</c:v>
                </c:pt>
                <c:pt idx="926">
                  <c:v>15.389350569405972</c:v>
                </c:pt>
                <c:pt idx="927">
                  <c:v>15.286754898943267</c:v>
                </c:pt>
                <c:pt idx="928">
                  <c:v>15.491946239868675</c:v>
                </c:pt>
                <c:pt idx="929">
                  <c:v>15.59454191033138</c:v>
                </c:pt>
                <c:pt idx="930">
                  <c:v>15.389350569405972</c:v>
                </c:pt>
                <c:pt idx="931">
                  <c:v>15.491946239868675</c:v>
                </c:pt>
                <c:pt idx="932">
                  <c:v>15.389350569405972</c:v>
                </c:pt>
                <c:pt idx="933">
                  <c:v>15.286754898943267</c:v>
                </c:pt>
                <c:pt idx="934">
                  <c:v>15.440648404637315</c:v>
                </c:pt>
                <c:pt idx="935">
                  <c:v>15.54324407510002</c:v>
                </c:pt>
                <c:pt idx="936">
                  <c:v>15.235457063711907</c:v>
                </c:pt>
                <c:pt idx="937">
                  <c:v>15.33805273417461</c:v>
                </c:pt>
                <c:pt idx="938">
                  <c:v>15.1328613932492</c:v>
                </c:pt>
                <c:pt idx="939">
                  <c:v>15.440648404637315</c:v>
                </c:pt>
                <c:pt idx="940">
                  <c:v>15.491946239868675</c:v>
                </c:pt>
                <c:pt idx="941">
                  <c:v>15.286754898943267</c:v>
                </c:pt>
                <c:pt idx="942">
                  <c:v>15.33805273417461</c:v>
                </c:pt>
                <c:pt idx="943">
                  <c:v>15.389350569405972</c:v>
                </c:pt>
                <c:pt idx="944">
                  <c:v>15.081563558017841</c:v>
                </c:pt>
                <c:pt idx="945">
                  <c:v>15.389350569405972</c:v>
                </c:pt>
                <c:pt idx="946">
                  <c:v>15.491946239868675</c:v>
                </c:pt>
                <c:pt idx="947">
                  <c:v>15.33805273417461</c:v>
                </c:pt>
                <c:pt idx="948">
                  <c:v>15.54324407510002</c:v>
                </c:pt>
                <c:pt idx="949">
                  <c:v>15.286754898943267</c:v>
                </c:pt>
                <c:pt idx="950">
                  <c:v>15.33805273417461</c:v>
                </c:pt>
                <c:pt idx="951">
                  <c:v>15.33805273417461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6E-4CFC-AE3C-0AAE7C0EC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55296"/>
        <c:axId val="1019555856"/>
      </c:scatterChart>
      <c:valAx>
        <c:axId val="10195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55856"/>
        <c:crosses val="autoZero"/>
        <c:crossBetween val="midCat"/>
      </c:valAx>
      <c:valAx>
        <c:axId val="10195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'Q690C-10-3'!$D$2:$D$519</c:f>
              <c:numCache>
                <c:formatCode>0.000_ </c:formatCode>
                <c:ptCount val="518"/>
                <c:pt idx="0">
                  <c:v>-8.3333333333333331E-5</c:v>
                </c:pt>
                <c:pt idx="1">
                  <c:v>-4.1666666666666665E-5</c:v>
                </c:pt>
                <c:pt idx="2">
                  <c:v>-8.3333333333333331E-5</c:v>
                </c:pt>
                <c:pt idx="3">
                  <c:v>-4.1666666666666665E-5</c:v>
                </c:pt>
                <c:pt idx="4">
                  <c:v>-4.1666666666666665E-5</c:v>
                </c:pt>
                <c:pt idx="5">
                  <c:v>-8.3333333333333331E-5</c:v>
                </c:pt>
                <c:pt idx="6">
                  <c:v>-4.1666666666666665E-5</c:v>
                </c:pt>
                <c:pt idx="7">
                  <c:v>-8.3333333333333331E-5</c:v>
                </c:pt>
                <c:pt idx="8">
                  <c:v>-4.1666666666666665E-5</c:v>
                </c:pt>
                <c:pt idx="9">
                  <c:v>0</c:v>
                </c:pt>
                <c:pt idx="10">
                  <c:v>3.6458333333333335E-4</c:v>
                </c:pt>
                <c:pt idx="11">
                  <c:v>3.2291666666666666E-4</c:v>
                </c:pt>
                <c:pt idx="12">
                  <c:v>4.0624999999999998E-4</c:v>
                </c:pt>
                <c:pt idx="13">
                  <c:v>4.3750000000000001E-4</c:v>
                </c:pt>
                <c:pt idx="14">
                  <c:v>3.6458333333333335E-4</c:v>
                </c:pt>
                <c:pt idx="15">
                  <c:v>4.3750000000000001E-4</c:v>
                </c:pt>
                <c:pt idx="16">
                  <c:v>4.0624999999999998E-4</c:v>
                </c:pt>
                <c:pt idx="17">
                  <c:v>4.0624999999999998E-4</c:v>
                </c:pt>
                <c:pt idx="18">
                  <c:v>4.7916666666666664E-4</c:v>
                </c:pt>
                <c:pt idx="19">
                  <c:v>4.3750000000000001E-4</c:v>
                </c:pt>
                <c:pt idx="20">
                  <c:v>4.0624999999999998E-4</c:v>
                </c:pt>
                <c:pt idx="21">
                  <c:v>3.6458333333333335E-4</c:v>
                </c:pt>
                <c:pt idx="22">
                  <c:v>4.3750000000000001E-4</c:v>
                </c:pt>
                <c:pt idx="23">
                  <c:v>4.0624999999999998E-4</c:v>
                </c:pt>
                <c:pt idx="24">
                  <c:v>3.6458333333333335E-4</c:v>
                </c:pt>
                <c:pt idx="25">
                  <c:v>4.0624999999999998E-4</c:v>
                </c:pt>
                <c:pt idx="26">
                  <c:v>4.1666666666666665E-5</c:v>
                </c:pt>
                <c:pt idx="27">
                  <c:v>0</c:v>
                </c:pt>
                <c:pt idx="28">
                  <c:v>-4.1666666666666665E-5</c:v>
                </c:pt>
                <c:pt idx="29">
                  <c:v>4.1666666666666665E-5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-4.1666666666666665E-5</c:v>
                </c:pt>
                <c:pt idx="34">
                  <c:v>-8.3333333333333331E-5</c:v>
                </c:pt>
                <c:pt idx="35">
                  <c:v>0</c:v>
                </c:pt>
                <c:pt idx="36">
                  <c:v>-4.1666666666666665E-5</c:v>
                </c:pt>
                <c:pt idx="37">
                  <c:v>-4.1666666666666665E-5</c:v>
                </c:pt>
                <c:pt idx="38">
                  <c:v>0</c:v>
                </c:pt>
                <c:pt idx="39">
                  <c:v>0</c:v>
                </c:pt>
                <c:pt idx="40">
                  <c:v>-4.1666666666666665E-5</c:v>
                </c:pt>
                <c:pt idx="41">
                  <c:v>4.1666666666666665E-5</c:v>
                </c:pt>
                <c:pt idx="42">
                  <c:v>4.1666666666666665E-5</c:v>
                </c:pt>
                <c:pt idx="43">
                  <c:v>1.25E-4</c:v>
                </c:pt>
                <c:pt idx="44">
                  <c:v>8.3333333333333331E-5</c:v>
                </c:pt>
                <c:pt idx="45">
                  <c:v>4.1666666666666665E-5</c:v>
                </c:pt>
                <c:pt idx="46">
                  <c:v>1.25E-4</c:v>
                </c:pt>
                <c:pt idx="47">
                  <c:v>1.5625E-4</c:v>
                </c:pt>
                <c:pt idx="48">
                  <c:v>1.5625E-4</c:v>
                </c:pt>
                <c:pt idx="49">
                  <c:v>1.25E-4</c:v>
                </c:pt>
                <c:pt idx="50">
                  <c:v>1.9791666666666666E-4</c:v>
                </c:pt>
                <c:pt idx="51">
                  <c:v>1.9791666666666666E-4</c:v>
                </c:pt>
                <c:pt idx="52">
                  <c:v>1.9791666666666666E-4</c:v>
                </c:pt>
                <c:pt idx="53">
                  <c:v>2.3958333333333332E-4</c:v>
                </c:pt>
                <c:pt idx="54">
                  <c:v>1.9791666666666666E-4</c:v>
                </c:pt>
                <c:pt idx="55">
                  <c:v>1.25E-4</c:v>
                </c:pt>
                <c:pt idx="56">
                  <c:v>1.5625E-4</c:v>
                </c:pt>
                <c:pt idx="57">
                  <c:v>2.3958333333333332E-4</c:v>
                </c:pt>
                <c:pt idx="58">
                  <c:v>1.5625E-4</c:v>
                </c:pt>
                <c:pt idx="59">
                  <c:v>2.3958333333333332E-4</c:v>
                </c:pt>
                <c:pt idx="60">
                  <c:v>2.3958333333333332E-4</c:v>
                </c:pt>
                <c:pt idx="61">
                  <c:v>1.9791666666666666E-4</c:v>
                </c:pt>
                <c:pt idx="62">
                  <c:v>2.3958333333333332E-4</c:v>
                </c:pt>
                <c:pt idx="63">
                  <c:v>2.3958333333333332E-4</c:v>
                </c:pt>
                <c:pt idx="64">
                  <c:v>2.8124999999999998E-4</c:v>
                </c:pt>
                <c:pt idx="65">
                  <c:v>2.8124999999999998E-4</c:v>
                </c:pt>
                <c:pt idx="66">
                  <c:v>2.3958333333333332E-4</c:v>
                </c:pt>
                <c:pt idx="67">
                  <c:v>2.3958333333333332E-4</c:v>
                </c:pt>
                <c:pt idx="68">
                  <c:v>1.9791666666666666E-4</c:v>
                </c:pt>
                <c:pt idx="69">
                  <c:v>2.8124999999999998E-4</c:v>
                </c:pt>
                <c:pt idx="70">
                  <c:v>3.2291666666666666E-4</c:v>
                </c:pt>
                <c:pt idx="71">
                  <c:v>2.8124999999999998E-4</c:v>
                </c:pt>
                <c:pt idx="72">
                  <c:v>2.8124999999999998E-4</c:v>
                </c:pt>
                <c:pt idx="73">
                  <c:v>2.3958333333333332E-4</c:v>
                </c:pt>
                <c:pt idx="74">
                  <c:v>2.8124999999999998E-4</c:v>
                </c:pt>
                <c:pt idx="75">
                  <c:v>2.8124999999999998E-4</c:v>
                </c:pt>
                <c:pt idx="76">
                  <c:v>1.9791666666666666E-4</c:v>
                </c:pt>
                <c:pt idx="77">
                  <c:v>2.3958333333333332E-4</c:v>
                </c:pt>
                <c:pt idx="78">
                  <c:v>2.3958333333333332E-4</c:v>
                </c:pt>
                <c:pt idx="79">
                  <c:v>2.3958333333333332E-4</c:v>
                </c:pt>
                <c:pt idx="80">
                  <c:v>2.3958333333333332E-4</c:v>
                </c:pt>
                <c:pt idx="81">
                  <c:v>2.8124999999999998E-4</c:v>
                </c:pt>
                <c:pt idx="82">
                  <c:v>2.3958333333333332E-4</c:v>
                </c:pt>
                <c:pt idx="83">
                  <c:v>2.3958333333333332E-4</c:v>
                </c:pt>
                <c:pt idx="84">
                  <c:v>3.2291666666666666E-4</c:v>
                </c:pt>
                <c:pt idx="85">
                  <c:v>2.8124999999999998E-4</c:v>
                </c:pt>
                <c:pt idx="86">
                  <c:v>3.6458333333333335E-4</c:v>
                </c:pt>
                <c:pt idx="87">
                  <c:v>4.3750000000000001E-4</c:v>
                </c:pt>
                <c:pt idx="88">
                  <c:v>5.6249999999999996E-4</c:v>
                </c:pt>
                <c:pt idx="89">
                  <c:v>7.6041666666666662E-4</c:v>
                </c:pt>
                <c:pt idx="90">
                  <c:v>7.187500000000001E-4</c:v>
                </c:pt>
                <c:pt idx="91">
                  <c:v>7.6041666666666662E-4</c:v>
                </c:pt>
                <c:pt idx="92">
                  <c:v>9.6874999999999999E-4</c:v>
                </c:pt>
                <c:pt idx="93">
                  <c:v>9.6874999999999999E-4</c:v>
                </c:pt>
                <c:pt idx="94">
                  <c:v>1E-3</c:v>
                </c:pt>
                <c:pt idx="95">
                  <c:v>1.0416666666666667E-3</c:v>
                </c:pt>
                <c:pt idx="96">
                  <c:v>1.0833333333333333E-3</c:v>
                </c:pt>
                <c:pt idx="97">
                  <c:v>1E-3</c:v>
                </c:pt>
                <c:pt idx="98">
                  <c:v>1.0416666666666667E-3</c:v>
                </c:pt>
                <c:pt idx="99">
                  <c:v>1.0833333333333333E-3</c:v>
                </c:pt>
                <c:pt idx="100">
                  <c:v>1.0416666666666667E-3</c:v>
                </c:pt>
                <c:pt idx="101">
                  <c:v>1.1249999999999999E-3</c:v>
                </c:pt>
                <c:pt idx="102">
                  <c:v>1.0833333333333333E-3</c:v>
                </c:pt>
                <c:pt idx="103">
                  <c:v>1.1249999999999999E-3</c:v>
                </c:pt>
                <c:pt idx="104">
                  <c:v>1.2083333333333334E-3</c:v>
                </c:pt>
                <c:pt idx="105">
                  <c:v>1.25E-3</c:v>
                </c:pt>
                <c:pt idx="106">
                  <c:v>1.2083333333333334E-3</c:v>
                </c:pt>
                <c:pt idx="107">
                  <c:v>1.2812500000000001E-3</c:v>
                </c:pt>
                <c:pt idx="108">
                  <c:v>1.3229166666666667E-3</c:v>
                </c:pt>
                <c:pt idx="109">
                  <c:v>1.5312499999999998E-3</c:v>
                </c:pt>
                <c:pt idx="110">
                  <c:v>1.5312499999999998E-3</c:v>
                </c:pt>
                <c:pt idx="111">
                  <c:v>1.6458333333333333E-3</c:v>
                </c:pt>
                <c:pt idx="112">
                  <c:v>1.6875E-3</c:v>
                </c:pt>
                <c:pt idx="113">
                  <c:v>1.6875E-3</c:v>
                </c:pt>
                <c:pt idx="114">
                  <c:v>1.7291666666666668E-3</c:v>
                </c:pt>
                <c:pt idx="115">
                  <c:v>1.7708333333333335E-3</c:v>
                </c:pt>
                <c:pt idx="116">
                  <c:v>1.6875E-3</c:v>
                </c:pt>
                <c:pt idx="117">
                  <c:v>1.96875E-3</c:v>
                </c:pt>
                <c:pt idx="118">
                  <c:v>1.9270833333333334E-3</c:v>
                </c:pt>
                <c:pt idx="119">
                  <c:v>2.0104166666666669E-3</c:v>
                </c:pt>
                <c:pt idx="120">
                  <c:v>2.0520833333333333E-3</c:v>
                </c:pt>
                <c:pt idx="121">
                  <c:v>2.0520833333333333E-3</c:v>
                </c:pt>
                <c:pt idx="122">
                  <c:v>2.0520833333333333E-3</c:v>
                </c:pt>
                <c:pt idx="123">
                  <c:v>2.2499999999999998E-3</c:v>
                </c:pt>
                <c:pt idx="124">
                  <c:v>2.2499999999999998E-3</c:v>
                </c:pt>
                <c:pt idx="125">
                  <c:v>2.2916666666666667E-3</c:v>
                </c:pt>
                <c:pt idx="126">
                  <c:v>2.2916666666666667E-3</c:v>
                </c:pt>
                <c:pt idx="127">
                  <c:v>2.5729166666666665E-3</c:v>
                </c:pt>
                <c:pt idx="128">
                  <c:v>2.6562500000000002E-3</c:v>
                </c:pt>
                <c:pt idx="129">
                  <c:v>2.6562500000000002E-3</c:v>
                </c:pt>
                <c:pt idx="130">
                  <c:v>2.8541666666666667E-3</c:v>
                </c:pt>
                <c:pt idx="131">
                  <c:v>2.8125000000000003E-3</c:v>
                </c:pt>
                <c:pt idx="132">
                  <c:v>2.9374999999999996E-3</c:v>
                </c:pt>
                <c:pt idx="133">
                  <c:v>2.9374999999999996E-3</c:v>
                </c:pt>
                <c:pt idx="134">
                  <c:v>3.0937499999999997E-3</c:v>
                </c:pt>
                <c:pt idx="135">
                  <c:v>3.2604166666666667E-3</c:v>
                </c:pt>
                <c:pt idx="136">
                  <c:v>3.2604166666666667E-3</c:v>
                </c:pt>
                <c:pt idx="137">
                  <c:v>3.4166666666666668E-3</c:v>
                </c:pt>
                <c:pt idx="138">
                  <c:v>3.4583333333333337E-3</c:v>
                </c:pt>
                <c:pt idx="139">
                  <c:v>3.5000000000000001E-3</c:v>
                </c:pt>
                <c:pt idx="140">
                  <c:v>3.5416666666666669E-3</c:v>
                </c:pt>
                <c:pt idx="141">
                  <c:v>3.6562499999999998E-3</c:v>
                </c:pt>
                <c:pt idx="142">
                  <c:v>3.739583333333333E-3</c:v>
                </c:pt>
                <c:pt idx="143">
                  <c:v>3.8958333333333332E-3</c:v>
                </c:pt>
                <c:pt idx="144">
                  <c:v>3.9375E-3</c:v>
                </c:pt>
                <c:pt idx="145">
                  <c:v>4.0625000000000001E-3</c:v>
                </c:pt>
                <c:pt idx="146">
                  <c:v>4.1041666666666666E-3</c:v>
                </c:pt>
                <c:pt idx="147">
                  <c:v>4.1770833333333339E-3</c:v>
                </c:pt>
                <c:pt idx="148">
                  <c:v>4.4270833333333332E-3</c:v>
                </c:pt>
                <c:pt idx="149">
                  <c:v>4.5416666666666669E-3</c:v>
                </c:pt>
                <c:pt idx="150">
                  <c:v>4.8229166666666672E-3</c:v>
                </c:pt>
                <c:pt idx="151">
                  <c:v>5.3437500000000004E-3</c:v>
                </c:pt>
                <c:pt idx="152">
                  <c:v>5.2708333333333331E-3</c:v>
                </c:pt>
                <c:pt idx="153">
                  <c:v>5.4687500000000005E-3</c:v>
                </c:pt>
                <c:pt idx="154">
                  <c:v>6.4270833333333333E-3</c:v>
                </c:pt>
                <c:pt idx="155">
                  <c:v>6.8333333333333336E-3</c:v>
                </c:pt>
                <c:pt idx="156">
                  <c:v>7.3124999999999996E-3</c:v>
                </c:pt>
                <c:pt idx="157">
                  <c:v>7.6354166666666662E-3</c:v>
                </c:pt>
                <c:pt idx="158">
                  <c:v>8.1979166666666676E-3</c:v>
                </c:pt>
                <c:pt idx="159">
                  <c:v>8.5624999999999989E-3</c:v>
                </c:pt>
                <c:pt idx="160">
                  <c:v>9.0833333333333339E-3</c:v>
                </c:pt>
                <c:pt idx="161">
                  <c:v>9.4895833333333342E-3</c:v>
                </c:pt>
                <c:pt idx="162">
                  <c:v>9.9270833333333329E-3</c:v>
                </c:pt>
                <c:pt idx="163">
                  <c:v>1.0416666666666666E-2</c:v>
                </c:pt>
                <c:pt idx="164">
                  <c:v>1.0895833333333334E-2</c:v>
                </c:pt>
                <c:pt idx="165">
                  <c:v>1.1333333333333334E-2</c:v>
                </c:pt>
                <c:pt idx="166">
                  <c:v>1.165625E-2</c:v>
                </c:pt>
                <c:pt idx="167">
                  <c:v>1.221875E-2</c:v>
                </c:pt>
                <c:pt idx="168">
                  <c:v>1.2583333333333334E-2</c:v>
                </c:pt>
                <c:pt idx="169">
                  <c:v>1.31875E-2</c:v>
                </c:pt>
                <c:pt idx="170">
                  <c:v>1.3666666666666667E-2</c:v>
                </c:pt>
                <c:pt idx="171">
                  <c:v>1.3989583333333333E-2</c:v>
                </c:pt>
                <c:pt idx="172">
                  <c:v>1.4427083333333333E-2</c:v>
                </c:pt>
                <c:pt idx="173">
                  <c:v>1.4468750000000001E-2</c:v>
                </c:pt>
                <c:pt idx="174">
                  <c:v>1.5239583333333334E-2</c:v>
                </c:pt>
                <c:pt idx="175">
                  <c:v>1.5520833333333333E-2</c:v>
                </c:pt>
                <c:pt idx="176">
                  <c:v>1.6E-2</c:v>
                </c:pt>
                <c:pt idx="177">
                  <c:v>1.6406250000000001E-2</c:v>
                </c:pt>
                <c:pt idx="178">
                  <c:v>1.6927083333333332E-2</c:v>
                </c:pt>
                <c:pt idx="179">
                  <c:v>1.7364583333333333E-2</c:v>
                </c:pt>
                <c:pt idx="180">
                  <c:v>1.7812499999999998E-2</c:v>
                </c:pt>
                <c:pt idx="181">
                  <c:v>1.8166666666666668E-2</c:v>
                </c:pt>
                <c:pt idx="182">
                  <c:v>1.8614583333333334E-2</c:v>
                </c:pt>
                <c:pt idx="183">
                  <c:v>1.909375E-2</c:v>
                </c:pt>
                <c:pt idx="184">
                  <c:v>1.9458333333333334E-2</c:v>
                </c:pt>
                <c:pt idx="185">
                  <c:v>1.9895833333333331E-2</c:v>
                </c:pt>
                <c:pt idx="186">
                  <c:v>2.0385416666666666E-2</c:v>
                </c:pt>
                <c:pt idx="187">
                  <c:v>2.0781250000000001E-2</c:v>
                </c:pt>
                <c:pt idx="188">
                  <c:v>2.1145833333333332E-2</c:v>
                </c:pt>
                <c:pt idx="189">
                  <c:v>2.1625000000000002E-2</c:v>
                </c:pt>
                <c:pt idx="190">
                  <c:v>2.1989583333333337E-2</c:v>
                </c:pt>
                <c:pt idx="191">
                  <c:v>2.2395833333333334E-2</c:v>
                </c:pt>
                <c:pt idx="192">
                  <c:v>2.2833333333333334E-2</c:v>
                </c:pt>
                <c:pt idx="193">
                  <c:v>2.3197916666666665E-2</c:v>
                </c:pt>
                <c:pt idx="194">
                  <c:v>2.3479166666666666E-2</c:v>
                </c:pt>
                <c:pt idx="195">
                  <c:v>2.3999999999999997E-2</c:v>
                </c:pt>
                <c:pt idx="196">
                  <c:v>2.4239583333333332E-2</c:v>
                </c:pt>
                <c:pt idx="197">
                  <c:v>2.4645833333333336E-2</c:v>
                </c:pt>
                <c:pt idx="198">
                  <c:v>2.5041666666666667E-2</c:v>
                </c:pt>
                <c:pt idx="199">
                  <c:v>2.5447916666666667E-2</c:v>
                </c:pt>
                <c:pt idx="200">
                  <c:v>2.5843749999999999E-2</c:v>
                </c:pt>
                <c:pt idx="201">
                  <c:v>2.6291666666666668E-2</c:v>
                </c:pt>
                <c:pt idx="202">
                  <c:v>2.6614583333333334E-2</c:v>
                </c:pt>
                <c:pt idx="203">
                  <c:v>2.7010416666666665E-2</c:v>
                </c:pt>
                <c:pt idx="204">
                  <c:v>2.75E-2</c:v>
                </c:pt>
                <c:pt idx="205">
                  <c:v>2.7895833333333332E-2</c:v>
                </c:pt>
                <c:pt idx="206">
                  <c:v>2.841666666666667E-2</c:v>
                </c:pt>
                <c:pt idx="207">
                  <c:v>2.8739583333333332E-2</c:v>
                </c:pt>
                <c:pt idx="208">
                  <c:v>2.9187500000000002E-2</c:v>
                </c:pt>
                <c:pt idx="209">
                  <c:v>2.9583333333333333E-2</c:v>
                </c:pt>
                <c:pt idx="210">
                  <c:v>3.0031249999999999E-2</c:v>
                </c:pt>
                <c:pt idx="211">
                  <c:v>3.0395833333333334E-2</c:v>
                </c:pt>
                <c:pt idx="212">
                  <c:v>3.075E-2</c:v>
                </c:pt>
                <c:pt idx="213">
                  <c:v>3.13125E-2</c:v>
                </c:pt>
                <c:pt idx="214">
                  <c:v>3.1395833333333331E-2</c:v>
                </c:pt>
                <c:pt idx="215">
                  <c:v>3.1760416666666666E-2</c:v>
                </c:pt>
                <c:pt idx="216">
                  <c:v>3.2239583333333335E-2</c:v>
                </c:pt>
                <c:pt idx="217">
                  <c:v>3.2604166666666663E-2</c:v>
                </c:pt>
                <c:pt idx="218">
                  <c:v>3.3041666666666671E-2</c:v>
                </c:pt>
                <c:pt idx="219">
                  <c:v>3.3406249999999998E-2</c:v>
                </c:pt>
                <c:pt idx="220">
                  <c:v>3.3843749999999999E-2</c:v>
                </c:pt>
                <c:pt idx="221">
                  <c:v>3.4249999999999996E-2</c:v>
                </c:pt>
                <c:pt idx="222">
                  <c:v>3.4770833333333334E-2</c:v>
                </c:pt>
                <c:pt idx="223">
                  <c:v>3.4979166666666665E-2</c:v>
                </c:pt>
                <c:pt idx="224">
                  <c:v>3.5374999999999997E-2</c:v>
                </c:pt>
                <c:pt idx="225">
                  <c:v>3.6302083333333332E-2</c:v>
                </c:pt>
                <c:pt idx="226">
                  <c:v>3.6385416666666663E-2</c:v>
                </c:pt>
                <c:pt idx="227">
                  <c:v>3.669791666666667E-2</c:v>
                </c:pt>
                <c:pt idx="228">
                  <c:v>3.7145833333333329E-2</c:v>
                </c:pt>
                <c:pt idx="229">
                  <c:v>3.7552083333333333E-2</c:v>
                </c:pt>
                <c:pt idx="230">
                  <c:v>3.7906249999999996E-2</c:v>
                </c:pt>
                <c:pt idx="231">
                  <c:v>3.8354166666666668E-2</c:v>
                </c:pt>
                <c:pt idx="232">
                  <c:v>3.8552083333333334E-2</c:v>
                </c:pt>
                <c:pt idx="233">
                  <c:v>3.8916666666666669E-2</c:v>
                </c:pt>
                <c:pt idx="234">
                  <c:v>3.9395833333333331E-2</c:v>
                </c:pt>
                <c:pt idx="235">
                  <c:v>3.9718750000000004E-2</c:v>
                </c:pt>
                <c:pt idx="236">
                  <c:v>4.0281249999999998E-2</c:v>
                </c:pt>
                <c:pt idx="237">
                  <c:v>4.0520833333333332E-2</c:v>
                </c:pt>
                <c:pt idx="238">
                  <c:v>4.1083333333333333E-2</c:v>
                </c:pt>
                <c:pt idx="239">
                  <c:v>4.1531249999999999E-2</c:v>
                </c:pt>
                <c:pt idx="240">
                  <c:v>4.1885416666666668E-2</c:v>
                </c:pt>
                <c:pt idx="241">
                  <c:v>4.2250000000000003E-2</c:v>
                </c:pt>
                <c:pt idx="242">
                  <c:v>4.2687499999999996E-2</c:v>
                </c:pt>
                <c:pt idx="243">
                  <c:v>4.3052083333333331E-2</c:v>
                </c:pt>
                <c:pt idx="244">
                  <c:v>4.3572916666666663E-2</c:v>
                </c:pt>
                <c:pt idx="245">
                  <c:v>4.3895833333333335E-2</c:v>
                </c:pt>
                <c:pt idx="246">
                  <c:v>4.4458333333333329E-2</c:v>
                </c:pt>
                <c:pt idx="247">
                  <c:v>4.4822916666666664E-2</c:v>
                </c:pt>
                <c:pt idx="248">
                  <c:v>4.5260416666666664E-2</c:v>
                </c:pt>
                <c:pt idx="249">
                  <c:v>4.5750000000000006E-2</c:v>
                </c:pt>
                <c:pt idx="250">
                  <c:v>4.6187499999999999E-2</c:v>
                </c:pt>
                <c:pt idx="251">
                  <c:v>4.6677083333333334E-2</c:v>
                </c:pt>
                <c:pt idx="252">
                  <c:v>4.6989583333333335E-2</c:v>
                </c:pt>
                <c:pt idx="253">
                  <c:v>4.7197916666666666E-2</c:v>
                </c:pt>
                <c:pt idx="254">
                  <c:v>4.7593749999999997E-2</c:v>
                </c:pt>
                <c:pt idx="255">
                  <c:v>4.7875000000000001E-2</c:v>
                </c:pt>
                <c:pt idx="256">
                  <c:v>4.8406250000000005E-2</c:v>
                </c:pt>
                <c:pt idx="257">
                  <c:v>4.8843749999999998E-2</c:v>
                </c:pt>
                <c:pt idx="258">
                  <c:v>4.9406250000000006E-2</c:v>
                </c:pt>
                <c:pt idx="259">
                  <c:v>4.9770833333333327E-2</c:v>
                </c:pt>
                <c:pt idx="260">
                  <c:v>5.0249999999999996E-2</c:v>
                </c:pt>
                <c:pt idx="261">
                  <c:v>5.0614583333333331E-2</c:v>
                </c:pt>
                <c:pt idx="262">
                  <c:v>5.1177083333333338E-2</c:v>
                </c:pt>
                <c:pt idx="263">
                  <c:v>5.1614583333333332E-2</c:v>
                </c:pt>
                <c:pt idx="264">
                  <c:v>5.2020833333333329E-2</c:v>
                </c:pt>
                <c:pt idx="265">
                  <c:v>5.2583333333333336E-2</c:v>
                </c:pt>
                <c:pt idx="266">
                  <c:v>5.2822916666666664E-2</c:v>
                </c:pt>
                <c:pt idx="267">
                  <c:v>5.2979166666666667E-2</c:v>
                </c:pt>
                <c:pt idx="268">
                  <c:v>5.3302083333333333E-2</c:v>
                </c:pt>
                <c:pt idx="269">
                  <c:v>5.3864583333333334E-2</c:v>
                </c:pt>
                <c:pt idx="270">
                  <c:v>5.4312500000000007E-2</c:v>
                </c:pt>
                <c:pt idx="271">
                  <c:v>5.4468750000000003E-2</c:v>
                </c:pt>
                <c:pt idx="272">
                  <c:v>5.5312499999999994E-2</c:v>
                </c:pt>
                <c:pt idx="273">
                  <c:v>5.5437500000000001E-2</c:v>
                </c:pt>
                <c:pt idx="274">
                  <c:v>5.6041666666666663E-2</c:v>
                </c:pt>
                <c:pt idx="275">
                  <c:v>5.6364583333333329E-2</c:v>
                </c:pt>
                <c:pt idx="276">
                  <c:v>5.6645833333333333E-2</c:v>
                </c:pt>
                <c:pt idx="277">
                  <c:v>5.7250000000000002E-2</c:v>
                </c:pt>
                <c:pt idx="278">
                  <c:v>5.7729166666666665E-2</c:v>
                </c:pt>
                <c:pt idx="279">
                  <c:v>5.8052083333333337E-2</c:v>
                </c:pt>
                <c:pt idx="280">
                  <c:v>5.8489583333333338E-2</c:v>
                </c:pt>
                <c:pt idx="281">
                  <c:v>5.909375E-2</c:v>
                </c:pt>
                <c:pt idx="282">
                  <c:v>5.9416666666666666E-2</c:v>
                </c:pt>
                <c:pt idx="283">
                  <c:v>5.982291666666667E-2</c:v>
                </c:pt>
                <c:pt idx="284">
                  <c:v>6.0385416666666664E-2</c:v>
                </c:pt>
                <c:pt idx="285">
                  <c:v>6.073958333333334E-2</c:v>
                </c:pt>
                <c:pt idx="286">
                  <c:v>6.1260416666666671E-2</c:v>
                </c:pt>
                <c:pt idx="287">
                  <c:v>6.158333333333333E-2</c:v>
                </c:pt>
                <c:pt idx="288">
                  <c:v>6.2104166666666662E-2</c:v>
                </c:pt>
                <c:pt idx="289">
                  <c:v>6.2427083333333334E-2</c:v>
                </c:pt>
                <c:pt idx="290">
                  <c:v>6.2958333333333324E-2</c:v>
                </c:pt>
                <c:pt idx="291">
                  <c:v>6.3520833333333332E-2</c:v>
                </c:pt>
                <c:pt idx="292">
                  <c:v>6.4000000000000001E-2</c:v>
                </c:pt>
                <c:pt idx="293">
                  <c:v>6.4364583333333336E-2</c:v>
                </c:pt>
                <c:pt idx="294">
                  <c:v>6.4604166666666671E-2</c:v>
                </c:pt>
                <c:pt idx="295">
                  <c:v>6.5166666666666664E-2</c:v>
                </c:pt>
                <c:pt idx="296">
                  <c:v>6.5489583333333337E-2</c:v>
                </c:pt>
                <c:pt idx="297">
                  <c:v>6.6052083333333331E-2</c:v>
                </c:pt>
                <c:pt idx="298">
                  <c:v>6.6489583333333338E-2</c:v>
                </c:pt>
                <c:pt idx="299">
                  <c:v>6.7052083333333332E-2</c:v>
                </c:pt>
                <c:pt idx="300">
                  <c:v>6.7458333333333328E-2</c:v>
                </c:pt>
                <c:pt idx="301">
                  <c:v>6.7854166666666674E-2</c:v>
                </c:pt>
                <c:pt idx="302">
                  <c:v>6.8302083333333333E-2</c:v>
                </c:pt>
                <c:pt idx="303">
                  <c:v>6.873958333333334E-2</c:v>
                </c:pt>
                <c:pt idx="304">
                  <c:v>6.9145833333333337E-2</c:v>
                </c:pt>
                <c:pt idx="305">
                  <c:v>6.9510416666666672E-2</c:v>
                </c:pt>
                <c:pt idx="306">
                  <c:v>7.0031250000000003E-2</c:v>
                </c:pt>
                <c:pt idx="307">
                  <c:v>7.0468749999999997E-2</c:v>
                </c:pt>
                <c:pt idx="308">
                  <c:v>7.1072916666666666E-2</c:v>
                </c:pt>
                <c:pt idx="309">
                  <c:v>7.1354166666666663E-2</c:v>
                </c:pt>
                <c:pt idx="310">
                  <c:v>7.1999999999999995E-2</c:v>
                </c:pt>
                <c:pt idx="311">
                  <c:v>7.2479166666666664E-2</c:v>
                </c:pt>
                <c:pt idx="312">
                  <c:v>7.2885416666666661E-2</c:v>
                </c:pt>
                <c:pt idx="313">
                  <c:v>7.3447916666666668E-2</c:v>
                </c:pt>
                <c:pt idx="314">
                  <c:v>7.3645833333333341E-2</c:v>
                </c:pt>
                <c:pt idx="315">
                  <c:v>7.4124999999999996E-2</c:v>
                </c:pt>
                <c:pt idx="316">
                  <c:v>7.4406249999999993E-2</c:v>
                </c:pt>
                <c:pt idx="317">
                  <c:v>7.5010416666666663E-2</c:v>
                </c:pt>
                <c:pt idx="318">
                  <c:v>7.5458333333333336E-2</c:v>
                </c:pt>
                <c:pt idx="319">
                  <c:v>7.6020833333333329E-2</c:v>
                </c:pt>
                <c:pt idx="320">
                  <c:v>7.6541666666666661E-2</c:v>
                </c:pt>
                <c:pt idx="321">
                  <c:v>7.6697916666666671E-2</c:v>
                </c:pt>
                <c:pt idx="322">
                  <c:v>7.7989583333333334E-2</c:v>
                </c:pt>
                <c:pt idx="323">
                  <c:v>7.8354166666666669E-2</c:v>
                </c:pt>
                <c:pt idx="324">
                  <c:v>7.8427083333333328E-2</c:v>
                </c:pt>
                <c:pt idx="325">
                  <c:v>7.8989583333333335E-2</c:v>
                </c:pt>
                <c:pt idx="326">
                  <c:v>7.9520833333333332E-2</c:v>
                </c:pt>
                <c:pt idx="327">
                  <c:v>7.9916666666666664E-2</c:v>
                </c:pt>
                <c:pt idx="328">
                  <c:v>8.0364583333333336E-2</c:v>
                </c:pt>
                <c:pt idx="329">
                  <c:v>8.080208333333333E-2</c:v>
                </c:pt>
                <c:pt idx="330">
                  <c:v>8.1406249999999999E-2</c:v>
                </c:pt>
                <c:pt idx="331">
                  <c:v>8.1802083333333331E-2</c:v>
                </c:pt>
                <c:pt idx="332">
                  <c:v>8.240625E-2</c:v>
                </c:pt>
                <c:pt idx="333">
                  <c:v>8.2895833333333335E-2</c:v>
                </c:pt>
                <c:pt idx="334">
                  <c:v>8.3291666666666667E-2</c:v>
                </c:pt>
                <c:pt idx="335">
                  <c:v>8.3697916666666664E-2</c:v>
                </c:pt>
                <c:pt idx="336">
                  <c:v>8.410416666666666E-2</c:v>
                </c:pt>
                <c:pt idx="337">
                  <c:v>8.4625000000000006E-2</c:v>
                </c:pt>
                <c:pt idx="338">
                  <c:v>8.5020833333333337E-2</c:v>
                </c:pt>
                <c:pt idx="339">
                  <c:v>8.5749999999999993E-2</c:v>
                </c:pt>
                <c:pt idx="340">
                  <c:v>8.6104166666666662E-2</c:v>
                </c:pt>
                <c:pt idx="341">
                  <c:v>8.666666666666667E-2</c:v>
                </c:pt>
                <c:pt idx="342">
                  <c:v>8.7239583333333329E-2</c:v>
                </c:pt>
                <c:pt idx="343">
                  <c:v>8.7718749999999998E-2</c:v>
                </c:pt>
                <c:pt idx="344">
                  <c:v>8.8156249999999992E-2</c:v>
                </c:pt>
                <c:pt idx="345">
                  <c:v>8.8645833333333326E-2</c:v>
                </c:pt>
                <c:pt idx="346">
                  <c:v>8.9208333333333334E-2</c:v>
                </c:pt>
                <c:pt idx="347">
                  <c:v>8.9687499999999989E-2</c:v>
                </c:pt>
                <c:pt idx="348">
                  <c:v>9.0249999999999997E-2</c:v>
                </c:pt>
                <c:pt idx="349">
                  <c:v>9.0770833333333342E-2</c:v>
                </c:pt>
                <c:pt idx="350">
                  <c:v>9.1333333333333336E-2</c:v>
                </c:pt>
                <c:pt idx="351">
                  <c:v>9.1937500000000005E-2</c:v>
                </c:pt>
                <c:pt idx="352">
                  <c:v>9.2343750000000002E-2</c:v>
                </c:pt>
                <c:pt idx="353">
                  <c:v>9.286458333333332E-2</c:v>
                </c:pt>
                <c:pt idx="354">
                  <c:v>9.3385416666666665E-2</c:v>
                </c:pt>
                <c:pt idx="355">
                  <c:v>9.3625E-2</c:v>
                </c:pt>
                <c:pt idx="356">
                  <c:v>9.4145833333333331E-2</c:v>
                </c:pt>
                <c:pt idx="357">
                  <c:v>9.4708333333333339E-2</c:v>
                </c:pt>
                <c:pt idx="358">
                  <c:v>9.519791666666666E-2</c:v>
                </c:pt>
                <c:pt idx="359">
                  <c:v>9.5760416666666667E-2</c:v>
                </c:pt>
                <c:pt idx="360">
                  <c:v>9.6239583333333337E-2</c:v>
                </c:pt>
                <c:pt idx="361">
                  <c:v>9.680208333333333E-2</c:v>
                </c:pt>
                <c:pt idx="362">
                  <c:v>9.7406250000000014E-2</c:v>
                </c:pt>
                <c:pt idx="363">
                  <c:v>9.7885416666666669E-2</c:v>
                </c:pt>
                <c:pt idx="364">
                  <c:v>9.8447916666666677E-2</c:v>
                </c:pt>
                <c:pt idx="365">
                  <c:v>9.8968749999999994E-2</c:v>
                </c:pt>
                <c:pt idx="366">
                  <c:v>9.961458333333334E-2</c:v>
                </c:pt>
                <c:pt idx="367">
                  <c:v>9.9979166666666675E-2</c:v>
                </c:pt>
                <c:pt idx="368">
                  <c:v>0.10062500000000001</c:v>
                </c:pt>
                <c:pt idx="369">
                  <c:v>0.1010625</c:v>
                </c:pt>
                <c:pt idx="370">
                  <c:v>0.10162500000000001</c:v>
                </c:pt>
                <c:pt idx="371">
                  <c:v>0.10214583333333332</c:v>
                </c:pt>
                <c:pt idx="372">
                  <c:v>0.10270833333333333</c:v>
                </c:pt>
                <c:pt idx="373">
                  <c:v>0.10319791666666667</c:v>
                </c:pt>
                <c:pt idx="374">
                  <c:v>0.10380208333333334</c:v>
                </c:pt>
                <c:pt idx="375">
                  <c:v>0.10432291666666667</c:v>
                </c:pt>
                <c:pt idx="376">
                  <c:v>0.10452083333333334</c:v>
                </c:pt>
                <c:pt idx="377">
                  <c:v>0.10516666666666667</c:v>
                </c:pt>
                <c:pt idx="378">
                  <c:v>0.10564583333333333</c:v>
                </c:pt>
                <c:pt idx="379">
                  <c:v>0.10612500000000001</c:v>
                </c:pt>
                <c:pt idx="380">
                  <c:v>0.10681249999999999</c:v>
                </c:pt>
                <c:pt idx="381">
                  <c:v>0.10729166666666667</c:v>
                </c:pt>
                <c:pt idx="382">
                  <c:v>0.10778125</c:v>
                </c:pt>
                <c:pt idx="383">
                  <c:v>0.10830208333333334</c:v>
                </c:pt>
                <c:pt idx="384">
                  <c:v>0.10886458333333333</c:v>
                </c:pt>
                <c:pt idx="385">
                  <c:v>0.10934375</c:v>
                </c:pt>
                <c:pt idx="386">
                  <c:v>0.10998958333333332</c:v>
                </c:pt>
                <c:pt idx="387">
                  <c:v>0.11083333333333334</c:v>
                </c:pt>
                <c:pt idx="388">
                  <c:v>0.11107291666666667</c:v>
                </c:pt>
                <c:pt idx="389">
                  <c:v>0.11151041666666667</c:v>
                </c:pt>
                <c:pt idx="390">
                  <c:v>0.11211458333333334</c:v>
                </c:pt>
                <c:pt idx="391">
                  <c:v>0.11252083333333333</c:v>
                </c:pt>
                <c:pt idx="392">
                  <c:v>0.11316666666666668</c:v>
                </c:pt>
                <c:pt idx="393">
                  <c:v>0.11377083333333333</c:v>
                </c:pt>
                <c:pt idx="394">
                  <c:v>0.11425</c:v>
                </c:pt>
                <c:pt idx="395">
                  <c:v>0.11477083333333334</c:v>
                </c:pt>
                <c:pt idx="396">
                  <c:v>0.11505208333333333</c:v>
                </c:pt>
                <c:pt idx="397">
                  <c:v>0.11553124999999999</c:v>
                </c:pt>
                <c:pt idx="398">
                  <c:v>0.1160625</c:v>
                </c:pt>
                <c:pt idx="399">
                  <c:v>0.11662499999999999</c:v>
                </c:pt>
                <c:pt idx="400">
                  <c:v>0.1171875</c:v>
                </c:pt>
                <c:pt idx="401">
                  <c:v>0.11770833333333335</c:v>
                </c:pt>
                <c:pt idx="402">
                  <c:v>0.11827083333333333</c:v>
                </c:pt>
                <c:pt idx="403">
                  <c:v>0.11870833333333335</c:v>
                </c:pt>
                <c:pt idx="404">
                  <c:v>0.1193125</c:v>
                </c:pt>
                <c:pt idx="405">
                  <c:v>0.11967708333333334</c:v>
                </c:pt>
                <c:pt idx="406">
                  <c:v>0.12015625000000001</c:v>
                </c:pt>
                <c:pt idx="407">
                  <c:v>0.12140624999999999</c:v>
                </c:pt>
                <c:pt idx="408">
                  <c:v>0.12148958333333333</c:v>
                </c:pt>
                <c:pt idx="409">
                  <c:v>0.12208333333333334</c:v>
                </c:pt>
                <c:pt idx="410">
                  <c:v>0.12253124999999999</c:v>
                </c:pt>
                <c:pt idx="411">
                  <c:v>0.12317708333333333</c:v>
                </c:pt>
                <c:pt idx="412">
                  <c:v>0.12373958333333333</c:v>
                </c:pt>
                <c:pt idx="413">
                  <c:v>0.12434374999999999</c:v>
                </c:pt>
                <c:pt idx="414">
                  <c:v>0.12493749999999999</c:v>
                </c:pt>
                <c:pt idx="415">
                  <c:v>0.12551041666666665</c:v>
                </c:pt>
                <c:pt idx="416">
                  <c:v>0.12582291666666667</c:v>
                </c:pt>
                <c:pt idx="417">
                  <c:v>0.12635416666666668</c:v>
                </c:pt>
                <c:pt idx="418">
                  <c:v>0.12683333333333333</c:v>
                </c:pt>
                <c:pt idx="419">
                  <c:v>0.12739583333333335</c:v>
                </c:pt>
                <c:pt idx="420">
                  <c:v>0.12795833333333334</c:v>
                </c:pt>
                <c:pt idx="421">
                  <c:v>0.12843750000000001</c:v>
                </c:pt>
                <c:pt idx="422">
                  <c:v>0.12904166666666667</c:v>
                </c:pt>
                <c:pt idx="423">
                  <c:v>0.12960416666666666</c:v>
                </c:pt>
                <c:pt idx="424">
                  <c:v>0.13005208333333332</c:v>
                </c:pt>
                <c:pt idx="425">
                  <c:v>0.13008333333333333</c:v>
                </c:pt>
                <c:pt idx="426">
                  <c:v>0.13129166666666667</c:v>
                </c:pt>
                <c:pt idx="427">
                  <c:v>0.13185416666666666</c:v>
                </c:pt>
                <c:pt idx="428">
                  <c:v>0.13237499999999999</c:v>
                </c:pt>
                <c:pt idx="429">
                  <c:v>0.13290625</c:v>
                </c:pt>
                <c:pt idx="430">
                  <c:v>0.13350000000000001</c:v>
                </c:pt>
                <c:pt idx="431">
                  <c:v>0.13390625</c:v>
                </c:pt>
                <c:pt idx="432">
                  <c:v>0.13455208333333332</c:v>
                </c:pt>
                <c:pt idx="433">
                  <c:v>0.13503124999999999</c:v>
                </c:pt>
                <c:pt idx="434">
                  <c:v>0.13563541666666667</c:v>
                </c:pt>
                <c:pt idx="435">
                  <c:v>0.13628124999999999</c:v>
                </c:pt>
                <c:pt idx="436">
                  <c:v>0.13660416666666667</c:v>
                </c:pt>
                <c:pt idx="437">
                  <c:v>0.13708333333333333</c:v>
                </c:pt>
                <c:pt idx="438">
                  <c:v>0.13760416666666667</c:v>
                </c:pt>
                <c:pt idx="439">
                  <c:v>0.13816666666666666</c:v>
                </c:pt>
                <c:pt idx="440">
                  <c:v>0.13872916666666665</c:v>
                </c:pt>
                <c:pt idx="441">
                  <c:v>0.13920833333333335</c:v>
                </c:pt>
                <c:pt idx="442">
                  <c:v>0.13981250000000001</c:v>
                </c:pt>
                <c:pt idx="443">
                  <c:v>0.14021875</c:v>
                </c:pt>
                <c:pt idx="444">
                  <c:v>0.14073958333333333</c:v>
                </c:pt>
                <c:pt idx="445">
                  <c:v>0.14082291666666666</c:v>
                </c:pt>
                <c:pt idx="446">
                  <c:v>0.14210416666666667</c:v>
                </c:pt>
                <c:pt idx="447">
                  <c:v>0.14246875000000001</c:v>
                </c:pt>
                <c:pt idx="448">
                  <c:v>0.14303125</c:v>
                </c:pt>
                <c:pt idx="449">
                  <c:v>0.14363541666666665</c:v>
                </c:pt>
                <c:pt idx="450">
                  <c:v>0.14419791666666668</c:v>
                </c:pt>
                <c:pt idx="451">
                  <c:v>0.14476041666666667</c:v>
                </c:pt>
                <c:pt idx="452">
                  <c:v>0.14532291666666666</c:v>
                </c:pt>
                <c:pt idx="453">
                  <c:v>0.14580208333333333</c:v>
                </c:pt>
                <c:pt idx="454">
                  <c:v>0.14636458333333333</c:v>
                </c:pt>
                <c:pt idx="455">
                  <c:v>0.14689583333333334</c:v>
                </c:pt>
                <c:pt idx="456">
                  <c:v>0.14705208333333333</c:v>
                </c:pt>
                <c:pt idx="457">
                  <c:v>0.14769791666666668</c:v>
                </c:pt>
                <c:pt idx="458">
                  <c:v>0.14817708333333332</c:v>
                </c:pt>
                <c:pt idx="459">
                  <c:v>0.1489375</c:v>
                </c:pt>
                <c:pt idx="460">
                  <c:v>0.14930208333333334</c:v>
                </c:pt>
                <c:pt idx="461">
                  <c:v>0.14958333333333332</c:v>
                </c:pt>
                <c:pt idx="462">
                  <c:v>0.15055208333333334</c:v>
                </c:pt>
                <c:pt idx="463">
                  <c:v>0.15094791666666665</c:v>
                </c:pt>
                <c:pt idx="464">
                  <c:v>0.15163541666666666</c:v>
                </c:pt>
                <c:pt idx="465">
                  <c:v>0.15207291666666667</c:v>
                </c:pt>
                <c:pt idx="466">
                  <c:v>0.15280208333333334</c:v>
                </c:pt>
                <c:pt idx="467">
                  <c:v>0.15295833333333334</c:v>
                </c:pt>
                <c:pt idx="468">
                  <c:v>0.15316666666666667</c:v>
                </c:pt>
                <c:pt idx="469">
                  <c:v>0.15537500000000001</c:v>
                </c:pt>
                <c:pt idx="470">
                  <c:v>0.15464583333333334</c:v>
                </c:pt>
                <c:pt idx="471">
                  <c:v>0.15581249999999999</c:v>
                </c:pt>
                <c:pt idx="472">
                  <c:v>0.15602083333333333</c:v>
                </c:pt>
                <c:pt idx="473">
                  <c:v>0.15665625</c:v>
                </c:pt>
                <c:pt idx="474">
                  <c:v>0.15710416666666668</c:v>
                </c:pt>
                <c:pt idx="475">
                  <c:v>0.15766666666666665</c:v>
                </c:pt>
                <c:pt idx="476">
                  <c:v>0.15803124999999998</c:v>
                </c:pt>
                <c:pt idx="477">
                  <c:v>0.15859375000000001</c:v>
                </c:pt>
                <c:pt idx="478">
                  <c:v>0.15879166666666666</c:v>
                </c:pt>
                <c:pt idx="479">
                  <c:v>0.1593125</c:v>
                </c:pt>
                <c:pt idx="480">
                  <c:v>0.1605625</c:v>
                </c:pt>
                <c:pt idx="481">
                  <c:v>0.16076041666666666</c:v>
                </c:pt>
                <c:pt idx="482">
                  <c:v>0.16140625</c:v>
                </c:pt>
                <c:pt idx="483">
                  <c:v>0.16192708333333333</c:v>
                </c:pt>
                <c:pt idx="484">
                  <c:v>0.17764583333333331</c:v>
                </c:pt>
                <c:pt idx="485">
                  <c:v>0.17756249999999998</c:v>
                </c:pt>
                <c:pt idx="486">
                  <c:v>0.17744791666666668</c:v>
                </c:pt>
                <c:pt idx="487">
                  <c:v>0.17740624999999999</c:v>
                </c:pt>
                <c:pt idx="488">
                  <c:v>0.18114583333333334</c:v>
                </c:pt>
                <c:pt idx="489">
                  <c:v>0.25458333333333333</c:v>
                </c:pt>
                <c:pt idx="490">
                  <c:v>0.25282291666666667</c:v>
                </c:pt>
                <c:pt idx="491">
                  <c:v>0.25434375000000004</c:v>
                </c:pt>
                <c:pt idx="492">
                  <c:v>0.25438541666666664</c:v>
                </c:pt>
                <c:pt idx="493">
                  <c:v>0.26616666666666666</c:v>
                </c:pt>
                <c:pt idx="494">
                  <c:v>0.266125</c:v>
                </c:pt>
                <c:pt idx="495">
                  <c:v>0.266125</c:v>
                </c:pt>
                <c:pt idx="496">
                  <c:v>0.266125</c:v>
                </c:pt>
                <c:pt idx="497">
                  <c:v>0.26608333333333334</c:v>
                </c:pt>
                <c:pt idx="498">
                  <c:v>0.266125</c:v>
                </c:pt>
                <c:pt idx="499">
                  <c:v>0.266125</c:v>
                </c:pt>
                <c:pt idx="500">
                  <c:v>0.26604166666666668</c:v>
                </c:pt>
                <c:pt idx="501">
                  <c:v>0.266125</c:v>
                </c:pt>
                <c:pt idx="502">
                  <c:v>0.266125</c:v>
                </c:pt>
                <c:pt idx="503">
                  <c:v>0.26608333333333334</c:v>
                </c:pt>
                <c:pt idx="504">
                  <c:v>0.266125</c:v>
                </c:pt>
                <c:pt idx="505">
                  <c:v>0.266125</c:v>
                </c:pt>
                <c:pt idx="506">
                  <c:v>0.26608333333333334</c:v>
                </c:pt>
                <c:pt idx="507">
                  <c:v>0.26608333333333334</c:v>
                </c:pt>
                <c:pt idx="508">
                  <c:v>0.26616666666666666</c:v>
                </c:pt>
                <c:pt idx="509">
                  <c:v>0.26608333333333334</c:v>
                </c:pt>
                <c:pt idx="510">
                  <c:v>0.26604166666666668</c:v>
                </c:pt>
                <c:pt idx="511">
                  <c:v>0.26608333333333334</c:v>
                </c:pt>
                <c:pt idx="512">
                  <c:v>0.26608333333333334</c:v>
                </c:pt>
                <c:pt idx="513">
                  <c:v>0.266125</c:v>
                </c:pt>
                <c:pt idx="514">
                  <c:v>0.266125</c:v>
                </c:pt>
                <c:pt idx="515">
                  <c:v>0.26608333333333334</c:v>
                </c:pt>
                <c:pt idx="516">
                  <c:v>0.26608333333333334</c:v>
                </c:pt>
                <c:pt idx="517">
                  <c:v>0.26608333333333334</c:v>
                </c:pt>
              </c:numCache>
            </c:numRef>
          </c:xVal>
          <c:yVal>
            <c:numRef>
              <c:f>'Q690C-10-3'!$C$2:$C$519</c:f>
              <c:numCache>
                <c:formatCode>0.000_ </c:formatCode>
                <c:ptCount val="518"/>
                <c:pt idx="0">
                  <c:v>0</c:v>
                </c:pt>
                <c:pt idx="1">
                  <c:v>0.15587654577575152</c:v>
                </c:pt>
                <c:pt idx="2">
                  <c:v>-5.195884859190486E-2</c:v>
                </c:pt>
                <c:pt idx="3">
                  <c:v>-0.15587654577573304</c:v>
                </c:pt>
                <c:pt idx="4">
                  <c:v>0.10391769718384665</c:v>
                </c:pt>
                <c:pt idx="5">
                  <c:v>0.36371194014340791</c:v>
                </c:pt>
                <c:pt idx="6">
                  <c:v>0</c:v>
                </c:pt>
                <c:pt idx="7">
                  <c:v>-16.574872700820936</c:v>
                </c:pt>
                <c:pt idx="8">
                  <c:v>-9.1447573521770646</c:v>
                </c:pt>
                <c:pt idx="9">
                  <c:v>-8.7290865634417525</c:v>
                </c:pt>
                <c:pt idx="10">
                  <c:v>0.15587654577575152</c:v>
                </c:pt>
                <c:pt idx="11">
                  <c:v>5.1958848591923325E-2</c:v>
                </c:pt>
                <c:pt idx="12">
                  <c:v>0.2597942429595797</c:v>
                </c:pt>
                <c:pt idx="13">
                  <c:v>0.2597942429595797</c:v>
                </c:pt>
                <c:pt idx="14">
                  <c:v>1.4028889119817267</c:v>
                </c:pt>
                <c:pt idx="15">
                  <c:v>-1.6107243063493648</c:v>
                </c:pt>
                <c:pt idx="16">
                  <c:v>0</c:v>
                </c:pt>
                <c:pt idx="17">
                  <c:v>-0.31175309155148456</c:v>
                </c:pt>
                <c:pt idx="18">
                  <c:v>-0.20783539436765638</c:v>
                </c:pt>
                <c:pt idx="19">
                  <c:v>-13.041670996570707</c:v>
                </c:pt>
                <c:pt idx="20">
                  <c:v>-14.704354151511993</c:v>
                </c:pt>
                <c:pt idx="21">
                  <c:v>-12.937753299386879</c:v>
                </c:pt>
                <c:pt idx="22">
                  <c:v>-12.210329419100061</c:v>
                </c:pt>
                <c:pt idx="23">
                  <c:v>-14.600436454328165</c:v>
                </c:pt>
                <c:pt idx="24">
                  <c:v>-12.158370570508158</c:v>
                </c:pt>
                <c:pt idx="25">
                  <c:v>-12.002494024732405</c:v>
                </c:pt>
                <c:pt idx="26">
                  <c:v>-14.652395302920089</c:v>
                </c:pt>
                <c:pt idx="27">
                  <c:v>-12.05445287332433</c:v>
                </c:pt>
                <c:pt idx="28">
                  <c:v>-14.496518757144337</c:v>
                </c:pt>
                <c:pt idx="29">
                  <c:v>-14.0288891198171</c:v>
                </c:pt>
                <c:pt idx="30">
                  <c:v>-11.846617478956654</c:v>
                </c:pt>
                <c:pt idx="31">
                  <c:v>-13.249506390938363</c:v>
                </c:pt>
                <c:pt idx="32">
                  <c:v>-15.379819183206886</c:v>
                </c:pt>
                <c:pt idx="33">
                  <c:v>-13.145588693754535</c:v>
                </c:pt>
                <c:pt idx="34">
                  <c:v>-13.041670996570707</c:v>
                </c:pt>
                <c:pt idx="35">
                  <c:v>-15.483736880390714</c:v>
                </c:pt>
                <c:pt idx="36">
                  <c:v>-13.613218331081768</c:v>
                </c:pt>
                <c:pt idx="37">
                  <c:v>-8.9888808064013137</c:v>
                </c:pt>
                <c:pt idx="38">
                  <c:v>5.3517614049672719</c:v>
                </c:pt>
                <c:pt idx="39">
                  <c:v>10.963317052894125</c:v>
                </c:pt>
                <c:pt idx="40">
                  <c:v>19.1208562818248</c:v>
                </c:pt>
                <c:pt idx="41">
                  <c:v>21.562922165644817</c:v>
                </c:pt>
                <c:pt idx="42">
                  <c:v>24.732411929751645</c:v>
                </c:pt>
                <c:pt idx="43">
                  <c:v>27.174477813571659</c:v>
                </c:pt>
                <c:pt idx="44">
                  <c:v>29.928296788943165</c:v>
                </c:pt>
                <c:pt idx="45">
                  <c:v>32.786033461498498</c:v>
                </c:pt>
                <c:pt idx="46">
                  <c:v>35.176140496726596</c:v>
                </c:pt>
                <c:pt idx="47">
                  <c:v>38.293671412241508</c:v>
                </c:pt>
                <c:pt idx="48">
                  <c:v>38.761301049568743</c:v>
                </c:pt>
                <c:pt idx="49">
                  <c:v>44.113062454536013</c:v>
                </c:pt>
                <c:pt idx="50">
                  <c:v>46.970799127091354</c:v>
                </c:pt>
                <c:pt idx="51">
                  <c:v>49.620700405279017</c:v>
                </c:pt>
                <c:pt idx="52">
                  <c:v>51.179465863036484</c:v>
                </c:pt>
                <c:pt idx="53">
                  <c:v>54.24503792995948</c:v>
                </c:pt>
                <c:pt idx="54">
                  <c:v>58.817416606048006</c:v>
                </c:pt>
                <c:pt idx="55">
                  <c:v>62.974124493401234</c:v>
                </c:pt>
                <c:pt idx="56">
                  <c:v>66.663202743427206</c:v>
                </c:pt>
                <c:pt idx="57">
                  <c:v>70.144445599085529</c:v>
                </c:pt>
                <c:pt idx="58">
                  <c:v>72.482593785721718</c:v>
                </c:pt>
                <c:pt idx="59">
                  <c:v>78.925491011119206</c:v>
                </c:pt>
                <c:pt idx="60">
                  <c:v>82.510651563961346</c:v>
                </c:pt>
                <c:pt idx="61">
                  <c:v>86.355606359763058</c:v>
                </c:pt>
                <c:pt idx="62">
                  <c:v>89.109425335134588</c:v>
                </c:pt>
                <c:pt idx="63">
                  <c:v>90.148602306972876</c:v>
                </c:pt>
                <c:pt idx="64">
                  <c:v>90.927985035851606</c:v>
                </c:pt>
                <c:pt idx="65">
                  <c:v>92.902421282344392</c:v>
                </c:pt>
                <c:pt idx="66">
                  <c:v>93.110256676712041</c:v>
                </c:pt>
                <c:pt idx="67">
                  <c:v>93.110256676712041</c:v>
                </c:pt>
                <c:pt idx="68">
                  <c:v>93.110256676712041</c:v>
                </c:pt>
                <c:pt idx="69">
                  <c:v>93.110256676712041</c:v>
                </c:pt>
                <c:pt idx="70">
                  <c:v>93.266133222487809</c:v>
                </c:pt>
                <c:pt idx="71">
                  <c:v>93.006338979528223</c:v>
                </c:pt>
                <c:pt idx="72">
                  <c:v>93.214174373895872</c:v>
                </c:pt>
                <c:pt idx="73">
                  <c:v>93.318092071079704</c:v>
                </c:pt>
                <c:pt idx="74">
                  <c:v>93.370050919671641</c:v>
                </c:pt>
                <c:pt idx="75">
                  <c:v>93.214174373895872</c:v>
                </c:pt>
                <c:pt idx="76">
                  <c:v>93.162215525303949</c:v>
                </c:pt>
                <c:pt idx="77">
                  <c:v>93.214174373895872</c:v>
                </c:pt>
                <c:pt idx="78">
                  <c:v>93.214174373895872</c:v>
                </c:pt>
                <c:pt idx="79">
                  <c:v>93.941598254182708</c:v>
                </c:pt>
                <c:pt idx="80">
                  <c:v>95.396446014756322</c:v>
                </c:pt>
                <c:pt idx="81">
                  <c:v>99.553153902109528</c:v>
                </c:pt>
                <c:pt idx="82">
                  <c:v>103.60594409227892</c:v>
                </c:pt>
                <c:pt idx="83">
                  <c:v>110.10080016626831</c:v>
                </c:pt>
                <c:pt idx="84">
                  <c:v>116.69957393744154</c:v>
                </c:pt>
                <c:pt idx="85">
                  <c:v>122.10329419100073</c:v>
                </c:pt>
                <c:pt idx="86">
                  <c:v>128.28639717343864</c:v>
                </c:pt>
                <c:pt idx="87">
                  <c:v>132.33918736360803</c:v>
                </c:pt>
                <c:pt idx="88">
                  <c:v>138.41837264886209</c:v>
                </c:pt>
                <c:pt idx="89">
                  <c:v>143.14662787072638</c:v>
                </c:pt>
                <c:pt idx="90">
                  <c:v>152.75901486023071</c:v>
                </c:pt>
                <c:pt idx="91">
                  <c:v>154.68149225813158</c:v>
                </c:pt>
                <c:pt idx="92">
                  <c:v>164.29387924763586</c:v>
                </c:pt>
                <c:pt idx="93">
                  <c:v>172.81513041670999</c:v>
                </c:pt>
                <c:pt idx="94">
                  <c:v>179.25802764210744</c:v>
                </c:pt>
                <c:pt idx="95">
                  <c:v>179.05019224773977</c:v>
                </c:pt>
                <c:pt idx="96">
                  <c:v>189.75371505767433</c:v>
                </c:pt>
                <c:pt idx="97">
                  <c:v>198.48280162111607</c:v>
                </c:pt>
                <c:pt idx="98">
                  <c:v>202.32775641691779</c:v>
                </c:pt>
                <c:pt idx="99">
                  <c:v>207.41972357892547</c:v>
                </c:pt>
                <c:pt idx="100">
                  <c:v>221.08490075859919</c:v>
                </c:pt>
                <c:pt idx="101">
                  <c:v>226.12490907201496</c:v>
                </c:pt>
                <c:pt idx="102">
                  <c:v>237.03626727631718</c:v>
                </c:pt>
                <c:pt idx="103">
                  <c:v>243.84287644185804</c:v>
                </c:pt>
                <c:pt idx="104">
                  <c:v>247.79174893484358</c:v>
                </c:pt>
                <c:pt idx="105">
                  <c:v>260.5216668398628</c:v>
                </c:pt>
                <c:pt idx="106">
                  <c:v>268.21157643146631</c:v>
                </c:pt>
                <c:pt idx="107">
                  <c:v>276.99262184349993</c:v>
                </c:pt>
                <c:pt idx="108">
                  <c:v>285.25407876961447</c:v>
                </c:pt>
                <c:pt idx="109">
                  <c:v>287.54026810765873</c:v>
                </c:pt>
                <c:pt idx="110">
                  <c:v>302.50441650213031</c:v>
                </c:pt>
                <c:pt idx="111">
                  <c:v>301.82895147043541</c:v>
                </c:pt>
                <c:pt idx="112">
                  <c:v>315.4421698015172</c:v>
                </c:pt>
                <c:pt idx="113">
                  <c:v>329.00342928400704</c:v>
                </c:pt>
                <c:pt idx="114">
                  <c:v>329.10734698119086</c:v>
                </c:pt>
                <c:pt idx="115">
                  <c:v>342.92840070664033</c:v>
                </c:pt>
                <c:pt idx="116">
                  <c:v>354.77501818559699</c:v>
                </c:pt>
                <c:pt idx="117">
                  <c:v>363.50410474903885</c:v>
                </c:pt>
                <c:pt idx="118">
                  <c:v>373.99979216460559</c:v>
                </c:pt>
                <c:pt idx="119">
                  <c:v>385.89836849215425</c:v>
                </c:pt>
                <c:pt idx="120">
                  <c:v>382.62496103086352</c:v>
                </c:pt>
                <c:pt idx="121">
                  <c:v>404.70747168242752</c:v>
                </c:pt>
                <c:pt idx="122">
                  <c:v>413.48851709446114</c:v>
                </c:pt>
                <c:pt idx="123">
                  <c:v>410.99449236204924</c:v>
                </c:pt>
                <c:pt idx="124">
                  <c:v>435.93473968616854</c:v>
                </c:pt>
                <c:pt idx="125">
                  <c:v>446.01475631300008</c:v>
                </c:pt>
                <c:pt idx="126">
                  <c:v>455.05559596799338</c:v>
                </c:pt>
                <c:pt idx="127">
                  <c:v>464.97973604904922</c:v>
                </c:pt>
                <c:pt idx="128">
                  <c:v>479.42429595760166</c:v>
                </c:pt>
                <c:pt idx="129">
                  <c:v>489.24451834147351</c:v>
                </c:pt>
                <c:pt idx="130">
                  <c:v>485.71131663722321</c:v>
                </c:pt>
                <c:pt idx="131">
                  <c:v>508.36537462329835</c:v>
                </c:pt>
                <c:pt idx="132">
                  <c:v>518.34147355294601</c:v>
                </c:pt>
                <c:pt idx="133">
                  <c:v>528.83716096851288</c:v>
                </c:pt>
                <c:pt idx="134">
                  <c:v>541.8268731164917</c:v>
                </c:pt>
                <c:pt idx="135">
                  <c:v>551.17946586303651</c:v>
                </c:pt>
                <c:pt idx="136">
                  <c:v>558.92133430323179</c:v>
                </c:pt>
                <c:pt idx="137">
                  <c:v>572.01496414839448</c:v>
                </c:pt>
                <c:pt idx="138">
                  <c:v>587.55065987737714</c:v>
                </c:pt>
                <c:pt idx="139">
                  <c:v>587.34282448300939</c:v>
                </c:pt>
                <c:pt idx="140">
                  <c:v>605.1127507014445</c:v>
                </c:pt>
                <c:pt idx="141">
                  <c:v>621.89545879663308</c:v>
                </c:pt>
                <c:pt idx="142">
                  <c:v>637.06744258547235</c:v>
                </c:pt>
                <c:pt idx="143">
                  <c:v>646.10828224046554</c:v>
                </c:pt>
                <c:pt idx="144">
                  <c:v>653.79819183206905</c:v>
                </c:pt>
                <c:pt idx="145">
                  <c:v>668.45058713498906</c:v>
                </c:pt>
                <c:pt idx="146">
                  <c:v>679.88153382521045</c:v>
                </c:pt>
                <c:pt idx="147">
                  <c:v>694.94959991686585</c:v>
                </c:pt>
                <c:pt idx="148">
                  <c:v>702.48363296269349</c:v>
                </c:pt>
                <c:pt idx="149">
                  <c:v>706.32858775849525</c:v>
                </c:pt>
                <c:pt idx="150">
                  <c:v>712.04406110360594</c:v>
                </c:pt>
                <c:pt idx="151">
                  <c:v>716.72035747687823</c:v>
                </c:pt>
                <c:pt idx="152">
                  <c:v>718.17520523745191</c:v>
                </c:pt>
                <c:pt idx="153">
                  <c:v>718.43499948041153</c:v>
                </c:pt>
                <c:pt idx="154">
                  <c:v>720.82510651563962</c:v>
                </c:pt>
                <c:pt idx="155">
                  <c:v>720.51335342408811</c:v>
                </c:pt>
                <c:pt idx="156">
                  <c:v>722.33191312480517</c:v>
                </c:pt>
                <c:pt idx="157">
                  <c:v>721.96820118466167</c:v>
                </c:pt>
                <c:pt idx="158">
                  <c:v>723.73480203678685</c:v>
                </c:pt>
                <c:pt idx="159">
                  <c:v>722.79954276213232</c:v>
                </c:pt>
                <c:pt idx="160">
                  <c:v>724.77397900862513</c:v>
                </c:pt>
                <c:pt idx="161">
                  <c:v>723.8906785825626</c:v>
                </c:pt>
                <c:pt idx="162">
                  <c:v>726.02099137483106</c:v>
                </c:pt>
                <c:pt idx="163">
                  <c:v>726.59253870934219</c:v>
                </c:pt>
                <c:pt idx="164">
                  <c:v>725.13769094876852</c:v>
                </c:pt>
                <c:pt idx="165">
                  <c:v>726.74841525511795</c:v>
                </c:pt>
                <c:pt idx="166">
                  <c:v>725.81315598046342</c:v>
                </c:pt>
                <c:pt idx="167">
                  <c:v>727.89150992414</c:v>
                </c:pt>
                <c:pt idx="168">
                  <c:v>726.64449755793407</c:v>
                </c:pt>
                <c:pt idx="169">
                  <c:v>728.9306868959784</c:v>
                </c:pt>
                <c:pt idx="170">
                  <c:v>727.73563337836435</c:v>
                </c:pt>
                <c:pt idx="171">
                  <c:v>727.37192143822085</c:v>
                </c:pt>
                <c:pt idx="172">
                  <c:v>729.29439883612179</c:v>
                </c:pt>
                <c:pt idx="173">
                  <c:v>728.61893380442689</c:v>
                </c:pt>
                <c:pt idx="174">
                  <c:v>730.95708199106309</c:v>
                </c:pt>
                <c:pt idx="175">
                  <c:v>729.91790501922469</c:v>
                </c:pt>
                <c:pt idx="176">
                  <c:v>731.580588174166</c:v>
                </c:pt>
                <c:pt idx="177">
                  <c:v>732.30801205445289</c:v>
                </c:pt>
                <c:pt idx="178">
                  <c:v>730.95708199106309</c:v>
                </c:pt>
                <c:pt idx="179">
                  <c:v>733.03543593473967</c:v>
                </c:pt>
                <c:pt idx="180">
                  <c:v>732.35997090304477</c:v>
                </c:pt>
                <c:pt idx="181">
                  <c:v>734.43832484672134</c:v>
                </c:pt>
                <c:pt idx="182">
                  <c:v>733.76285981502645</c:v>
                </c:pt>
                <c:pt idx="183">
                  <c:v>736.04904915307077</c:v>
                </c:pt>
                <c:pt idx="184">
                  <c:v>734.75007793827285</c:v>
                </c:pt>
                <c:pt idx="185">
                  <c:v>737.29606151927669</c:v>
                </c:pt>
                <c:pt idx="186">
                  <c:v>737.71173230801207</c:v>
                </c:pt>
                <c:pt idx="187">
                  <c:v>736.77647303335755</c:v>
                </c:pt>
                <c:pt idx="188">
                  <c:v>739.16658006858563</c:v>
                </c:pt>
                <c:pt idx="189">
                  <c:v>738.17936194533922</c:v>
                </c:pt>
                <c:pt idx="190">
                  <c:v>740.51751013197543</c:v>
                </c:pt>
                <c:pt idx="191">
                  <c:v>739.84204510028064</c:v>
                </c:pt>
                <c:pt idx="192">
                  <c:v>742.18019328691673</c:v>
                </c:pt>
                <c:pt idx="193">
                  <c:v>741.50472825522183</c:v>
                </c:pt>
                <c:pt idx="194">
                  <c:v>742.69978177283588</c:v>
                </c:pt>
                <c:pt idx="195">
                  <c:v>743.6350410474904</c:v>
                </c:pt>
                <c:pt idx="196">
                  <c:v>742.85565831861163</c:v>
                </c:pt>
                <c:pt idx="197">
                  <c:v>744.88205341369633</c:v>
                </c:pt>
                <c:pt idx="198">
                  <c:v>743.84287644185804</c:v>
                </c:pt>
                <c:pt idx="199">
                  <c:v>746.284942325678</c:v>
                </c:pt>
                <c:pt idx="200">
                  <c:v>745.92123038553461</c:v>
                </c:pt>
                <c:pt idx="201">
                  <c:v>747.84370778343543</c:v>
                </c:pt>
                <c:pt idx="202">
                  <c:v>747.11628390314866</c:v>
                </c:pt>
                <c:pt idx="203">
                  <c:v>749.24659669541722</c:v>
                </c:pt>
                <c:pt idx="204">
                  <c:v>749.81814402992825</c:v>
                </c:pt>
                <c:pt idx="205">
                  <c:v>748.62309051231421</c:v>
                </c:pt>
                <c:pt idx="206">
                  <c:v>750.96123869895041</c:v>
                </c:pt>
                <c:pt idx="207">
                  <c:v>750.54556791021503</c:v>
                </c:pt>
                <c:pt idx="208">
                  <c:v>752.62392185389172</c:v>
                </c:pt>
                <c:pt idx="209">
                  <c:v>751.89649797360482</c:v>
                </c:pt>
                <c:pt idx="210">
                  <c:v>754.18268731164915</c:v>
                </c:pt>
                <c:pt idx="211">
                  <c:v>752.9876337940351</c:v>
                </c:pt>
                <c:pt idx="212">
                  <c:v>755.16990543489555</c:v>
                </c:pt>
                <c:pt idx="213">
                  <c:v>754.23464616024103</c:v>
                </c:pt>
                <c:pt idx="214">
                  <c:v>755.32578198067131</c:v>
                </c:pt>
                <c:pt idx="215">
                  <c:v>757.19630052998025</c:v>
                </c:pt>
                <c:pt idx="216">
                  <c:v>756.00124701236621</c:v>
                </c:pt>
                <c:pt idx="217">
                  <c:v>757.71588901589939</c:v>
                </c:pt>
                <c:pt idx="218">
                  <c:v>756.88454743842874</c:v>
                </c:pt>
                <c:pt idx="219">
                  <c:v>759.17073677647295</c:v>
                </c:pt>
                <c:pt idx="220">
                  <c:v>758.28743635041042</c:v>
                </c:pt>
                <c:pt idx="221">
                  <c:v>760.57362568845474</c:v>
                </c:pt>
                <c:pt idx="222">
                  <c:v>759.58640756520833</c:v>
                </c:pt>
                <c:pt idx="223">
                  <c:v>761.7167203574769</c:v>
                </c:pt>
                <c:pt idx="224">
                  <c:v>762.80785617790707</c:v>
                </c:pt>
                <c:pt idx="225">
                  <c:v>761.19713187155764</c:v>
                </c:pt>
                <c:pt idx="226">
                  <c:v>763.63919775537772</c:v>
                </c:pt>
                <c:pt idx="227">
                  <c:v>762.75589732931519</c:v>
                </c:pt>
                <c:pt idx="228">
                  <c:v>764.99012781876752</c:v>
                </c:pt>
                <c:pt idx="229">
                  <c:v>765.92538709342193</c:v>
                </c:pt>
                <c:pt idx="230">
                  <c:v>764.21074508988875</c:v>
                </c:pt>
                <c:pt idx="231">
                  <c:v>766.7047698223007</c:v>
                </c:pt>
                <c:pt idx="232">
                  <c:v>765.7175516990543</c:v>
                </c:pt>
                <c:pt idx="233">
                  <c:v>766.75672867089258</c:v>
                </c:pt>
                <c:pt idx="234">
                  <c:v>766.49693442793284</c:v>
                </c:pt>
                <c:pt idx="235">
                  <c:v>767.3802348539956</c:v>
                </c:pt>
                <c:pt idx="236">
                  <c:v>767.640029096955</c:v>
                </c:pt>
                <c:pt idx="237">
                  <c:v>768.57528837160964</c:v>
                </c:pt>
                <c:pt idx="238">
                  <c:v>769.77034188922369</c:v>
                </c:pt>
                <c:pt idx="239">
                  <c:v>768.47137067442577</c:v>
                </c:pt>
                <c:pt idx="240">
                  <c:v>770.0820949807752</c:v>
                </c:pt>
                <c:pt idx="241">
                  <c:v>769.77034188922369</c:v>
                </c:pt>
                <c:pt idx="242">
                  <c:v>771.58890158994075</c:v>
                </c:pt>
                <c:pt idx="243">
                  <c:v>770.54972461810223</c:v>
                </c:pt>
                <c:pt idx="244">
                  <c:v>772.4202431674114</c:v>
                </c:pt>
                <c:pt idx="245">
                  <c:v>771.64086043853263</c:v>
                </c:pt>
                <c:pt idx="246">
                  <c:v>773.45942013924957</c:v>
                </c:pt>
                <c:pt idx="247">
                  <c:v>772.52416086459516</c:v>
                </c:pt>
                <c:pt idx="248">
                  <c:v>773.7711732308012</c:v>
                </c:pt>
                <c:pt idx="249">
                  <c:v>774.91426789982336</c:v>
                </c:pt>
                <c:pt idx="250">
                  <c:v>773.7192143822092</c:v>
                </c:pt>
                <c:pt idx="251">
                  <c:v>775.58973293151803</c:v>
                </c:pt>
                <c:pt idx="252">
                  <c:v>774.44663826249587</c:v>
                </c:pt>
                <c:pt idx="253">
                  <c:v>774.65447365686373</c:v>
                </c:pt>
                <c:pt idx="254">
                  <c:v>775.90148602306954</c:v>
                </c:pt>
                <c:pt idx="255">
                  <c:v>775.48581523433438</c:v>
                </c:pt>
                <c:pt idx="256">
                  <c:v>776.57695105476455</c:v>
                </c:pt>
                <c:pt idx="257">
                  <c:v>775.74560947729378</c:v>
                </c:pt>
                <c:pt idx="258">
                  <c:v>778.18767536111386</c:v>
                </c:pt>
                <c:pt idx="259">
                  <c:v>777.4082926322352</c:v>
                </c:pt>
                <c:pt idx="260">
                  <c:v>778.34355190688962</c:v>
                </c:pt>
                <c:pt idx="261">
                  <c:v>778.0837576639301</c:v>
                </c:pt>
                <c:pt idx="262">
                  <c:v>779.27881118154414</c:v>
                </c:pt>
                <c:pt idx="263">
                  <c:v>778.65530499844101</c:v>
                </c:pt>
                <c:pt idx="264">
                  <c:v>779.95427621323893</c:v>
                </c:pt>
                <c:pt idx="265">
                  <c:v>780.68170009352593</c:v>
                </c:pt>
                <c:pt idx="266">
                  <c:v>755.89732931518233</c:v>
                </c:pt>
                <c:pt idx="267">
                  <c:v>775.43385638574227</c:v>
                </c:pt>
                <c:pt idx="268">
                  <c:v>779.74644081887141</c:v>
                </c:pt>
                <c:pt idx="269">
                  <c:v>781.92871245973174</c:v>
                </c:pt>
                <c:pt idx="270">
                  <c:v>782.29242439987524</c:v>
                </c:pt>
                <c:pt idx="271">
                  <c:v>780.57778239634206</c:v>
                </c:pt>
                <c:pt idx="272">
                  <c:v>780.73365894211781</c:v>
                </c:pt>
                <c:pt idx="273">
                  <c:v>781.04541203366932</c:v>
                </c:pt>
                <c:pt idx="274">
                  <c:v>783.22768367452954</c:v>
                </c:pt>
                <c:pt idx="275">
                  <c:v>782.34438324846724</c:v>
                </c:pt>
                <c:pt idx="276">
                  <c:v>781.72087706536422</c:v>
                </c:pt>
                <c:pt idx="277">
                  <c:v>782.50025979424288</c:v>
                </c:pt>
                <c:pt idx="278">
                  <c:v>782.29242439987524</c:v>
                </c:pt>
                <c:pt idx="279">
                  <c:v>783.43551906889741</c:v>
                </c:pt>
                <c:pt idx="280">
                  <c:v>782.76005403720251</c:v>
                </c:pt>
                <c:pt idx="281">
                  <c:v>784.37077834355182</c:v>
                </c:pt>
                <c:pt idx="282">
                  <c:v>782.96788943157014</c:v>
                </c:pt>
                <c:pt idx="283">
                  <c:v>783.95510755481655</c:v>
                </c:pt>
                <c:pt idx="284">
                  <c:v>783.95510755481655</c:v>
                </c:pt>
                <c:pt idx="285">
                  <c:v>784.26686064636806</c:v>
                </c:pt>
                <c:pt idx="286">
                  <c:v>783.90314870622467</c:v>
                </c:pt>
                <c:pt idx="287">
                  <c:v>784.57861373791957</c:v>
                </c:pt>
                <c:pt idx="288">
                  <c:v>784.83840798087897</c:v>
                </c:pt>
                <c:pt idx="289">
                  <c:v>785.72170840694162</c:v>
                </c:pt>
                <c:pt idx="290">
                  <c:v>784.83840798087897</c:v>
                </c:pt>
                <c:pt idx="291">
                  <c:v>785.56583186116598</c:v>
                </c:pt>
                <c:pt idx="292">
                  <c:v>786.44913228722828</c:v>
                </c:pt>
                <c:pt idx="293">
                  <c:v>786.44913228722828</c:v>
                </c:pt>
                <c:pt idx="294">
                  <c:v>784.63057258651145</c:v>
                </c:pt>
                <c:pt idx="295">
                  <c:v>786.50109113582039</c:v>
                </c:pt>
                <c:pt idx="296">
                  <c:v>785.15016107243048</c:v>
                </c:pt>
                <c:pt idx="297">
                  <c:v>786.70892653018802</c:v>
                </c:pt>
                <c:pt idx="298">
                  <c:v>785.25407876961447</c:v>
                </c:pt>
                <c:pt idx="299">
                  <c:v>787.33243271329104</c:v>
                </c:pt>
                <c:pt idx="300">
                  <c:v>786.13737919567689</c:v>
                </c:pt>
                <c:pt idx="301">
                  <c:v>785.40995531539022</c:v>
                </c:pt>
                <c:pt idx="302">
                  <c:v>786.39717343863651</c:v>
                </c:pt>
                <c:pt idx="303">
                  <c:v>785.51387301257398</c:v>
                </c:pt>
                <c:pt idx="304">
                  <c:v>786.50109113582039</c:v>
                </c:pt>
                <c:pt idx="305">
                  <c:v>785.56583186116598</c:v>
                </c:pt>
                <c:pt idx="306">
                  <c:v>786.70892653018802</c:v>
                </c:pt>
                <c:pt idx="307">
                  <c:v>785.87758495271737</c:v>
                </c:pt>
                <c:pt idx="308">
                  <c:v>786.39717343863651</c:v>
                </c:pt>
                <c:pt idx="309">
                  <c:v>785.66974955834974</c:v>
                </c:pt>
                <c:pt idx="310">
                  <c:v>787.85202119921018</c:v>
                </c:pt>
                <c:pt idx="311">
                  <c:v>786.03346149849312</c:v>
                </c:pt>
                <c:pt idx="312">
                  <c:v>787.07263847033141</c:v>
                </c:pt>
                <c:pt idx="313">
                  <c:v>786.34521459004463</c:v>
                </c:pt>
                <c:pt idx="314">
                  <c:v>786.29325574145264</c:v>
                </c:pt>
                <c:pt idx="315">
                  <c:v>788.31965083653745</c:v>
                </c:pt>
                <c:pt idx="316">
                  <c:v>786.03346149849312</c:v>
                </c:pt>
                <c:pt idx="317">
                  <c:v>788.16377429076169</c:v>
                </c:pt>
                <c:pt idx="318">
                  <c:v>786.18933804426888</c:v>
                </c:pt>
                <c:pt idx="319">
                  <c:v>788.37160968512933</c:v>
                </c:pt>
                <c:pt idx="320">
                  <c:v>787.33243271329104</c:v>
                </c:pt>
                <c:pt idx="321">
                  <c:v>785.87758495271737</c:v>
                </c:pt>
                <c:pt idx="322">
                  <c:v>787.8000623506183</c:v>
                </c:pt>
                <c:pt idx="323">
                  <c:v>785.98150264990113</c:v>
                </c:pt>
                <c:pt idx="324">
                  <c:v>787.22851501610717</c:v>
                </c:pt>
                <c:pt idx="325">
                  <c:v>785.40995531539022</c:v>
                </c:pt>
                <c:pt idx="326">
                  <c:v>786.65696768159614</c:v>
                </c:pt>
                <c:pt idx="327">
                  <c:v>785.72170840694162</c:v>
                </c:pt>
                <c:pt idx="328">
                  <c:v>786.60500883300426</c:v>
                </c:pt>
                <c:pt idx="329">
                  <c:v>785.15016107243048</c:v>
                </c:pt>
                <c:pt idx="330">
                  <c:v>786.18933804426888</c:v>
                </c:pt>
                <c:pt idx="331">
                  <c:v>784.99428452665472</c:v>
                </c:pt>
                <c:pt idx="332">
                  <c:v>786.96872077314765</c:v>
                </c:pt>
                <c:pt idx="333">
                  <c:v>785.15016107243048</c:v>
                </c:pt>
                <c:pt idx="334">
                  <c:v>785.25407876961447</c:v>
                </c:pt>
                <c:pt idx="335">
                  <c:v>786.70892653018802</c:v>
                </c:pt>
                <c:pt idx="336">
                  <c:v>784.26686064636806</c:v>
                </c:pt>
                <c:pt idx="337">
                  <c:v>786.34521459004463</c:v>
                </c:pt>
                <c:pt idx="338">
                  <c:v>784.42273719214381</c:v>
                </c:pt>
                <c:pt idx="339">
                  <c:v>785.98150264990113</c:v>
                </c:pt>
                <c:pt idx="340">
                  <c:v>783.59139561467316</c:v>
                </c:pt>
                <c:pt idx="341">
                  <c:v>785.56583186116598</c:v>
                </c:pt>
                <c:pt idx="342">
                  <c:v>785.40995531539022</c:v>
                </c:pt>
                <c:pt idx="343">
                  <c:v>782.65613634001863</c:v>
                </c:pt>
                <c:pt idx="344">
                  <c:v>784.89036682947108</c:v>
                </c:pt>
                <c:pt idx="345">
                  <c:v>782.65613634001863</c:v>
                </c:pt>
                <c:pt idx="346">
                  <c:v>784.37077834355182</c:v>
                </c:pt>
                <c:pt idx="347">
                  <c:v>781.7728359139561</c:v>
                </c:pt>
                <c:pt idx="348">
                  <c:v>783.48747791748929</c:v>
                </c:pt>
                <c:pt idx="349">
                  <c:v>781.04541203366932</c:v>
                </c:pt>
                <c:pt idx="350">
                  <c:v>782.448300945651</c:v>
                </c:pt>
                <c:pt idx="351">
                  <c:v>780.57778239634206</c:v>
                </c:pt>
                <c:pt idx="352">
                  <c:v>779.38272887872802</c:v>
                </c:pt>
                <c:pt idx="353">
                  <c:v>779.79839966746317</c:v>
                </c:pt>
                <c:pt idx="354">
                  <c:v>778.34355190688962</c:v>
                </c:pt>
                <c:pt idx="355">
                  <c:v>780.4219058505663</c:v>
                </c:pt>
                <c:pt idx="356">
                  <c:v>776.99262184349993</c:v>
                </c:pt>
                <c:pt idx="357">
                  <c:v>778.60334614984924</c:v>
                </c:pt>
                <c:pt idx="358">
                  <c:v>775.74560947729378</c:v>
                </c:pt>
                <c:pt idx="359">
                  <c:v>777.09653954068369</c:v>
                </c:pt>
                <c:pt idx="360">
                  <c:v>773.61529668502544</c:v>
                </c:pt>
                <c:pt idx="361">
                  <c:v>775.32993868855863</c:v>
                </c:pt>
                <c:pt idx="362">
                  <c:v>773.82313207939308</c:v>
                </c:pt>
                <c:pt idx="363">
                  <c:v>770.44580692091859</c:v>
                </c:pt>
                <c:pt idx="364">
                  <c:v>771.53694274134864</c:v>
                </c:pt>
                <c:pt idx="365">
                  <c:v>767.95178218850651</c:v>
                </c:pt>
                <c:pt idx="366">
                  <c:v>768.93900031175292</c:v>
                </c:pt>
                <c:pt idx="367">
                  <c:v>765.92538709342193</c:v>
                </c:pt>
                <c:pt idx="368">
                  <c:v>766.80868751948435</c:v>
                </c:pt>
                <c:pt idx="369">
                  <c:v>763.22352696664257</c:v>
                </c:pt>
                <c:pt idx="370">
                  <c:v>763.84703314974536</c:v>
                </c:pt>
                <c:pt idx="371">
                  <c:v>760.83341993141426</c:v>
                </c:pt>
                <c:pt idx="372">
                  <c:v>761.24909072014964</c:v>
                </c:pt>
                <c:pt idx="373">
                  <c:v>757.97568325885891</c:v>
                </c:pt>
                <c:pt idx="374">
                  <c:v>758.18351865322666</c:v>
                </c:pt>
                <c:pt idx="375">
                  <c:v>755.16990543489555</c:v>
                </c:pt>
                <c:pt idx="376">
                  <c:v>756.3649589525096</c:v>
                </c:pt>
                <c:pt idx="377">
                  <c:v>754.59835810038442</c:v>
                </c:pt>
                <c:pt idx="378">
                  <c:v>750.96123869895041</c:v>
                </c:pt>
                <c:pt idx="379">
                  <c:v>751.74062142782918</c:v>
                </c:pt>
                <c:pt idx="380">
                  <c:v>748.15546087498694</c:v>
                </c:pt>
                <c:pt idx="381">
                  <c:v>748.77896705808996</c:v>
                </c:pt>
                <c:pt idx="382">
                  <c:v>745.08988880806396</c:v>
                </c:pt>
                <c:pt idx="383">
                  <c:v>745.6094772939831</c:v>
                </c:pt>
                <c:pt idx="384">
                  <c:v>741.86844019536522</c:v>
                </c:pt>
                <c:pt idx="385">
                  <c:v>742.647822924244</c:v>
                </c:pt>
                <c:pt idx="386">
                  <c:v>740.93318092071081</c:v>
                </c:pt>
                <c:pt idx="387">
                  <c:v>737.03626727631718</c:v>
                </c:pt>
                <c:pt idx="388">
                  <c:v>737.76369115660395</c:v>
                </c:pt>
                <c:pt idx="389">
                  <c:v>733.97069520939408</c:v>
                </c:pt>
                <c:pt idx="390">
                  <c:v>734.23048945235371</c:v>
                </c:pt>
                <c:pt idx="391">
                  <c:v>731.16491738543073</c:v>
                </c:pt>
                <c:pt idx="392">
                  <c:v>731.37275277979836</c:v>
                </c:pt>
                <c:pt idx="393">
                  <c:v>729.50223423048942</c:v>
                </c:pt>
                <c:pt idx="394">
                  <c:v>725.39748519172815</c:v>
                </c:pt>
                <c:pt idx="395">
                  <c:v>725.81315598046342</c:v>
                </c:pt>
                <c:pt idx="396">
                  <c:v>722.9554193079083</c:v>
                </c:pt>
                <c:pt idx="397">
                  <c:v>723.52696664241921</c:v>
                </c:pt>
                <c:pt idx="398">
                  <c:v>719.88984724098509</c:v>
                </c:pt>
                <c:pt idx="399">
                  <c:v>719.94180608957697</c:v>
                </c:pt>
                <c:pt idx="400">
                  <c:v>717.75953444871675</c:v>
                </c:pt>
                <c:pt idx="401">
                  <c:v>714.38220929024214</c:v>
                </c:pt>
                <c:pt idx="402">
                  <c:v>715.00571547334505</c:v>
                </c:pt>
                <c:pt idx="403">
                  <c:v>710.74508988880802</c:v>
                </c:pt>
                <c:pt idx="404">
                  <c:v>711.36859607191104</c:v>
                </c:pt>
                <c:pt idx="405">
                  <c:v>707.57560012470117</c:v>
                </c:pt>
                <c:pt idx="406">
                  <c:v>707.93931206484456</c:v>
                </c:pt>
                <c:pt idx="407">
                  <c:v>703.83456302608329</c:v>
                </c:pt>
                <c:pt idx="408">
                  <c:v>704.30219266341055</c:v>
                </c:pt>
                <c:pt idx="409">
                  <c:v>701.28857944507945</c:v>
                </c:pt>
                <c:pt idx="410">
                  <c:v>697.8073365894212</c:v>
                </c:pt>
                <c:pt idx="411">
                  <c:v>698.06713083238071</c:v>
                </c:pt>
                <c:pt idx="412">
                  <c:v>694.0662994908032</c:v>
                </c:pt>
                <c:pt idx="413">
                  <c:v>693.96238179361944</c:v>
                </c:pt>
                <c:pt idx="414">
                  <c:v>691.46835706120748</c:v>
                </c:pt>
                <c:pt idx="415">
                  <c:v>688.09103190273299</c:v>
                </c:pt>
                <c:pt idx="416">
                  <c:v>688.76649693442789</c:v>
                </c:pt>
                <c:pt idx="417">
                  <c:v>684.7137067442585</c:v>
                </c:pt>
                <c:pt idx="418">
                  <c:v>684.66174789566662</c:v>
                </c:pt>
                <c:pt idx="419">
                  <c:v>680.3491634625376</c:v>
                </c:pt>
                <c:pt idx="420">
                  <c:v>680.40112231112948</c:v>
                </c:pt>
                <c:pt idx="421">
                  <c:v>676.50420866673585</c:v>
                </c:pt>
                <c:pt idx="422">
                  <c:v>676.24441442377633</c:v>
                </c:pt>
                <c:pt idx="423">
                  <c:v>672.45141847656646</c:v>
                </c:pt>
                <c:pt idx="424">
                  <c:v>672.24358308219882</c:v>
                </c:pt>
                <c:pt idx="425">
                  <c:v>667.93099864907003</c:v>
                </c:pt>
                <c:pt idx="426">
                  <c:v>667.41141016315066</c:v>
                </c:pt>
                <c:pt idx="427">
                  <c:v>663.6184142159409</c:v>
                </c:pt>
                <c:pt idx="428">
                  <c:v>662.942949184246</c:v>
                </c:pt>
                <c:pt idx="429">
                  <c:v>659.04603553985237</c:v>
                </c:pt>
                <c:pt idx="430">
                  <c:v>658.94211784266861</c:v>
                </c:pt>
                <c:pt idx="431">
                  <c:v>654.5775745609476</c:v>
                </c:pt>
                <c:pt idx="432">
                  <c:v>654.10994492362056</c:v>
                </c:pt>
                <c:pt idx="433">
                  <c:v>649.69344279330755</c:v>
                </c:pt>
                <c:pt idx="434">
                  <c:v>649.5375662475318</c:v>
                </c:pt>
                <c:pt idx="435">
                  <c:v>645.95240569468979</c:v>
                </c:pt>
                <c:pt idx="436">
                  <c:v>643.51033981086971</c:v>
                </c:pt>
                <c:pt idx="437">
                  <c:v>642.2633274446639</c:v>
                </c:pt>
                <c:pt idx="438">
                  <c:v>638.67816689182155</c:v>
                </c:pt>
                <c:pt idx="439">
                  <c:v>637.48311337420762</c:v>
                </c:pt>
                <c:pt idx="440">
                  <c:v>633.27444663826248</c:v>
                </c:pt>
                <c:pt idx="441">
                  <c:v>632.44310506079182</c:v>
                </c:pt>
                <c:pt idx="442">
                  <c:v>628.28639717343856</c:v>
                </c:pt>
                <c:pt idx="443">
                  <c:v>627.35113789878426</c:v>
                </c:pt>
                <c:pt idx="444">
                  <c:v>623.29834770861487</c:v>
                </c:pt>
                <c:pt idx="445">
                  <c:v>622.62288267691997</c:v>
                </c:pt>
                <c:pt idx="446">
                  <c:v>617.84266860646369</c:v>
                </c:pt>
                <c:pt idx="447">
                  <c:v>616.90740933180916</c:v>
                </c:pt>
                <c:pt idx="448">
                  <c:v>612.59482489868026</c:v>
                </c:pt>
                <c:pt idx="449">
                  <c:v>611.91935986698536</c:v>
                </c:pt>
                <c:pt idx="450">
                  <c:v>608.33419931414323</c:v>
                </c:pt>
                <c:pt idx="451">
                  <c:v>603.91769718383034</c:v>
                </c:pt>
                <c:pt idx="452">
                  <c:v>603.29419100072744</c:v>
                </c:pt>
                <c:pt idx="453">
                  <c:v>598.3581003844954</c:v>
                </c:pt>
                <c:pt idx="454">
                  <c:v>597.0071703211056</c:v>
                </c:pt>
                <c:pt idx="455">
                  <c:v>592.43479164501719</c:v>
                </c:pt>
                <c:pt idx="456">
                  <c:v>591.49953237036266</c:v>
                </c:pt>
                <c:pt idx="457">
                  <c:v>589.36921957809409</c:v>
                </c:pt>
                <c:pt idx="458">
                  <c:v>584.6929232048218</c:v>
                </c:pt>
                <c:pt idx="459">
                  <c:v>581.88714538085844</c:v>
                </c:pt>
                <c:pt idx="460">
                  <c:v>578.25002597942421</c:v>
                </c:pt>
                <c:pt idx="461">
                  <c:v>576.01579548997199</c:v>
                </c:pt>
                <c:pt idx="462">
                  <c:v>571.85908760261873</c:v>
                </c:pt>
                <c:pt idx="463">
                  <c:v>569.72877481035016</c:v>
                </c:pt>
                <c:pt idx="464">
                  <c:v>565.31227268003749</c:v>
                </c:pt>
                <c:pt idx="465">
                  <c:v>562.9221656448093</c:v>
                </c:pt>
                <c:pt idx="466">
                  <c:v>558.40174581731264</c:v>
                </c:pt>
                <c:pt idx="467">
                  <c:v>556.37535072222806</c:v>
                </c:pt>
                <c:pt idx="468">
                  <c:v>552.42647822924243</c:v>
                </c:pt>
                <c:pt idx="469">
                  <c:v>547.23059337005088</c:v>
                </c:pt>
                <c:pt idx="470">
                  <c:v>545.82770445806921</c:v>
                </c:pt>
                <c:pt idx="471">
                  <c:v>540.1122311129584</c:v>
                </c:pt>
                <c:pt idx="472">
                  <c:v>538.1377948664657</c:v>
                </c:pt>
                <c:pt idx="473">
                  <c:v>532.57819806713076</c:v>
                </c:pt>
                <c:pt idx="474">
                  <c:v>530.29200872908655</c:v>
                </c:pt>
                <c:pt idx="475">
                  <c:v>525.77158890158989</c:v>
                </c:pt>
                <c:pt idx="476">
                  <c:v>522.65405798607503</c:v>
                </c:pt>
                <c:pt idx="477">
                  <c:v>518.70518549308952</c:v>
                </c:pt>
                <c:pt idx="478">
                  <c:v>514.91218954587964</c:v>
                </c:pt>
                <c:pt idx="479">
                  <c:v>510.75548165852649</c:v>
                </c:pt>
                <c:pt idx="480">
                  <c:v>506.23506183102978</c:v>
                </c:pt>
                <c:pt idx="481">
                  <c:v>502.18227164086039</c:v>
                </c:pt>
                <c:pt idx="482">
                  <c:v>497.76576951054773</c:v>
                </c:pt>
                <c:pt idx="483">
                  <c:v>435.83082198898472</c:v>
                </c:pt>
                <c:pt idx="484">
                  <c:v>-1.3509300633897849</c:v>
                </c:pt>
                <c:pt idx="485">
                  <c:v>-1.5587654577574412</c:v>
                </c:pt>
                <c:pt idx="486">
                  <c:v>-1.6626831549412879</c:v>
                </c:pt>
                <c:pt idx="487">
                  <c:v>-1.4548477605736132</c:v>
                </c:pt>
                <c:pt idx="488">
                  <c:v>-1.5068066091655363</c:v>
                </c:pt>
                <c:pt idx="489">
                  <c:v>-1.4548477605736132</c:v>
                </c:pt>
                <c:pt idx="490">
                  <c:v>-1.4548477605736132</c:v>
                </c:pt>
                <c:pt idx="491">
                  <c:v>-1.5068066091655363</c:v>
                </c:pt>
                <c:pt idx="492">
                  <c:v>-1.1950535176140333</c:v>
                </c:pt>
                <c:pt idx="493">
                  <c:v>-1.3509300633897849</c:v>
                </c:pt>
                <c:pt idx="494">
                  <c:v>-1.3509300633897849</c:v>
                </c:pt>
                <c:pt idx="495">
                  <c:v>-1.5587654577574412</c:v>
                </c:pt>
                <c:pt idx="496">
                  <c:v>-1.4028889119817081</c:v>
                </c:pt>
                <c:pt idx="497">
                  <c:v>-1.4548477605736132</c:v>
                </c:pt>
                <c:pt idx="498">
                  <c:v>-1.0911358204302053</c:v>
                </c:pt>
                <c:pt idx="499">
                  <c:v>-1.3509300633897849</c:v>
                </c:pt>
                <c:pt idx="500">
                  <c:v>-1.4548477605736132</c:v>
                </c:pt>
                <c:pt idx="501">
                  <c:v>-1.29897121479788</c:v>
                </c:pt>
                <c:pt idx="502">
                  <c:v>-1.1950535176140333</c:v>
                </c:pt>
                <c:pt idx="503">
                  <c:v>-1.0911358204302053</c:v>
                </c:pt>
                <c:pt idx="504">
                  <c:v>-1.0391769718383004</c:v>
                </c:pt>
                <c:pt idx="505">
                  <c:v>-1.1430946690221284</c:v>
                </c:pt>
                <c:pt idx="506">
                  <c:v>-0.93525927465447212</c:v>
                </c:pt>
                <c:pt idx="507">
                  <c:v>-0.93525927465447212</c:v>
                </c:pt>
                <c:pt idx="508">
                  <c:v>-1.1430946690221284</c:v>
                </c:pt>
                <c:pt idx="509">
                  <c:v>-1.3509300633897849</c:v>
                </c:pt>
                <c:pt idx="510">
                  <c:v>-1.5068066091655363</c:v>
                </c:pt>
                <c:pt idx="511">
                  <c:v>-1.29897121479788</c:v>
                </c:pt>
                <c:pt idx="512">
                  <c:v>-1.3509300633897849</c:v>
                </c:pt>
                <c:pt idx="513">
                  <c:v>-1.2470123662059567</c:v>
                </c:pt>
                <c:pt idx="514">
                  <c:v>-1.0911358204302053</c:v>
                </c:pt>
                <c:pt idx="515">
                  <c:v>-1.2470123662059567</c:v>
                </c:pt>
                <c:pt idx="516">
                  <c:v>-1.3509300633897849</c:v>
                </c:pt>
                <c:pt idx="517">
                  <c:v>-1.2470123662059567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7-4256-AE25-5A4EC9FD7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59216"/>
        <c:axId val="1019559776"/>
      </c:scatterChart>
      <c:valAx>
        <c:axId val="101955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59776"/>
        <c:crosses val="autoZero"/>
        <c:crossBetween val="midCat"/>
      </c:valAx>
      <c:valAx>
        <c:axId val="10195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5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'Q890C20-1'!$D$2:$D$188</c:f>
              <c:numCache>
                <c:formatCode>0.000_ </c:formatCode>
                <c:ptCount val="187"/>
                <c:pt idx="0">
                  <c:v>-2.8124999999999998E-4</c:v>
                </c:pt>
                <c:pt idx="1">
                  <c:v>-6.8750000000000007E-4</c:v>
                </c:pt>
                <c:pt idx="2">
                  <c:v>-5.2083333333333333E-4</c:v>
                </c:pt>
                <c:pt idx="3">
                  <c:v>-2.3958333333333332E-4</c:v>
                </c:pt>
                <c:pt idx="4">
                  <c:v>-3.2291666666666666E-4</c:v>
                </c:pt>
                <c:pt idx="5">
                  <c:v>-7.6041666666666662E-4</c:v>
                </c:pt>
                <c:pt idx="6">
                  <c:v>-8.8541666666666673E-4</c:v>
                </c:pt>
                <c:pt idx="7">
                  <c:v>-2.3958333333333332E-4</c:v>
                </c:pt>
                <c:pt idx="8">
                  <c:v>-4.7916666666666664E-4</c:v>
                </c:pt>
                <c:pt idx="9">
                  <c:v>-2.8124999999999998E-4</c:v>
                </c:pt>
                <c:pt idx="10">
                  <c:v>-1.9791666666666666E-4</c:v>
                </c:pt>
                <c:pt idx="11">
                  <c:v>-8.3333333333333331E-5</c:v>
                </c:pt>
                <c:pt idx="12">
                  <c:v>-4.1666666666666665E-5</c:v>
                </c:pt>
                <c:pt idx="13">
                  <c:v>-8.3333333333333331E-5</c:v>
                </c:pt>
                <c:pt idx="14">
                  <c:v>-4.1666666666666665E-5</c:v>
                </c:pt>
                <c:pt idx="15">
                  <c:v>-1.25E-4</c:v>
                </c:pt>
                <c:pt idx="16">
                  <c:v>-4.1666666666666665E-5</c:v>
                </c:pt>
                <c:pt idx="17">
                  <c:v>-6.8750000000000007E-4</c:v>
                </c:pt>
                <c:pt idx="18">
                  <c:v>-4.1666666666666665E-5</c:v>
                </c:pt>
                <c:pt idx="19">
                  <c:v>-6.4583333333333333E-4</c:v>
                </c:pt>
                <c:pt idx="20">
                  <c:v>-4.1666666666666665E-5</c:v>
                </c:pt>
                <c:pt idx="21">
                  <c:v>-1.25E-4</c:v>
                </c:pt>
                <c:pt idx="22">
                  <c:v>-4.7916666666666664E-4</c:v>
                </c:pt>
                <c:pt idx="23">
                  <c:v>-1.25E-4</c:v>
                </c:pt>
                <c:pt idx="24">
                  <c:v>-4.1666666666666665E-5</c:v>
                </c:pt>
                <c:pt idx="25">
                  <c:v>-8.3333333333333331E-5</c:v>
                </c:pt>
                <c:pt idx="26">
                  <c:v>-6.4583333333333333E-4</c:v>
                </c:pt>
                <c:pt idx="27">
                  <c:v>-4.1666666666666665E-5</c:v>
                </c:pt>
                <c:pt idx="28">
                  <c:v>-8.3333333333333331E-5</c:v>
                </c:pt>
                <c:pt idx="29">
                  <c:v>-4.1666666666666665E-5</c:v>
                </c:pt>
                <c:pt idx="30">
                  <c:v>-5.6249999999999996E-4</c:v>
                </c:pt>
                <c:pt idx="31">
                  <c:v>-8.3333333333333331E-5</c:v>
                </c:pt>
                <c:pt idx="32">
                  <c:v>-2.3958333333333332E-4</c:v>
                </c:pt>
                <c:pt idx="33">
                  <c:v>-8.3333333333333331E-5</c:v>
                </c:pt>
                <c:pt idx="34">
                  <c:v>-4.1666666666666665E-5</c:v>
                </c:pt>
                <c:pt idx="35">
                  <c:v>-4.1666666666666665E-5</c:v>
                </c:pt>
                <c:pt idx="36">
                  <c:v>-3.2291666666666666E-4</c:v>
                </c:pt>
                <c:pt idx="37">
                  <c:v>-4.0624999999999998E-4</c:v>
                </c:pt>
                <c:pt idx="38">
                  <c:v>0</c:v>
                </c:pt>
                <c:pt idx="39">
                  <c:v>-4.0624999999999998E-4</c:v>
                </c:pt>
                <c:pt idx="40">
                  <c:v>0</c:v>
                </c:pt>
                <c:pt idx="41">
                  <c:v>-4.1666666666666665E-5</c:v>
                </c:pt>
                <c:pt idx="42">
                  <c:v>-3.6458333333333335E-4</c:v>
                </c:pt>
                <c:pt idx="43">
                  <c:v>-8.3333333333333331E-5</c:v>
                </c:pt>
                <c:pt idx="44">
                  <c:v>-8.3333333333333331E-5</c:v>
                </c:pt>
                <c:pt idx="45">
                  <c:v>-1.9791666666666666E-4</c:v>
                </c:pt>
                <c:pt idx="46">
                  <c:v>4.1666666666666665E-5</c:v>
                </c:pt>
                <c:pt idx="47">
                  <c:v>-1.25E-4</c:v>
                </c:pt>
                <c:pt idx="48">
                  <c:v>8.3333333333333331E-5</c:v>
                </c:pt>
                <c:pt idx="49">
                  <c:v>0</c:v>
                </c:pt>
                <c:pt idx="50">
                  <c:v>1.25E-4</c:v>
                </c:pt>
                <c:pt idx="51">
                  <c:v>4.1666666666666665E-5</c:v>
                </c:pt>
                <c:pt idx="52">
                  <c:v>8.3333333333333331E-5</c:v>
                </c:pt>
                <c:pt idx="53">
                  <c:v>1.5625E-4</c:v>
                </c:pt>
                <c:pt idx="54">
                  <c:v>1.9791666666666666E-4</c:v>
                </c:pt>
                <c:pt idx="55">
                  <c:v>8.3333333333333331E-5</c:v>
                </c:pt>
                <c:pt idx="56">
                  <c:v>3.6458333333333335E-4</c:v>
                </c:pt>
                <c:pt idx="57">
                  <c:v>3.6458333333333335E-4</c:v>
                </c:pt>
                <c:pt idx="58">
                  <c:v>3.6458333333333335E-4</c:v>
                </c:pt>
                <c:pt idx="59">
                  <c:v>3.2291666666666666E-4</c:v>
                </c:pt>
                <c:pt idx="60">
                  <c:v>4.0624999999999998E-4</c:v>
                </c:pt>
                <c:pt idx="61">
                  <c:v>4.0624999999999998E-4</c:v>
                </c:pt>
                <c:pt idx="62">
                  <c:v>4.0624999999999998E-4</c:v>
                </c:pt>
                <c:pt idx="63">
                  <c:v>2.8124999999999998E-4</c:v>
                </c:pt>
                <c:pt idx="64">
                  <c:v>3.6458333333333335E-4</c:v>
                </c:pt>
                <c:pt idx="65">
                  <c:v>3.6458333333333335E-4</c:v>
                </c:pt>
                <c:pt idx="66">
                  <c:v>3.6458333333333335E-4</c:v>
                </c:pt>
                <c:pt idx="67">
                  <c:v>4.3750000000000001E-4</c:v>
                </c:pt>
                <c:pt idx="68">
                  <c:v>3.6458333333333335E-4</c:v>
                </c:pt>
                <c:pt idx="69">
                  <c:v>2.8124999999999998E-4</c:v>
                </c:pt>
                <c:pt idx="70">
                  <c:v>3.6458333333333335E-4</c:v>
                </c:pt>
                <c:pt idx="71">
                  <c:v>4.7916666666666664E-4</c:v>
                </c:pt>
                <c:pt idx="72">
                  <c:v>4.0624999999999998E-4</c:v>
                </c:pt>
                <c:pt idx="73">
                  <c:v>3.6458333333333335E-4</c:v>
                </c:pt>
                <c:pt idx="74">
                  <c:v>3.2291666666666666E-4</c:v>
                </c:pt>
                <c:pt idx="75">
                  <c:v>3.6458333333333335E-4</c:v>
                </c:pt>
                <c:pt idx="76">
                  <c:v>2.8124999999999998E-4</c:v>
                </c:pt>
                <c:pt idx="77">
                  <c:v>4.0624999999999998E-4</c:v>
                </c:pt>
                <c:pt idx="78">
                  <c:v>4.7916666666666664E-4</c:v>
                </c:pt>
                <c:pt idx="79">
                  <c:v>3.6458333333333335E-4</c:v>
                </c:pt>
                <c:pt idx="80">
                  <c:v>3.6458333333333335E-4</c:v>
                </c:pt>
                <c:pt idx="81">
                  <c:v>2.8124999999999998E-4</c:v>
                </c:pt>
                <c:pt idx="82">
                  <c:v>4.0624999999999998E-4</c:v>
                </c:pt>
                <c:pt idx="83">
                  <c:v>5.2083333333333333E-4</c:v>
                </c:pt>
                <c:pt idx="84">
                  <c:v>4.0624999999999998E-4</c:v>
                </c:pt>
                <c:pt idx="85">
                  <c:v>4.3750000000000001E-4</c:v>
                </c:pt>
                <c:pt idx="86">
                  <c:v>8.0208333333333336E-4</c:v>
                </c:pt>
                <c:pt idx="87">
                  <c:v>8.0208333333333336E-4</c:v>
                </c:pt>
                <c:pt idx="88">
                  <c:v>8.8541666666666673E-4</c:v>
                </c:pt>
                <c:pt idx="89">
                  <c:v>1.0416666666666667E-3</c:v>
                </c:pt>
                <c:pt idx="90">
                  <c:v>6.8750000000000007E-4</c:v>
                </c:pt>
                <c:pt idx="91">
                  <c:v>6.4583333333333333E-4</c:v>
                </c:pt>
                <c:pt idx="92">
                  <c:v>6.4583333333333333E-4</c:v>
                </c:pt>
                <c:pt idx="93">
                  <c:v>8.8541666666666673E-4</c:v>
                </c:pt>
                <c:pt idx="94">
                  <c:v>8.0208333333333336E-4</c:v>
                </c:pt>
                <c:pt idx="95">
                  <c:v>6.8750000000000007E-4</c:v>
                </c:pt>
                <c:pt idx="96">
                  <c:v>7.6041666666666662E-4</c:v>
                </c:pt>
                <c:pt idx="97">
                  <c:v>7.187500000000001E-4</c:v>
                </c:pt>
                <c:pt idx="98">
                  <c:v>8.4374999999999999E-4</c:v>
                </c:pt>
                <c:pt idx="99">
                  <c:v>1.3229166666666667E-3</c:v>
                </c:pt>
                <c:pt idx="100">
                  <c:v>9.6874999999999999E-4</c:v>
                </c:pt>
                <c:pt idx="101">
                  <c:v>9.6874999999999999E-4</c:v>
                </c:pt>
                <c:pt idx="102">
                  <c:v>1.7291666666666668E-3</c:v>
                </c:pt>
                <c:pt idx="103">
                  <c:v>2.1666666666666666E-3</c:v>
                </c:pt>
                <c:pt idx="104">
                  <c:v>1.1666666666666668E-3</c:v>
                </c:pt>
                <c:pt idx="105">
                  <c:v>1.1249999999999999E-3</c:v>
                </c:pt>
                <c:pt idx="106">
                  <c:v>1.6041666666666667E-3</c:v>
                </c:pt>
                <c:pt idx="107">
                  <c:v>1.96875E-3</c:v>
                </c:pt>
                <c:pt idx="108">
                  <c:v>1.0833333333333333E-3</c:v>
                </c:pt>
                <c:pt idx="109">
                  <c:v>2.0104166666666669E-3</c:v>
                </c:pt>
                <c:pt idx="110">
                  <c:v>2.0104166666666669E-3</c:v>
                </c:pt>
                <c:pt idx="111">
                  <c:v>1.1666666666666668E-3</c:v>
                </c:pt>
                <c:pt idx="112">
                  <c:v>1.1666666666666668E-3</c:v>
                </c:pt>
                <c:pt idx="113">
                  <c:v>1.1666666666666668E-3</c:v>
                </c:pt>
                <c:pt idx="114">
                  <c:v>1.9270833333333334E-3</c:v>
                </c:pt>
                <c:pt idx="115">
                  <c:v>1.5729166666666667E-3</c:v>
                </c:pt>
                <c:pt idx="116">
                  <c:v>1.4479166666666668E-3</c:v>
                </c:pt>
                <c:pt idx="117">
                  <c:v>2.2083333333333334E-3</c:v>
                </c:pt>
                <c:pt idx="118">
                  <c:v>2.1354166666666665E-3</c:v>
                </c:pt>
                <c:pt idx="119">
                  <c:v>1.1666666666666668E-3</c:v>
                </c:pt>
                <c:pt idx="120">
                  <c:v>3.0937499999999997E-3</c:v>
                </c:pt>
                <c:pt idx="121">
                  <c:v>2.8541666666666667E-3</c:v>
                </c:pt>
                <c:pt idx="122">
                  <c:v>2.9791666666666664E-3</c:v>
                </c:pt>
                <c:pt idx="123">
                  <c:v>1.25E-3</c:v>
                </c:pt>
                <c:pt idx="124">
                  <c:v>3.0937499999999997E-3</c:v>
                </c:pt>
                <c:pt idx="125">
                  <c:v>1.1666666666666668E-3</c:v>
                </c:pt>
                <c:pt idx="126">
                  <c:v>1.4895833333333332E-3</c:v>
                </c:pt>
                <c:pt idx="127">
                  <c:v>1.4479166666666668E-3</c:v>
                </c:pt>
                <c:pt idx="128">
                  <c:v>1.4895833333333332E-3</c:v>
                </c:pt>
                <c:pt idx="129">
                  <c:v>1.5312499999999998E-3</c:v>
                </c:pt>
                <c:pt idx="130">
                  <c:v>2.9374999999999996E-3</c:v>
                </c:pt>
                <c:pt idx="131">
                  <c:v>3.8958333333333332E-3</c:v>
                </c:pt>
                <c:pt idx="132">
                  <c:v>1.3645833333333333E-3</c:v>
                </c:pt>
                <c:pt idx="133">
                  <c:v>1.7708333333333335E-3</c:v>
                </c:pt>
                <c:pt idx="134">
                  <c:v>3.6979166666666666E-3</c:v>
                </c:pt>
                <c:pt idx="135">
                  <c:v>3.5000000000000001E-3</c:v>
                </c:pt>
                <c:pt idx="136">
                  <c:v>1.8541666666666665E-3</c:v>
                </c:pt>
                <c:pt idx="137">
                  <c:v>1.8854166666666665E-3</c:v>
                </c:pt>
                <c:pt idx="138">
                  <c:v>3.2604166666666667E-3</c:v>
                </c:pt>
                <c:pt idx="139">
                  <c:v>1.8541666666666665E-3</c:v>
                </c:pt>
                <c:pt idx="140">
                  <c:v>2.8125000000000003E-3</c:v>
                </c:pt>
                <c:pt idx="141">
                  <c:v>1.7708333333333335E-3</c:v>
                </c:pt>
                <c:pt idx="142">
                  <c:v>1.7708333333333335E-3</c:v>
                </c:pt>
                <c:pt idx="143">
                  <c:v>2.7708333333333335E-3</c:v>
                </c:pt>
                <c:pt idx="144">
                  <c:v>3.2916666666666667E-3</c:v>
                </c:pt>
                <c:pt idx="145">
                  <c:v>1.8541666666666665E-3</c:v>
                </c:pt>
                <c:pt idx="146">
                  <c:v>1.9270833333333334E-3</c:v>
                </c:pt>
                <c:pt idx="147">
                  <c:v>1.96875E-3</c:v>
                </c:pt>
                <c:pt idx="148">
                  <c:v>3.8958333333333332E-3</c:v>
                </c:pt>
                <c:pt idx="149">
                  <c:v>2.0104166666666669E-3</c:v>
                </c:pt>
                <c:pt idx="150">
                  <c:v>2.8958333333333336E-3</c:v>
                </c:pt>
                <c:pt idx="151">
                  <c:v>4.4270833333333332E-3</c:v>
                </c:pt>
                <c:pt idx="152">
                  <c:v>5.1041666666666666E-3</c:v>
                </c:pt>
                <c:pt idx="153">
                  <c:v>2.4166666666666668E-3</c:v>
                </c:pt>
                <c:pt idx="154">
                  <c:v>2.6145833333333333E-3</c:v>
                </c:pt>
                <c:pt idx="155">
                  <c:v>2.5729166666666665E-3</c:v>
                </c:pt>
                <c:pt idx="156">
                  <c:v>4.7812499999999999E-3</c:v>
                </c:pt>
                <c:pt idx="157">
                  <c:v>2.8125000000000003E-3</c:v>
                </c:pt>
                <c:pt idx="158">
                  <c:v>2.6145833333333333E-3</c:v>
                </c:pt>
                <c:pt idx="159">
                  <c:v>2.6979166666666666E-3</c:v>
                </c:pt>
                <c:pt idx="160">
                  <c:v>2.6979166666666666E-3</c:v>
                </c:pt>
                <c:pt idx="161">
                  <c:v>2.7708333333333335E-3</c:v>
                </c:pt>
                <c:pt idx="162">
                  <c:v>2.8125000000000003E-3</c:v>
                </c:pt>
                <c:pt idx="163">
                  <c:v>2.8125000000000003E-3</c:v>
                </c:pt>
                <c:pt idx="164">
                  <c:v>2.9374999999999996E-3</c:v>
                </c:pt>
                <c:pt idx="165">
                  <c:v>3.9791666666666664E-3</c:v>
                </c:pt>
                <c:pt idx="166">
                  <c:v>2.8958333333333336E-3</c:v>
                </c:pt>
                <c:pt idx="167">
                  <c:v>2.8958333333333336E-3</c:v>
                </c:pt>
                <c:pt idx="168">
                  <c:v>2.6979166666666666E-3</c:v>
                </c:pt>
                <c:pt idx="169">
                  <c:v>2.6145833333333333E-3</c:v>
                </c:pt>
                <c:pt idx="170">
                  <c:v>2.9791666666666664E-3</c:v>
                </c:pt>
                <c:pt idx="171">
                  <c:v>3.1770833333333334E-3</c:v>
                </c:pt>
                <c:pt idx="172">
                  <c:v>3.8958333333333332E-3</c:v>
                </c:pt>
                <c:pt idx="173">
                  <c:v>3.4166666666666668E-3</c:v>
                </c:pt>
                <c:pt idx="174">
                  <c:v>3.2604166666666667E-3</c:v>
                </c:pt>
                <c:pt idx="175">
                  <c:v>3.375E-3</c:v>
                </c:pt>
                <c:pt idx="176">
                  <c:v>3.4583333333333337E-3</c:v>
                </c:pt>
                <c:pt idx="177">
                  <c:v>5.9895833333333329E-3</c:v>
                </c:pt>
                <c:pt idx="178">
                  <c:v>3.5416666666666669E-3</c:v>
                </c:pt>
                <c:pt idx="179">
                  <c:v>3.5000000000000001E-3</c:v>
                </c:pt>
                <c:pt idx="180">
                  <c:v>2.6979166666666666E-3</c:v>
                </c:pt>
                <c:pt idx="181">
                  <c:v>3.5000000000000001E-3</c:v>
                </c:pt>
                <c:pt idx="182">
                  <c:v>4.2187500000000003E-3</c:v>
                </c:pt>
                <c:pt idx="183">
                  <c:v>3.5416666666666669E-3</c:v>
                </c:pt>
                <c:pt idx="184">
                  <c:v>4.2604166666666667E-3</c:v>
                </c:pt>
                <c:pt idx="185">
                  <c:v>3.6145833333333329E-3</c:v>
                </c:pt>
                <c:pt idx="186">
                  <c:v>4.0625000000000001E-3</c:v>
                </c:pt>
              </c:numCache>
            </c:numRef>
          </c:xVal>
          <c:yVal>
            <c:numRef>
              <c:f>'Q890C20-1'!$C$2:$C$319</c:f>
              <c:numCache>
                <c:formatCode>0.000_ </c:formatCode>
                <c:ptCount val="318"/>
                <c:pt idx="0">
                  <c:v>0</c:v>
                </c:pt>
                <c:pt idx="1">
                  <c:v>1.1658894070619634</c:v>
                </c:pt>
                <c:pt idx="2">
                  <c:v>0.33311125916056439</c:v>
                </c:pt>
                <c:pt idx="3">
                  <c:v>0</c:v>
                </c:pt>
                <c:pt idx="4">
                  <c:v>-0.6662225183211169</c:v>
                </c:pt>
                <c:pt idx="5">
                  <c:v>-1.0326449033977307</c:v>
                </c:pt>
                <c:pt idx="6">
                  <c:v>-1.1325782811459024</c:v>
                </c:pt>
                <c:pt idx="7">
                  <c:v>-1.4323784143904055</c:v>
                </c:pt>
                <c:pt idx="8">
                  <c:v>-1.4656895403064665</c:v>
                </c:pt>
                <c:pt idx="9">
                  <c:v>-1.6655562958027983</c:v>
                </c:pt>
                <c:pt idx="10">
                  <c:v>-1.7321785476349085</c:v>
                </c:pt>
                <c:pt idx="11">
                  <c:v>-0.69953364423717812</c:v>
                </c:pt>
                <c:pt idx="12">
                  <c:v>0.76615589606928858</c:v>
                </c:pt>
                <c:pt idx="13">
                  <c:v>1.4990006662225162</c:v>
                </c:pt>
                <c:pt idx="14">
                  <c:v>0.63291139240506755</c:v>
                </c:pt>
                <c:pt idx="15">
                  <c:v>0.23317788141239271</c:v>
                </c:pt>
                <c:pt idx="16">
                  <c:v>-0.4996668887408347</c:v>
                </c:pt>
                <c:pt idx="17">
                  <c:v>-0.89940039973350949</c:v>
                </c:pt>
                <c:pt idx="18">
                  <c:v>-1.0659560293137917</c:v>
                </c:pt>
                <c:pt idx="19">
                  <c:v>-1.4323784143904055</c:v>
                </c:pt>
                <c:pt idx="20">
                  <c:v>-1.4656895403064665</c:v>
                </c:pt>
                <c:pt idx="21">
                  <c:v>-1.6322451698867368</c:v>
                </c:pt>
                <c:pt idx="22">
                  <c:v>-0.26648900732845388</c:v>
                </c:pt>
                <c:pt idx="23">
                  <c:v>1.3324450366422338</c:v>
                </c:pt>
                <c:pt idx="24">
                  <c:v>1.2325116588940741</c:v>
                </c:pt>
                <c:pt idx="25">
                  <c:v>0.3997335109926749</c:v>
                </c:pt>
                <c:pt idx="26">
                  <c:v>-6.6622251832110513E-2</c:v>
                </c:pt>
                <c:pt idx="27">
                  <c:v>-0.56628914057295709</c:v>
                </c:pt>
                <c:pt idx="28">
                  <c:v>-0.96602265156562006</c:v>
                </c:pt>
                <c:pt idx="29">
                  <c:v>-1.1325782811459024</c:v>
                </c:pt>
                <c:pt idx="30">
                  <c:v>7.4616922051965311</c:v>
                </c:pt>
                <c:pt idx="31">
                  <c:v>11.259160559626913</c:v>
                </c:pt>
                <c:pt idx="32">
                  <c:v>13.590939373750833</c:v>
                </c:pt>
                <c:pt idx="33">
                  <c:v>17.854763491005993</c:v>
                </c:pt>
                <c:pt idx="34">
                  <c:v>19.720186542305132</c:v>
                </c:pt>
                <c:pt idx="35">
                  <c:v>20.286475682878081</c:v>
                </c:pt>
                <c:pt idx="36">
                  <c:v>21.652231845436376</c:v>
                </c:pt>
                <c:pt idx="37">
                  <c:v>23.317788141239173</c:v>
                </c:pt>
                <c:pt idx="38">
                  <c:v>24.483677548301134</c:v>
                </c:pt>
                <c:pt idx="39">
                  <c:v>27.248500999333778</c:v>
                </c:pt>
                <c:pt idx="40">
                  <c:v>27.781479013990673</c:v>
                </c:pt>
                <c:pt idx="41">
                  <c:v>28.914057295136576</c:v>
                </c:pt>
                <c:pt idx="42">
                  <c:v>32.01199200532978</c:v>
                </c:pt>
                <c:pt idx="43">
                  <c:v>33.277814790139907</c:v>
                </c:pt>
                <c:pt idx="44">
                  <c:v>36.175882744836777</c:v>
                </c:pt>
                <c:pt idx="45">
                  <c:v>36.575616255829452</c:v>
                </c:pt>
                <c:pt idx="46">
                  <c:v>39.673550966022653</c:v>
                </c:pt>
                <c:pt idx="47">
                  <c:v>40.03997335109927</c:v>
                </c:pt>
                <c:pt idx="48">
                  <c:v>43.737508327781477</c:v>
                </c:pt>
                <c:pt idx="49">
                  <c:v>45.902731512325126</c:v>
                </c:pt>
                <c:pt idx="50">
                  <c:v>48.734177215189867</c:v>
                </c:pt>
                <c:pt idx="51">
                  <c:v>50.433044636908733</c:v>
                </c:pt>
                <c:pt idx="52">
                  <c:v>53.464357095269825</c:v>
                </c:pt>
                <c:pt idx="53">
                  <c:v>55.929380413057963</c:v>
                </c:pt>
                <c:pt idx="54">
                  <c:v>58.52764823451033</c:v>
                </c:pt>
                <c:pt idx="55">
                  <c:v>59.526982011992004</c:v>
                </c:pt>
                <c:pt idx="56">
                  <c:v>61.858760826115926</c:v>
                </c:pt>
                <c:pt idx="57">
                  <c:v>62.891405729513657</c:v>
                </c:pt>
                <c:pt idx="58">
                  <c:v>63.49100599600267</c:v>
                </c:pt>
                <c:pt idx="59">
                  <c:v>64.690206528980667</c:v>
                </c:pt>
                <c:pt idx="60">
                  <c:v>65.089940039973357</c:v>
                </c:pt>
                <c:pt idx="61">
                  <c:v>65.156562291805471</c:v>
                </c:pt>
                <c:pt idx="62">
                  <c:v>65.223184543637572</c:v>
                </c:pt>
                <c:pt idx="63">
                  <c:v>65.056628914057299</c:v>
                </c:pt>
                <c:pt idx="64">
                  <c:v>65.089940039973357</c:v>
                </c:pt>
                <c:pt idx="65">
                  <c:v>65.089940039973357</c:v>
                </c:pt>
                <c:pt idx="66">
                  <c:v>65.123251165889414</c:v>
                </c:pt>
                <c:pt idx="67">
                  <c:v>65.189873417721515</c:v>
                </c:pt>
                <c:pt idx="68">
                  <c:v>65.189873417721515</c:v>
                </c:pt>
                <c:pt idx="69">
                  <c:v>65.156562291805471</c:v>
                </c:pt>
                <c:pt idx="70">
                  <c:v>65.223184543637572</c:v>
                </c:pt>
                <c:pt idx="71">
                  <c:v>65.156562291805471</c:v>
                </c:pt>
                <c:pt idx="72">
                  <c:v>65.156562291805471</c:v>
                </c:pt>
                <c:pt idx="73">
                  <c:v>65.223184543637572</c:v>
                </c:pt>
                <c:pt idx="74">
                  <c:v>66.222518321119253</c:v>
                </c:pt>
                <c:pt idx="75">
                  <c:v>67.888074616922054</c:v>
                </c:pt>
                <c:pt idx="76">
                  <c:v>68.28780812791473</c:v>
                </c:pt>
                <c:pt idx="77">
                  <c:v>69.28714190539641</c:v>
                </c:pt>
                <c:pt idx="78">
                  <c:v>71.285809460359758</c:v>
                </c:pt>
                <c:pt idx="79">
                  <c:v>74.41705529646903</c:v>
                </c:pt>
                <c:pt idx="80">
                  <c:v>78.214523650899409</c:v>
                </c:pt>
                <c:pt idx="81">
                  <c:v>81.545636242504997</c:v>
                </c:pt>
                <c:pt idx="82">
                  <c:v>83.74417055296469</c:v>
                </c:pt>
                <c:pt idx="83">
                  <c:v>87.30846102598268</c:v>
                </c:pt>
                <c:pt idx="84">
                  <c:v>91.139240506329116</c:v>
                </c:pt>
                <c:pt idx="85">
                  <c:v>94.570286475682877</c:v>
                </c:pt>
                <c:pt idx="86">
                  <c:v>98.667554963357759</c:v>
                </c:pt>
                <c:pt idx="87">
                  <c:v>102.09860093271153</c:v>
                </c:pt>
                <c:pt idx="88">
                  <c:v>103.29780146568953</c:v>
                </c:pt>
                <c:pt idx="89">
                  <c:v>107.8614257161892</c:v>
                </c:pt>
                <c:pt idx="90">
                  <c:v>111.85876082611593</c:v>
                </c:pt>
                <c:pt idx="91">
                  <c:v>116.78880746169222</c:v>
                </c:pt>
                <c:pt idx="92">
                  <c:v>117.55496335776149</c:v>
                </c:pt>
                <c:pt idx="93">
                  <c:v>123.01798800799467</c:v>
                </c:pt>
                <c:pt idx="94">
                  <c:v>126.34910059960028</c:v>
                </c:pt>
                <c:pt idx="95">
                  <c:v>130.24650233177883</c:v>
                </c:pt>
                <c:pt idx="96">
                  <c:v>133.77748167888075</c:v>
                </c:pt>
                <c:pt idx="97">
                  <c:v>138.80746169220521</c:v>
                </c:pt>
                <c:pt idx="98">
                  <c:v>144.77015323117922</c:v>
                </c:pt>
                <c:pt idx="99">
                  <c:v>147.70153231179214</c:v>
                </c:pt>
                <c:pt idx="100">
                  <c:v>155.26315789473685</c:v>
                </c:pt>
                <c:pt idx="101">
                  <c:v>155.62958027981347</c:v>
                </c:pt>
                <c:pt idx="102">
                  <c:v>155.42971352431712</c:v>
                </c:pt>
                <c:pt idx="103">
                  <c:v>169.32045303131247</c:v>
                </c:pt>
                <c:pt idx="104">
                  <c:v>176.74883411059295</c:v>
                </c:pt>
                <c:pt idx="105">
                  <c:v>178.81412391738843</c:v>
                </c:pt>
                <c:pt idx="106">
                  <c:v>181.94536975349769</c:v>
                </c:pt>
                <c:pt idx="107">
                  <c:v>189.8067954696869</c:v>
                </c:pt>
                <c:pt idx="108">
                  <c:v>192.47168554297136</c:v>
                </c:pt>
                <c:pt idx="109">
                  <c:v>200.4663557628248</c:v>
                </c:pt>
                <c:pt idx="110">
                  <c:v>200.09993337774816</c:v>
                </c:pt>
                <c:pt idx="111">
                  <c:v>211.19253830779485</c:v>
                </c:pt>
                <c:pt idx="112">
                  <c:v>214.49033977348435</c:v>
                </c:pt>
                <c:pt idx="113">
                  <c:v>219.58694203864093</c:v>
                </c:pt>
                <c:pt idx="114">
                  <c:v>228.08127914723519</c:v>
                </c:pt>
                <c:pt idx="115">
                  <c:v>227.11525649566957</c:v>
                </c:pt>
                <c:pt idx="116">
                  <c:v>238.17455029980013</c:v>
                </c:pt>
                <c:pt idx="117">
                  <c:v>240.6395736175883</c:v>
                </c:pt>
                <c:pt idx="118">
                  <c:v>249.63357761492338</c:v>
                </c:pt>
                <c:pt idx="119">
                  <c:v>256.49566955363093</c:v>
                </c:pt>
                <c:pt idx="120">
                  <c:v>259.36042638241173</c:v>
                </c:pt>
                <c:pt idx="121">
                  <c:v>270.65289806795471</c:v>
                </c:pt>
                <c:pt idx="122">
                  <c:v>276.21585609593603</c:v>
                </c:pt>
                <c:pt idx="123">
                  <c:v>284.11059293804129</c:v>
                </c:pt>
                <c:pt idx="124">
                  <c:v>285.17654896735513</c:v>
                </c:pt>
                <c:pt idx="125">
                  <c:v>298.4343770819454</c:v>
                </c:pt>
                <c:pt idx="126">
                  <c:v>305.7628247834777</c:v>
                </c:pt>
                <c:pt idx="127">
                  <c:v>309.82678214523651</c:v>
                </c:pt>
                <c:pt idx="128">
                  <c:v>316.88874083944046</c:v>
                </c:pt>
                <c:pt idx="129">
                  <c:v>325.11658894070627</c:v>
                </c:pt>
                <c:pt idx="130">
                  <c:v>335.50966022651568</c:v>
                </c:pt>
                <c:pt idx="131">
                  <c:v>341.17255163224519</c:v>
                </c:pt>
                <c:pt idx="132">
                  <c:v>342.40506329113924</c:v>
                </c:pt>
                <c:pt idx="133">
                  <c:v>354.59693537641573</c:v>
                </c:pt>
                <c:pt idx="134">
                  <c:v>361.1259160559627</c:v>
                </c:pt>
                <c:pt idx="135">
                  <c:v>369.92005329780147</c:v>
                </c:pt>
                <c:pt idx="136">
                  <c:v>380.2798134576949</c:v>
                </c:pt>
                <c:pt idx="137">
                  <c:v>385.37641572285145</c:v>
                </c:pt>
                <c:pt idx="138">
                  <c:v>384.24383744170558</c:v>
                </c:pt>
                <c:pt idx="139">
                  <c:v>400.63291139240511</c:v>
                </c:pt>
                <c:pt idx="140">
                  <c:v>362.85809460359764</c:v>
                </c:pt>
                <c:pt idx="141">
                  <c:v>382.51165889407065</c:v>
                </c:pt>
                <c:pt idx="142">
                  <c:v>403.49766822118596</c:v>
                </c:pt>
                <c:pt idx="143">
                  <c:v>420.11992005329779</c:v>
                </c:pt>
                <c:pt idx="144">
                  <c:v>427.78147901399063</c:v>
                </c:pt>
                <c:pt idx="145">
                  <c:v>430.84610259826786</c:v>
                </c:pt>
                <c:pt idx="146">
                  <c:v>445.93604263824119</c:v>
                </c:pt>
                <c:pt idx="147">
                  <c:v>454.09726848767491</c:v>
                </c:pt>
                <c:pt idx="148">
                  <c:v>466.18920719520321</c:v>
                </c:pt>
                <c:pt idx="149">
                  <c:v>475.14990006662225</c:v>
                </c:pt>
                <c:pt idx="150">
                  <c:v>483.27781479013981</c:v>
                </c:pt>
                <c:pt idx="151">
                  <c:v>491.53897401732178</c:v>
                </c:pt>
                <c:pt idx="152">
                  <c:v>501.33244503664224</c:v>
                </c:pt>
                <c:pt idx="153">
                  <c:v>510.55962691538974</c:v>
                </c:pt>
                <c:pt idx="154">
                  <c:v>525.68287808127911</c:v>
                </c:pt>
                <c:pt idx="155">
                  <c:v>535.14323784143903</c:v>
                </c:pt>
                <c:pt idx="156">
                  <c:v>543.80413057961357</c:v>
                </c:pt>
                <c:pt idx="157">
                  <c:v>551.79880079946702</c:v>
                </c:pt>
                <c:pt idx="158">
                  <c:v>561.92538307794803</c:v>
                </c:pt>
                <c:pt idx="159">
                  <c:v>570.51965356429048</c:v>
                </c:pt>
                <c:pt idx="160">
                  <c:v>565.6229180546303</c:v>
                </c:pt>
                <c:pt idx="161">
                  <c:v>575.38307794803461</c:v>
                </c:pt>
                <c:pt idx="162">
                  <c:v>590.70619586942041</c:v>
                </c:pt>
                <c:pt idx="163">
                  <c:v>604.36375749500337</c:v>
                </c:pt>
                <c:pt idx="164">
                  <c:v>617.55496335776161</c:v>
                </c:pt>
                <c:pt idx="165">
                  <c:v>621.08594270486356</c:v>
                </c:pt>
                <c:pt idx="166">
                  <c:v>635.3431045969354</c:v>
                </c:pt>
                <c:pt idx="167">
                  <c:v>648.60093271152573</c:v>
                </c:pt>
                <c:pt idx="168">
                  <c:v>648.26782145236507</c:v>
                </c:pt>
                <c:pt idx="169">
                  <c:v>663.690872751499</c:v>
                </c:pt>
                <c:pt idx="170">
                  <c:v>678.6475682878081</c:v>
                </c:pt>
                <c:pt idx="171">
                  <c:v>688.50766155896076</c:v>
                </c:pt>
                <c:pt idx="172">
                  <c:v>703.06462358427723</c:v>
                </c:pt>
                <c:pt idx="173">
                  <c:v>694.13724183877423</c:v>
                </c:pt>
                <c:pt idx="174">
                  <c:v>712.72485009993341</c:v>
                </c:pt>
                <c:pt idx="175">
                  <c:v>729.44703530979348</c:v>
                </c:pt>
                <c:pt idx="176">
                  <c:v>739.87341772151899</c:v>
                </c:pt>
                <c:pt idx="177">
                  <c:v>744.90339773484345</c:v>
                </c:pt>
                <c:pt idx="178">
                  <c:v>752.06528980679548</c:v>
                </c:pt>
                <c:pt idx="179">
                  <c:v>767.08860759493678</c:v>
                </c:pt>
                <c:pt idx="180">
                  <c:v>779.14723517654897</c:v>
                </c:pt>
                <c:pt idx="181">
                  <c:v>793.37108594270501</c:v>
                </c:pt>
                <c:pt idx="182">
                  <c:v>803.09793471019327</c:v>
                </c:pt>
                <c:pt idx="183">
                  <c:v>798.93404397068628</c:v>
                </c:pt>
                <c:pt idx="184">
                  <c:v>819.35376415722851</c:v>
                </c:pt>
                <c:pt idx="185">
                  <c:v>830.97934710193204</c:v>
                </c:pt>
                <c:pt idx="186">
                  <c:v>846.60226515656234</c:v>
                </c:pt>
                <c:pt idx="187">
                  <c:v>860.99267155229836</c:v>
                </c:pt>
                <c:pt idx="188">
                  <c:v>873.68421052631584</c:v>
                </c:pt>
                <c:pt idx="189">
                  <c:v>875.58294470353087</c:v>
                </c:pt>
                <c:pt idx="190">
                  <c:v>858.76082611592278</c:v>
                </c:pt>
                <c:pt idx="191">
                  <c:v>879.0139906728848</c:v>
                </c:pt>
                <c:pt idx="192">
                  <c:v>898.70086608927363</c:v>
                </c:pt>
                <c:pt idx="193">
                  <c:v>912.09193870752836</c:v>
                </c:pt>
                <c:pt idx="194">
                  <c:v>924.61692205196539</c:v>
                </c:pt>
                <c:pt idx="195">
                  <c:v>934.21052631578948</c:v>
                </c:pt>
                <c:pt idx="196">
                  <c:v>933.51099267155212</c:v>
                </c:pt>
                <c:pt idx="197">
                  <c:v>936.44237175216506</c:v>
                </c:pt>
                <c:pt idx="198">
                  <c:v>936.44237175216506</c:v>
                </c:pt>
                <c:pt idx="199">
                  <c:v>931.11259160559632</c:v>
                </c:pt>
                <c:pt idx="200">
                  <c:v>928.21452365089942</c:v>
                </c:pt>
                <c:pt idx="201">
                  <c:v>930.94603597601588</c:v>
                </c:pt>
                <c:pt idx="202">
                  <c:v>932.47834776815444</c:v>
                </c:pt>
                <c:pt idx="203">
                  <c:v>928.54763491005997</c:v>
                </c:pt>
                <c:pt idx="204">
                  <c:v>934.04397068620926</c:v>
                </c:pt>
                <c:pt idx="205">
                  <c:v>934.21052631578948</c:v>
                </c:pt>
                <c:pt idx="206">
                  <c:v>935.40972684876749</c:v>
                </c:pt>
                <c:pt idx="207">
                  <c:v>934.04397068620926</c:v>
                </c:pt>
                <c:pt idx="208">
                  <c:v>937.30846102598275</c:v>
                </c:pt>
                <c:pt idx="209">
                  <c:v>936.27581612258496</c:v>
                </c:pt>
                <c:pt idx="210">
                  <c:v>935.57628247834759</c:v>
                </c:pt>
                <c:pt idx="211">
                  <c:v>938.34110592938043</c:v>
                </c:pt>
                <c:pt idx="212">
                  <c:v>934.21052631578948</c:v>
                </c:pt>
                <c:pt idx="213">
                  <c:v>937.10859427048638</c:v>
                </c:pt>
                <c:pt idx="214">
                  <c:v>939.87341772151899</c:v>
                </c:pt>
                <c:pt idx="215">
                  <c:v>940.20652898067954</c:v>
                </c:pt>
                <c:pt idx="216">
                  <c:v>938.50766155896054</c:v>
                </c:pt>
                <c:pt idx="217">
                  <c:v>938.34110592938043</c:v>
                </c:pt>
                <c:pt idx="218">
                  <c:v>938.50766155896054</c:v>
                </c:pt>
                <c:pt idx="219">
                  <c:v>937.97468354430384</c:v>
                </c:pt>
                <c:pt idx="220">
                  <c:v>942.93804130579622</c:v>
                </c:pt>
                <c:pt idx="221">
                  <c:v>939.87341772151899</c:v>
                </c:pt>
                <c:pt idx="222">
                  <c:v>941.23917388407733</c:v>
                </c:pt>
                <c:pt idx="223">
                  <c:v>937.47501665556285</c:v>
                </c:pt>
                <c:pt idx="224">
                  <c:v>940.20652898067954</c:v>
                </c:pt>
                <c:pt idx="225">
                  <c:v>942.2718187874749</c:v>
                </c:pt>
                <c:pt idx="226">
                  <c:v>939.87341772151899</c:v>
                </c:pt>
                <c:pt idx="227">
                  <c:v>945.0033311125917</c:v>
                </c:pt>
                <c:pt idx="228">
                  <c:v>940.37308461025964</c:v>
                </c:pt>
                <c:pt idx="229">
                  <c:v>944.67021985343104</c:v>
                </c:pt>
                <c:pt idx="230">
                  <c:v>941.23917388407733</c:v>
                </c:pt>
                <c:pt idx="231">
                  <c:v>941.072618254497</c:v>
                </c:pt>
                <c:pt idx="232">
                  <c:v>943.13790806129248</c:v>
                </c:pt>
                <c:pt idx="233">
                  <c:v>942.93804130579622</c:v>
                </c:pt>
                <c:pt idx="234">
                  <c:v>943.47101932045291</c:v>
                </c:pt>
                <c:pt idx="235">
                  <c:v>944.50366422385059</c:v>
                </c:pt>
                <c:pt idx="236">
                  <c:v>942.93804130579622</c:v>
                </c:pt>
                <c:pt idx="237">
                  <c:v>941.73884077281821</c:v>
                </c:pt>
                <c:pt idx="238">
                  <c:v>947.06862091938706</c:v>
                </c:pt>
                <c:pt idx="239">
                  <c:v>943.9706862091939</c:v>
                </c:pt>
                <c:pt idx="240">
                  <c:v>943.13790806129248</c:v>
                </c:pt>
                <c:pt idx="241">
                  <c:v>944.83677548301137</c:v>
                </c:pt>
                <c:pt idx="242">
                  <c:v>946.73550966022651</c:v>
                </c:pt>
                <c:pt idx="243">
                  <c:v>946.90206528980684</c:v>
                </c:pt>
                <c:pt idx="244">
                  <c:v>946.90206528980684</c:v>
                </c:pt>
                <c:pt idx="245">
                  <c:v>945.16988674217168</c:v>
                </c:pt>
                <c:pt idx="246">
                  <c:v>949.96668887408373</c:v>
                </c:pt>
                <c:pt idx="247">
                  <c:v>948.60093271152573</c:v>
                </c:pt>
                <c:pt idx="248">
                  <c:v>949.63357761492341</c:v>
                </c:pt>
                <c:pt idx="249">
                  <c:v>947.93471019320452</c:v>
                </c:pt>
                <c:pt idx="250">
                  <c:v>948.10126582278463</c:v>
                </c:pt>
                <c:pt idx="251">
                  <c:v>948.76748834110595</c:v>
                </c:pt>
                <c:pt idx="252">
                  <c:v>946.3690872751497</c:v>
                </c:pt>
                <c:pt idx="253">
                  <c:v>945.70286475682883</c:v>
                </c:pt>
                <c:pt idx="254">
                  <c:v>949.30046635576264</c:v>
                </c:pt>
                <c:pt idx="255">
                  <c:v>950.1665556295801</c:v>
                </c:pt>
                <c:pt idx="256">
                  <c:v>948.43437708194517</c:v>
                </c:pt>
                <c:pt idx="257">
                  <c:v>951.53231179213856</c:v>
                </c:pt>
                <c:pt idx="258">
                  <c:v>950.1665556295801</c:v>
                </c:pt>
                <c:pt idx="259">
                  <c:v>952.56495669553635</c:v>
                </c:pt>
                <c:pt idx="260">
                  <c:v>952.03197868087921</c:v>
                </c:pt>
                <c:pt idx="261">
                  <c:v>950.83277814790142</c:v>
                </c:pt>
                <c:pt idx="262">
                  <c:v>953.23117921385722</c:v>
                </c:pt>
                <c:pt idx="263">
                  <c:v>951.1992005329779</c:v>
                </c:pt>
                <c:pt idx="264">
                  <c:v>956.66222518321126</c:v>
                </c:pt>
                <c:pt idx="265">
                  <c:v>955.79613590939357</c:v>
                </c:pt>
                <c:pt idx="266">
                  <c:v>952.36508994003998</c:v>
                </c:pt>
                <c:pt idx="267">
                  <c:v>952.8980679546969</c:v>
                </c:pt>
                <c:pt idx="268">
                  <c:v>954.79680213191205</c:v>
                </c:pt>
                <c:pt idx="269">
                  <c:v>955.12991339107248</c:v>
                </c:pt>
                <c:pt idx="270">
                  <c:v>953.93071285809447</c:v>
                </c:pt>
                <c:pt idx="271">
                  <c:v>957.69487008660894</c:v>
                </c:pt>
                <c:pt idx="272">
                  <c:v>957.86142571618905</c:v>
                </c:pt>
                <c:pt idx="273">
                  <c:v>955.99600266488994</c:v>
                </c:pt>
                <c:pt idx="274">
                  <c:v>954.96335776149215</c:v>
                </c:pt>
                <c:pt idx="275">
                  <c:v>957.86142571618905</c:v>
                </c:pt>
                <c:pt idx="276">
                  <c:v>958.72751499000674</c:v>
                </c:pt>
                <c:pt idx="277">
                  <c:v>955.29646902065292</c:v>
                </c:pt>
                <c:pt idx="278">
                  <c:v>959.42704863424387</c:v>
                </c:pt>
                <c:pt idx="279">
                  <c:v>960.42638241172551</c:v>
                </c:pt>
                <c:pt idx="280">
                  <c:v>959.42704863424387</c:v>
                </c:pt>
                <c:pt idx="281">
                  <c:v>960.2598267821453</c:v>
                </c:pt>
                <c:pt idx="282">
                  <c:v>960.62624916722189</c:v>
                </c:pt>
                <c:pt idx="283">
                  <c:v>957.69487008660894</c:v>
                </c:pt>
                <c:pt idx="284">
                  <c:v>957.69487008660894</c:v>
                </c:pt>
                <c:pt idx="285">
                  <c:v>963.69087275149889</c:v>
                </c:pt>
                <c:pt idx="286">
                  <c:v>960.62624916722189</c:v>
                </c:pt>
                <c:pt idx="287">
                  <c:v>962.32511658894077</c:v>
                </c:pt>
                <c:pt idx="288">
                  <c:v>959.2271818787475</c:v>
                </c:pt>
                <c:pt idx="289">
                  <c:v>961.82544970019967</c:v>
                </c:pt>
                <c:pt idx="290">
                  <c:v>960.9593604263822</c:v>
                </c:pt>
                <c:pt idx="291">
                  <c:v>964.05729513657548</c:v>
                </c:pt>
                <c:pt idx="292">
                  <c:v>964.39040639573625</c:v>
                </c:pt>
                <c:pt idx="293">
                  <c:v>959.76015989340419</c:v>
                </c:pt>
                <c:pt idx="294">
                  <c:v>961.82544970019967</c:v>
                </c:pt>
                <c:pt idx="295">
                  <c:v>963.69087275149889</c:v>
                </c:pt>
                <c:pt idx="296">
                  <c:v>965.92271818787458</c:v>
                </c:pt>
                <c:pt idx="297">
                  <c:v>964.72351765489657</c:v>
                </c:pt>
                <c:pt idx="298">
                  <c:v>963.52431712191878</c:v>
                </c:pt>
                <c:pt idx="299">
                  <c:v>966.78880746169204</c:v>
                </c:pt>
                <c:pt idx="300">
                  <c:v>964.55696202531647</c:v>
                </c:pt>
                <c:pt idx="301">
                  <c:v>967.98800799467028</c:v>
                </c:pt>
                <c:pt idx="302">
                  <c:v>965.22318454363756</c:v>
                </c:pt>
                <c:pt idx="303">
                  <c:v>967.12191872085282</c:v>
                </c:pt>
                <c:pt idx="304">
                  <c:v>966.78880746169204</c:v>
                </c:pt>
                <c:pt idx="305">
                  <c:v>965.75616255829436</c:v>
                </c:pt>
                <c:pt idx="306">
                  <c:v>968.32111925383083</c:v>
                </c:pt>
                <c:pt idx="307">
                  <c:v>967.98800799467028</c:v>
                </c:pt>
                <c:pt idx="308">
                  <c:v>967.12191872085282</c:v>
                </c:pt>
                <c:pt idx="309">
                  <c:v>966.78880746169204</c:v>
                </c:pt>
                <c:pt idx="310">
                  <c:v>969.35376415722851</c:v>
                </c:pt>
                <c:pt idx="311">
                  <c:v>967.48834110592941</c:v>
                </c:pt>
                <c:pt idx="312">
                  <c:v>969.52031978680861</c:v>
                </c:pt>
                <c:pt idx="313">
                  <c:v>969.68687541638894</c:v>
                </c:pt>
                <c:pt idx="314">
                  <c:v>970.05329780146576</c:v>
                </c:pt>
                <c:pt idx="315">
                  <c:v>965.92271818787458</c:v>
                </c:pt>
                <c:pt idx="316">
                  <c:v>967.98800799467028</c:v>
                </c:pt>
                <c:pt idx="317">
                  <c:v>969.02065289806796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9D-4A4B-9005-2A7A7AE44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62576"/>
        <c:axId val="1019563136"/>
      </c:scatterChart>
      <c:valAx>
        <c:axId val="1019562576"/>
        <c:scaling>
          <c:orientation val="minMax"/>
        </c:scaling>
        <c:delete val="0"/>
        <c:axPos val="b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63136"/>
        <c:crosses val="autoZero"/>
        <c:crossBetween val="midCat"/>
      </c:valAx>
      <c:valAx>
        <c:axId val="1019563136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'Q890C20-2'!$D$2:$D$189</c:f>
              <c:numCache>
                <c:formatCode>0.000_ </c:formatCode>
                <c:ptCount val="188"/>
                <c:pt idx="0">
                  <c:v>-3.2291666666666666E-4</c:v>
                </c:pt>
                <c:pt idx="1">
                  <c:v>-4.7916666666666664E-4</c:v>
                </c:pt>
                <c:pt idx="2">
                  <c:v>-4.0624999999999998E-4</c:v>
                </c:pt>
                <c:pt idx="3">
                  <c:v>-5.2083333333333333E-4</c:v>
                </c:pt>
                <c:pt idx="4">
                  <c:v>-8.3333333333333331E-5</c:v>
                </c:pt>
                <c:pt idx="5">
                  <c:v>-8.3333333333333331E-5</c:v>
                </c:pt>
                <c:pt idx="6">
                  <c:v>-5.2083333333333333E-4</c:v>
                </c:pt>
                <c:pt idx="7">
                  <c:v>-8.3333333333333331E-5</c:v>
                </c:pt>
                <c:pt idx="8">
                  <c:v>-1.25E-4</c:v>
                </c:pt>
                <c:pt idx="9">
                  <c:v>-1.9791666666666666E-4</c:v>
                </c:pt>
                <c:pt idx="10">
                  <c:v>-6.041666666666667E-4</c:v>
                </c:pt>
                <c:pt idx="11">
                  <c:v>-3.5416666666666669E-3</c:v>
                </c:pt>
                <c:pt idx="12">
                  <c:v>-3.5416666666666669E-3</c:v>
                </c:pt>
                <c:pt idx="13">
                  <c:v>-3.5000000000000001E-3</c:v>
                </c:pt>
                <c:pt idx="14">
                  <c:v>-3.9791666666666664E-3</c:v>
                </c:pt>
                <c:pt idx="15">
                  <c:v>-1.9791666666666666E-4</c:v>
                </c:pt>
                <c:pt idx="16">
                  <c:v>-8.3333333333333331E-5</c:v>
                </c:pt>
                <c:pt idx="17">
                  <c:v>-1.25E-4</c:v>
                </c:pt>
                <c:pt idx="18">
                  <c:v>-5.6249999999999996E-4</c:v>
                </c:pt>
                <c:pt idx="19">
                  <c:v>4.1666666666666665E-5</c:v>
                </c:pt>
                <c:pt idx="20">
                  <c:v>-4.3750000000000001E-4</c:v>
                </c:pt>
                <c:pt idx="21">
                  <c:v>-4.1666666666666665E-5</c:v>
                </c:pt>
                <c:pt idx="22">
                  <c:v>-5.2083333333333333E-4</c:v>
                </c:pt>
                <c:pt idx="23">
                  <c:v>-4.0624999999999998E-4</c:v>
                </c:pt>
                <c:pt idx="24">
                  <c:v>-4.3750000000000001E-4</c:v>
                </c:pt>
                <c:pt idx="25">
                  <c:v>-5.6249999999999996E-4</c:v>
                </c:pt>
                <c:pt idx="26">
                  <c:v>-4.3750000000000001E-4</c:v>
                </c:pt>
                <c:pt idx="27">
                  <c:v>-3.2291666666666666E-4</c:v>
                </c:pt>
                <c:pt idx="28">
                  <c:v>-4.1666666666666665E-5</c:v>
                </c:pt>
                <c:pt idx="29">
                  <c:v>-1.9791666666666666E-4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-2.8124999999999998E-4</c:v>
                </c:pt>
                <c:pt idx="34">
                  <c:v>0</c:v>
                </c:pt>
                <c:pt idx="35">
                  <c:v>-4.1666666666666665E-5</c:v>
                </c:pt>
                <c:pt idx="36">
                  <c:v>-1.5625E-4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-4.1666666666666665E-5</c:v>
                </c:pt>
                <c:pt idx="42">
                  <c:v>4.1666666666666665E-5</c:v>
                </c:pt>
                <c:pt idx="43">
                  <c:v>-8.3333333333333331E-5</c:v>
                </c:pt>
                <c:pt idx="44">
                  <c:v>-1.9791666666666666E-4</c:v>
                </c:pt>
                <c:pt idx="45">
                  <c:v>-4.1666666666666665E-5</c:v>
                </c:pt>
                <c:pt idx="46">
                  <c:v>-8.3333333333333331E-5</c:v>
                </c:pt>
                <c:pt idx="47">
                  <c:v>0</c:v>
                </c:pt>
                <c:pt idx="48">
                  <c:v>-8.3333333333333331E-5</c:v>
                </c:pt>
                <c:pt idx="49">
                  <c:v>-8.3333333333333331E-5</c:v>
                </c:pt>
                <c:pt idx="50">
                  <c:v>-4.1666666666666665E-5</c:v>
                </c:pt>
                <c:pt idx="51">
                  <c:v>0</c:v>
                </c:pt>
                <c:pt idx="52">
                  <c:v>1.25E-4</c:v>
                </c:pt>
                <c:pt idx="53">
                  <c:v>1.25E-4</c:v>
                </c:pt>
                <c:pt idx="54">
                  <c:v>4.1666666666666665E-5</c:v>
                </c:pt>
                <c:pt idx="55">
                  <c:v>1.5625E-4</c:v>
                </c:pt>
                <c:pt idx="56">
                  <c:v>1.5625E-4</c:v>
                </c:pt>
                <c:pt idx="57">
                  <c:v>8.3333333333333331E-5</c:v>
                </c:pt>
                <c:pt idx="58">
                  <c:v>1.25E-4</c:v>
                </c:pt>
                <c:pt idx="59">
                  <c:v>1.5625E-4</c:v>
                </c:pt>
                <c:pt idx="60">
                  <c:v>1.5625E-4</c:v>
                </c:pt>
                <c:pt idx="61">
                  <c:v>8.3333333333333331E-5</c:v>
                </c:pt>
                <c:pt idx="62">
                  <c:v>1.25E-4</c:v>
                </c:pt>
                <c:pt idx="63">
                  <c:v>1.25E-4</c:v>
                </c:pt>
                <c:pt idx="64">
                  <c:v>1.9791666666666666E-4</c:v>
                </c:pt>
                <c:pt idx="65">
                  <c:v>8.3333333333333331E-5</c:v>
                </c:pt>
                <c:pt idx="66">
                  <c:v>1.25E-4</c:v>
                </c:pt>
                <c:pt idx="67">
                  <c:v>1.5625E-4</c:v>
                </c:pt>
                <c:pt idx="68">
                  <c:v>1.25E-4</c:v>
                </c:pt>
                <c:pt idx="69">
                  <c:v>1.5625E-4</c:v>
                </c:pt>
                <c:pt idx="70">
                  <c:v>1.9791666666666666E-4</c:v>
                </c:pt>
                <c:pt idx="71">
                  <c:v>8.3333333333333331E-5</c:v>
                </c:pt>
                <c:pt idx="72">
                  <c:v>1.25E-4</c:v>
                </c:pt>
                <c:pt idx="73">
                  <c:v>1.5625E-4</c:v>
                </c:pt>
                <c:pt idx="74">
                  <c:v>8.3333333333333331E-5</c:v>
                </c:pt>
                <c:pt idx="75">
                  <c:v>1.25E-4</c:v>
                </c:pt>
                <c:pt idx="76">
                  <c:v>1.9791666666666666E-4</c:v>
                </c:pt>
                <c:pt idx="77">
                  <c:v>4.0624999999999998E-4</c:v>
                </c:pt>
                <c:pt idx="78">
                  <c:v>1.9791666666666666E-4</c:v>
                </c:pt>
                <c:pt idx="79">
                  <c:v>1.5625E-4</c:v>
                </c:pt>
                <c:pt idx="80">
                  <c:v>2.3958333333333332E-4</c:v>
                </c:pt>
                <c:pt idx="81">
                  <c:v>2.8124999999999998E-4</c:v>
                </c:pt>
                <c:pt idx="82">
                  <c:v>2.3958333333333332E-4</c:v>
                </c:pt>
                <c:pt idx="83">
                  <c:v>1.9791666666666666E-4</c:v>
                </c:pt>
                <c:pt idx="84">
                  <c:v>2.8124999999999998E-4</c:v>
                </c:pt>
                <c:pt idx="85">
                  <c:v>4.0624999999999998E-4</c:v>
                </c:pt>
                <c:pt idx="86">
                  <c:v>3.2291666666666666E-4</c:v>
                </c:pt>
                <c:pt idx="87">
                  <c:v>2.3958333333333332E-4</c:v>
                </c:pt>
                <c:pt idx="88">
                  <c:v>3.2291666666666666E-4</c:v>
                </c:pt>
                <c:pt idx="89">
                  <c:v>3.2291666666666666E-4</c:v>
                </c:pt>
                <c:pt idx="90">
                  <c:v>7.6041666666666662E-4</c:v>
                </c:pt>
                <c:pt idx="91">
                  <c:v>3.2291666666666666E-4</c:v>
                </c:pt>
                <c:pt idx="92">
                  <c:v>4.0624999999999998E-4</c:v>
                </c:pt>
                <c:pt idx="93">
                  <c:v>1.0416666666666667E-3</c:v>
                </c:pt>
                <c:pt idx="94">
                  <c:v>6.4583333333333333E-4</c:v>
                </c:pt>
                <c:pt idx="95">
                  <c:v>2.3958333333333332E-4</c:v>
                </c:pt>
                <c:pt idx="96">
                  <c:v>8.8541666666666673E-4</c:v>
                </c:pt>
                <c:pt idx="97">
                  <c:v>3.2291666666666666E-4</c:v>
                </c:pt>
                <c:pt idx="98">
                  <c:v>5.6249999999999996E-4</c:v>
                </c:pt>
                <c:pt idx="99">
                  <c:v>4.0624999999999998E-4</c:v>
                </c:pt>
                <c:pt idx="100">
                  <c:v>1.4479166666666668E-3</c:v>
                </c:pt>
                <c:pt idx="101">
                  <c:v>3.2291666666666666E-4</c:v>
                </c:pt>
                <c:pt idx="102">
                  <c:v>1.4062500000000002E-3</c:v>
                </c:pt>
                <c:pt idx="103">
                  <c:v>1.9791666666666666E-4</c:v>
                </c:pt>
                <c:pt idx="104">
                  <c:v>9.2708333333333325E-4</c:v>
                </c:pt>
                <c:pt idx="105">
                  <c:v>1.6875E-3</c:v>
                </c:pt>
                <c:pt idx="106">
                  <c:v>1.6458333333333333E-3</c:v>
                </c:pt>
                <c:pt idx="107">
                  <c:v>1.5312499999999998E-3</c:v>
                </c:pt>
                <c:pt idx="108">
                  <c:v>1.4479166666666668E-3</c:v>
                </c:pt>
                <c:pt idx="109">
                  <c:v>1.4479166666666668E-3</c:v>
                </c:pt>
                <c:pt idx="110">
                  <c:v>6.041666666666667E-4</c:v>
                </c:pt>
                <c:pt idx="111">
                  <c:v>6.041666666666667E-4</c:v>
                </c:pt>
                <c:pt idx="112">
                  <c:v>6.4583333333333333E-4</c:v>
                </c:pt>
                <c:pt idx="113">
                  <c:v>1.6458333333333333E-3</c:v>
                </c:pt>
                <c:pt idx="114">
                  <c:v>7.6041666666666662E-4</c:v>
                </c:pt>
                <c:pt idx="115">
                  <c:v>8.0208333333333336E-4</c:v>
                </c:pt>
                <c:pt idx="116">
                  <c:v>2.1666666666666666E-3</c:v>
                </c:pt>
                <c:pt idx="117">
                  <c:v>2.0104166666666669E-3</c:v>
                </c:pt>
                <c:pt idx="118">
                  <c:v>1.25E-3</c:v>
                </c:pt>
                <c:pt idx="119">
                  <c:v>9.2708333333333325E-4</c:v>
                </c:pt>
                <c:pt idx="120">
                  <c:v>2.2083333333333334E-3</c:v>
                </c:pt>
                <c:pt idx="121">
                  <c:v>1.4062500000000002E-3</c:v>
                </c:pt>
                <c:pt idx="122">
                  <c:v>1E-3</c:v>
                </c:pt>
                <c:pt idx="123">
                  <c:v>1.0416666666666667E-3</c:v>
                </c:pt>
                <c:pt idx="124">
                  <c:v>2.5729166666666665E-3</c:v>
                </c:pt>
                <c:pt idx="125">
                  <c:v>1E-3</c:v>
                </c:pt>
                <c:pt idx="126">
                  <c:v>2.5729166666666665E-3</c:v>
                </c:pt>
                <c:pt idx="127">
                  <c:v>1.0833333333333333E-3</c:v>
                </c:pt>
                <c:pt idx="128">
                  <c:v>1.1666666666666668E-3</c:v>
                </c:pt>
                <c:pt idx="129">
                  <c:v>1.1249999999999999E-3</c:v>
                </c:pt>
                <c:pt idx="130">
                  <c:v>1.1666666666666668E-3</c:v>
                </c:pt>
                <c:pt idx="131">
                  <c:v>2.0520833333333333E-3</c:v>
                </c:pt>
                <c:pt idx="132">
                  <c:v>1.1249999999999999E-3</c:v>
                </c:pt>
                <c:pt idx="133">
                  <c:v>2.8125000000000003E-3</c:v>
                </c:pt>
                <c:pt idx="134">
                  <c:v>1.3645833333333333E-3</c:v>
                </c:pt>
                <c:pt idx="135">
                  <c:v>1.8541666666666665E-3</c:v>
                </c:pt>
                <c:pt idx="136">
                  <c:v>3.6145833333333329E-3</c:v>
                </c:pt>
                <c:pt idx="137">
                  <c:v>1.7708333333333335E-3</c:v>
                </c:pt>
                <c:pt idx="138">
                  <c:v>1.7708333333333335E-3</c:v>
                </c:pt>
                <c:pt idx="139">
                  <c:v>1.8541666666666665E-3</c:v>
                </c:pt>
                <c:pt idx="140">
                  <c:v>3.8229166666666667E-3</c:v>
                </c:pt>
                <c:pt idx="141">
                  <c:v>1.8124999999999999E-3</c:v>
                </c:pt>
                <c:pt idx="142">
                  <c:v>1.0833333333333333E-3</c:v>
                </c:pt>
                <c:pt idx="143">
                  <c:v>1.8124999999999999E-3</c:v>
                </c:pt>
                <c:pt idx="144">
                  <c:v>1.8124999999999999E-3</c:v>
                </c:pt>
                <c:pt idx="145">
                  <c:v>4.1458333333333338E-3</c:v>
                </c:pt>
                <c:pt idx="146">
                  <c:v>1.7708333333333335E-3</c:v>
                </c:pt>
                <c:pt idx="147">
                  <c:v>3.4583333333333337E-3</c:v>
                </c:pt>
                <c:pt idx="148">
                  <c:v>1.8854166666666665E-3</c:v>
                </c:pt>
                <c:pt idx="149">
                  <c:v>4.1041666666666666E-3</c:v>
                </c:pt>
                <c:pt idx="150">
                  <c:v>2.1354166666666665E-3</c:v>
                </c:pt>
                <c:pt idx="151">
                  <c:v>1.96875E-3</c:v>
                </c:pt>
                <c:pt idx="152">
                  <c:v>3.0520833333333333E-3</c:v>
                </c:pt>
                <c:pt idx="153">
                  <c:v>2.4479166666666664E-3</c:v>
                </c:pt>
                <c:pt idx="154">
                  <c:v>2.4895833333333332E-3</c:v>
                </c:pt>
                <c:pt idx="155">
                  <c:v>2.5312500000000001E-3</c:v>
                </c:pt>
                <c:pt idx="156">
                  <c:v>4.7395833333333335E-3</c:v>
                </c:pt>
                <c:pt idx="157">
                  <c:v>4.6249999999999998E-3</c:v>
                </c:pt>
                <c:pt idx="158">
                  <c:v>2.5729166666666665E-3</c:v>
                </c:pt>
                <c:pt idx="159">
                  <c:v>2.6562500000000002E-3</c:v>
                </c:pt>
                <c:pt idx="160">
                  <c:v>3.3333333333333335E-3</c:v>
                </c:pt>
                <c:pt idx="161">
                  <c:v>2.9791666666666664E-3</c:v>
                </c:pt>
                <c:pt idx="162">
                  <c:v>2.7708333333333335E-3</c:v>
                </c:pt>
                <c:pt idx="163">
                  <c:v>2.8958333333333336E-3</c:v>
                </c:pt>
                <c:pt idx="164">
                  <c:v>4.7395833333333335E-3</c:v>
                </c:pt>
                <c:pt idx="165">
                  <c:v>4.7083333333333335E-3</c:v>
                </c:pt>
                <c:pt idx="166">
                  <c:v>4.6249999999999998E-3</c:v>
                </c:pt>
                <c:pt idx="167">
                  <c:v>3.5729166666666669E-3</c:v>
                </c:pt>
                <c:pt idx="168">
                  <c:v>2.6562500000000002E-3</c:v>
                </c:pt>
                <c:pt idx="169">
                  <c:v>3.1354166666666666E-3</c:v>
                </c:pt>
                <c:pt idx="170">
                  <c:v>3.375E-3</c:v>
                </c:pt>
                <c:pt idx="171">
                  <c:v>3.4166666666666668E-3</c:v>
                </c:pt>
                <c:pt idx="172">
                  <c:v>3.375E-3</c:v>
                </c:pt>
                <c:pt idx="173">
                  <c:v>3.0520833333333333E-3</c:v>
                </c:pt>
                <c:pt idx="174">
                  <c:v>3.375E-3</c:v>
                </c:pt>
                <c:pt idx="175">
                  <c:v>3.0104166666666664E-3</c:v>
                </c:pt>
                <c:pt idx="176">
                  <c:v>3.1770833333333334E-3</c:v>
                </c:pt>
                <c:pt idx="177">
                  <c:v>3.6979166666666666E-3</c:v>
                </c:pt>
                <c:pt idx="178">
                  <c:v>3.739583333333333E-3</c:v>
                </c:pt>
                <c:pt idx="179">
                  <c:v>4.3437499999999995E-3</c:v>
                </c:pt>
                <c:pt idx="180">
                  <c:v>4.0208333333333337E-3</c:v>
                </c:pt>
                <c:pt idx="181">
                  <c:v>4.1458333333333338E-3</c:v>
                </c:pt>
                <c:pt idx="182">
                  <c:v>4.1458333333333338E-3</c:v>
                </c:pt>
                <c:pt idx="183">
                  <c:v>5.7916666666666672E-3</c:v>
                </c:pt>
                <c:pt idx="184">
                  <c:v>4.2187500000000003E-3</c:v>
                </c:pt>
                <c:pt idx="185">
                  <c:v>4.1458333333333338E-3</c:v>
                </c:pt>
                <c:pt idx="186">
                  <c:v>3.4166666666666668E-3</c:v>
                </c:pt>
                <c:pt idx="187">
                  <c:v>4.2187500000000003E-3</c:v>
                </c:pt>
              </c:numCache>
            </c:numRef>
          </c:xVal>
          <c:yVal>
            <c:numRef>
              <c:f>'Q890C20-2'!$C$2:$C$205</c:f>
              <c:numCache>
                <c:formatCode>0.000_ 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-1.2217672698454547</c:v>
                </c:pt>
                <c:pt idx="3">
                  <c:v>-2.8728041209879724</c:v>
                </c:pt>
                <c:pt idx="4">
                  <c:v>-3.4011359133535781</c:v>
                </c:pt>
                <c:pt idx="5">
                  <c:v>-2.6086382248051749</c:v>
                </c:pt>
                <c:pt idx="6">
                  <c:v>-1.9152027473253148</c:v>
                </c:pt>
                <c:pt idx="7">
                  <c:v>-1.0236428477083568</c:v>
                </c:pt>
                <c:pt idx="8">
                  <c:v>-0.69343547747984846</c:v>
                </c:pt>
                <c:pt idx="9">
                  <c:v>-1.5519746400739629</c:v>
                </c:pt>
                <c:pt idx="10">
                  <c:v>-2.5095760137366199</c:v>
                </c:pt>
                <c:pt idx="11">
                  <c:v>-4.0615506538105945</c:v>
                </c:pt>
                <c:pt idx="12">
                  <c:v>-3.1699907541936247</c:v>
                </c:pt>
                <c:pt idx="13">
                  <c:v>-2.6746796988508743</c:v>
                </c:pt>
                <c:pt idx="14">
                  <c:v>-1.6180161141196621</c:v>
                </c:pt>
                <c:pt idx="15">
                  <c:v>-0.7594769515255595</c:v>
                </c:pt>
                <c:pt idx="16">
                  <c:v>-0.89155989961695803</c:v>
                </c:pt>
                <c:pt idx="17">
                  <c:v>-3.1039492801479258</c:v>
                </c:pt>
                <c:pt idx="18">
                  <c:v>-3.9955091797648836</c:v>
                </c:pt>
                <c:pt idx="19">
                  <c:v>-3.9624884427420399</c:v>
                </c:pt>
                <c:pt idx="20">
                  <c:v>-2.9388455950336718</c:v>
                </c:pt>
                <c:pt idx="21">
                  <c:v>-2.6416589618280186</c:v>
                </c:pt>
                <c:pt idx="22">
                  <c:v>-1.6180161141196621</c:v>
                </c:pt>
                <c:pt idx="23">
                  <c:v>-1.1887465328226108</c:v>
                </c:pt>
                <c:pt idx="24">
                  <c:v>-2.6416589618280186</c:v>
                </c:pt>
                <c:pt idx="25">
                  <c:v>-4.7219653942675999</c:v>
                </c:pt>
                <c:pt idx="26">
                  <c:v>-5.0521727644960954</c:v>
                </c:pt>
                <c:pt idx="27">
                  <c:v>-4.1936336019019933</c:v>
                </c:pt>
                <c:pt idx="28">
                  <c:v>-3.6983225465592313</c:v>
                </c:pt>
                <c:pt idx="29">
                  <c:v>-2.5756174877823197</c:v>
                </c:pt>
                <c:pt idx="30">
                  <c:v>3.4671773873992895</c:v>
                </c:pt>
                <c:pt idx="31">
                  <c:v>5.4154008717474591</c:v>
                </c:pt>
                <c:pt idx="32">
                  <c:v>10.104345528992209</c:v>
                </c:pt>
                <c:pt idx="33">
                  <c:v>12.349755646546038</c:v>
                </c:pt>
                <c:pt idx="34">
                  <c:v>13.604543653414348</c:v>
                </c:pt>
                <c:pt idx="35">
                  <c:v>15.321621978602566</c:v>
                </c:pt>
                <c:pt idx="36">
                  <c:v>15.35464271562542</c:v>
                </c:pt>
                <c:pt idx="37">
                  <c:v>17.038700303790787</c:v>
                </c:pt>
                <c:pt idx="38">
                  <c:v>19.317131158367463</c:v>
                </c:pt>
                <c:pt idx="39">
                  <c:v>21.562541275921284</c:v>
                </c:pt>
                <c:pt idx="40">
                  <c:v>22.553163386606798</c:v>
                </c:pt>
                <c:pt idx="41">
                  <c:v>23.378681812178055</c:v>
                </c:pt>
                <c:pt idx="42">
                  <c:v>26.515651829348837</c:v>
                </c:pt>
                <c:pt idx="43">
                  <c:v>28.232730154537052</c:v>
                </c:pt>
                <c:pt idx="44">
                  <c:v>30.114912164839527</c:v>
                </c:pt>
                <c:pt idx="45">
                  <c:v>33.053757759873207</c:v>
                </c:pt>
                <c:pt idx="46">
                  <c:v>34.506670188878623</c:v>
                </c:pt>
                <c:pt idx="47">
                  <c:v>36.818121780478151</c:v>
                </c:pt>
                <c:pt idx="48">
                  <c:v>36.487914410249637</c:v>
                </c:pt>
                <c:pt idx="49">
                  <c:v>39.955091797648933</c:v>
                </c:pt>
                <c:pt idx="50">
                  <c:v>44.082683925505229</c:v>
                </c:pt>
                <c:pt idx="51">
                  <c:v>44.710077928939384</c:v>
                </c:pt>
                <c:pt idx="52">
                  <c:v>48.408400475498624</c:v>
                </c:pt>
                <c:pt idx="53">
                  <c:v>49.630167745344089</c:v>
                </c:pt>
                <c:pt idx="54">
                  <c:v>52.040681548012159</c:v>
                </c:pt>
                <c:pt idx="55">
                  <c:v>54.97952714304585</c:v>
                </c:pt>
                <c:pt idx="56">
                  <c:v>57.357020208691061</c:v>
                </c:pt>
                <c:pt idx="57">
                  <c:v>58.215559371285181</c:v>
                </c:pt>
                <c:pt idx="58">
                  <c:v>59.536388852199188</c:v>
                </c:pt>
                <c:pt idx="59">
                  <c:v>58.479725267467977</c:v>
                </c:pt>
                <c:pt idx="60">
                  <c:v>60.493990225861843</c:v>
                </c:pt>
                <c:pt idx="61">
                  <c:v>60.493990225861843</c:v>
                </c:pt>
                <c:pt idx="62">
                  <c:v>60.493990225861843</c:v>
                </c:pt>
                <c:pt idx="63">
                  <c:v>60.460969488839005</c:v>
                </c:pt>
                <c:pt idx="64">
                  <c:v>60.560031699907547</c:v>
                </c:pt>
                <c:pt idx="65">
                  <c:v>60.560031699907547</c:v>
                </c:pt>
                <c:pt idx="66">
                  <c:v>60.493990225861843</c:v>
                </c:pt>
                <c:pt idx="67">
                  <c:v>60.460969488839005</c:v>
                </c:pt>
                <c:pt idx="68">
                  <c:v>60.427948751816146</c:v>
                </c:pt>
                <c:pt idx="69">
                  <c:v>60.493990225861843</c:v>
                </c:pt>
                <c:pt idx="70">
                  <c:v>60.560031699907547</c:v>
                </c:pt>
                <c:pt idx="71">
                  <c:v>60.394928014793308</c:v>
                </c:pt>
                <c:pt idx="72">
                  <c:v>60.361907277770442</c:v>
                </c:pt>
                <c:pt idx="73">
                  <c:v>60.394928014793308</c:v>
                </c:pt>
                <c:pt idx="74">
                  <c:v>61.15440496631885</c:v>
                </c:pt>
                <c:pt idx="75">
                  <c:v>62.376172236164315</c:v>
                </c:pt>
                <c:pt idx="76">
                  <c:v>63.366794346849829</c:v>
                </c:pt>
                <c:pt idx="77">
                  <c:v>64.588561616695301</c:v>
                </c:pt>
                <c:pt idx="78">
                  <c:v>67.857614581957478</c:v>
                </c:pt>
                <c:pt idx="79">
                  <c:v>69.277506273940034</c:v>
                </c:pt>
                <c:pt idx="80">
                  <c:v>72.744683661339323</c:v>
                </c:pt>
                <c:pt idx="81">
                  <c:v>75.122176726984549</c:v>
                </c:pt>
                <c:pt idx="82">
                  <c:v>78.622374851406704</c:v>
                </c:pt>
                <c:pt idx="83">
                  <c:v>80.537577598732014</c:v>
                </c:pt>
                <c:pt idx="84">
                  <c:v>84.367983093382648</c:v>
                </c:pt>
                <c:pt idx="85">
                  <c:v>88.792761854444592</c:v>
                </c:pt>
                <c:pt idx="86">
                  <c:v>92.292959978866747</c:v>
                </c:pt>
                <c:pt idx="87">
                  <c:v>94.175141989169219</c:v>
                </c:pt>
                <c:pt idx="88">
                  <c:v>99.392418438779558</c:v>
                </c:pt>
                <c:pt idx="89">
                  <c:v>101.50574560824199</c:v>
                </c:pt>
                <c:pt idx="90">
                  <c:v>107.2183331131951</c:v>
                </c:pt>
                <c:pt idx="91">
                  <c:v>109.19957733456611</c:v>
                </c:pt>
                <c:pt idx="92">
                  <c:v>115.30841368379343</c:v>
                </c:pt>
                <c:pt idx="93">
                  <c:v>117.55382380134725</c:v>
                </c:pt>
                <c:pt idx="94">
                  <c:v>122.40787214370626</c:v>
                </c:pt>
                <c:pt idx="95">
                  <c:v>127.55910711927092</c:v>
                </c:pt>
                <c:pt idx="96">
                  <c:v>129.11108175934487</c:v>
                </c:pt>
                <c:pt idx="97">
                  <c:v>133.33773609826972</c:v>
                </c:pt>
                <c:pt idx="98">
                  <c:v>140.27209087306832</c:v>
                </c:pt>
                <c:pt idx="99">
                  <c:v>144.23457931581035</c:v>
                </c:pt>
                <c:pt idx="100">
                  <c:v>148.72539955091801</c:v>
                </c:pt>
                <c:pt idx="101">
                  <c:v>153.01809536388853</c:v>
                </c:pt>
                <c:pt idx="102">
                  <c:v>158.73068286884165</c:v>
                </c:pt>
                <c:pt idx="103">
                  <c:v>161.20723814555541</c:v>
                </c:pt>
                <c:pt idx="104">
                  <c:v>167.31607449478273</c:v>
                </c:pt>
                <c:pt idx="105">
                  <c:v>172.7975168405759</c:v>
                </c:pt>
                <c:pt idx="106">
                  <c:v>175.47219653942676</c:v>
                </c:pt>
                <c:pt idx="107">
                  <c:v>184.45383700964206</c:v>
                </c:pt>
                <c:pt idx="108">
                  <c:v>190.16642451459518</c:v>
                </c:pt>
                <c:pt idx="109">
                  <c:v>190.85985999207503</c:v>
                </c:pt>
                <c:pt idx="110">
                  <c:v>201.06326773213578</c:v>
                </c:pt>
                <c:pt idx="111">
                  <c:v>208.0636639809801</c:v>
                </c:pt>
                <c:pt idx="112">
                  <c:v>212.55448421608776</c:v>
                </c:pt>
                <c:pt idx="113">
                  <c:v>218.894465724475</c:v>
                </c:pt>
                <c:pt idx="114">
                  <c:v>226.55527671377627</c:v>
                </c:pt>
                <c:pt idx="115">
                  <c:v>229.3620393607186</c:v>
                </c:pt>
                <c:pt idx="116">
                  <c:v>235.43785497292302</c:v>
                </c:pt>
                <c:pt idx="117">
                  <c:v>242.66939638092725</c:v>
                </c:pt>
                <c:pt idx="118">
                  <c:v>242.30616827367589</c:v>
                </c:pt>
                <c:pt idx="119">
                  <c:v>252.67467969885089</c:v>
                </c:pt>
                <c:pt idx="120">
                  <c:v>255.38238013472463</c:v>
                </c:pt>
                <c:pt idx="121">
                  <c:v>264.9914146083741</c:v>
                </c:pt>
                <c:pt idx="122">
                  <c:v>275.55805045568621</c:v>
                </c:pt>
                <c:pt idx="123">
                  <c:v>281.33667943468498</c:v>
                </c:pt>
                <c:pt idx="124">
                  <c:v>287.37947430986662</c:v>
                </c:pt>
                <c:pt idx="125">
                  <c:v>290.91269317131162</c:v>
                </c:pt>
                <c:pt idx="126">
                  <c:v>299.16787742702422</c:v>
                </c:pt>
                <c:pt idx="127">
                  <c:v>305.70598335754858</c:v>
                </c:pt>
                <c:pt idx="128">
                  <c:v>312.90450402852991</c:v>
                </c:pt>
                <c:pt idx="129">
                  <c:v>321.09364681019684</c:v>
                </c:pt>
                <c:pt idx="130">
                  <c:v>321.88614449874524</c:v>
                </c:pt>
                <c:pt idx="131">
                  <c:v>335.91995773345661</c:v>
                </c:pt>
                <c:pt idx="132">
                  <c:v>343.54774798573504</c:v>
                </c:pt>
                <c:pt idx="133">
                  <c:v>338.9908862765817</c:v>
                </c:pt>
                <c:pt idx="134">
                  <c:v>347.34513274336285</c:v>
                </c:pt>
                <c:pt idx="135">
                  <c:v>361.11478008189147</c:v>
                </c:pt>
                <c:pt idx="136">
                  <c:v>370.98798045172373</c:v>
                </c:pt>
                <c:pt idx="137">
                  <c:v>383.56888125742972</c:v>
                </c:pt>
                <c:pt idx="138">
                  <c:v>391.46083740589091</c:v>
                </c:pt>
                <c:pt idx="139">
                  <c:v>393.97041341962756</c:v>
                </c:pt>
                <c:pt idx="140">
                  <c:v>408.20235107647608</c:v>
                </c:pt>
                <c:pt idx="141">
                  <c:v>402.98507462686564</c:v>
                </c:pt>
                <c:pt idx="142">
                  <c:v>419.56148461233659</c:v>
                </c:pt>
                <c:pt idx="143">
                  <c:v>427.4864614978207</c:v>
                </c:pt>
                <c:pt idx="144">
                  <c:v>435.9727909126932</c:v>
                </c:pt>
                <c:pt idx="145">
                  <c:v>447.72817329282793</c:v>
                </c:pt>
                <c:pt idx="146">
                  <c:v>452.58222163518695</c:v>
                </c:pt>
                <c:pt idx="147">
                  <c:v>464.46968696341304</c:v>
                </c:pt>
                <c:pt idx="148">
                  <c:v>471.47008321225735</c:v>
                </c:pt>
                <c:pt idx="149">
                  <c:v>478.27235503896452</c:v>
                </c:pt>
                <c:pt idx="150">
                  <c:v>491.67877427024177</c:v>
                </c:pt>
                <c:pt idx="151">
                  <c:v>500.59437326641137</c:v>
                </c:pt>
                <c:pt idx="152">
                  <c:v>469.98415004622905</c:v>
                </c:pt>
                <c:pt idx="153">
                  <c:v>492.47127195879017</c:v>
                </c:pt>
                <c:pt idx="154">
                  <c:v>508.25518425571261</c:v>
                </c:pt>
                <c:pt idx="155">
                  <c:v>518.98692378813894</c:v>
                </c:pt>
                <c:pt idx="156">
                  <c:v>530.87438911636514</c:v>
                </c:pt>
                <c:pt idx="157">
                  <c:v>542.06841896711137</c:v>
                </c:pt>
                <c:pt idx="158">
                  <c:v>545.27143045832793</c:v>
                </c:pt>
                <c:pt idx="159">
                  <c:v>552.63505481442337</c:v>
                </c:pt>
                <c:pt idx="160">
                  <c:v>566.00845330867787</c:v>
                </c:pt>
                <c:pt idx="161">
                  <c:v>578.58935411438392</c:v>
                </c:pt>
                <c:pt idx="162">
                  <c:v>569.34354774798578</c:v>
                </c:pt>
                <c:pt idx="163">
                  <c:v>592.6231673490953</c:v>
                </c:pt>
                <c:pt idx="164">
                  <c:v>605.43521331396119</c:v>
                </c:pt>
                <c:pt idx="165">
                  <c:v>616.36507726852471</c:v>
                </c:pt>
                <c:pt idx="166">
                  <c:v>628.61577070400222</c:v>
                </c:pt>
                <c:pt idx="167">
                  <c:v>630.59701492537317</c:v>
                </c:pt>
                <c:pt idx="168">
                  <c:v>644.9610355303131</c:v>
                </c:pt>
                <c:pt idx="169">
                  <c:v>659.42411834632151</c:v>
                </c:pt>
                <c:pt idx="170">
                  <c:v>670.61814819706785</c:v>
                </c:pt>
                <c:pt idx="171">
                  <c:v>682.5386342623168</c:v>
                </c:pt>
                <c:pt idx="172">
                  <c:v>669.52846387531372</c:v>
                </c:pt>
                <c:pt idx="173">
                  <c:v>692.21371021001198</c:v>
                </c:pt>
                <c:pt idx="174">
                  <c:v>702.54920089816414</c:v>
                </c:pt>
                <c:pt idx="175">
                  <c:v>715.09708096684722</c:v>
                </c:pt>
                <c:pt idx="176">
                  <c:v>729.92339189010704</c:v>
                </c:pt>
                <c:pt idx="177">
                  <c:v>739.10315678245934</c:v>
                </c:pt>
                <c:pt idx="178">
                  <c:v>748.94333641526885</c:v>
                </c:pt>
                <c:pt idx="179">
                  <c:v>765.38766345264833</c:v>
                </c:pt>
                <c:pt idx="180">
                  <c:v>776.15242372209752</c:v>
                </c:pt>
                <c:pt idx="181">
                  <c:v>785.95958261788405</c:v>
                </c:pt>
                <c:pt idx="182">
                  <c:v>795.70070003962496</c:v>
                </c:pt>
                <c:pt idx="183">
                  <c:v>778.43085457667416</c:v>
                </c:pt>
                <c:pt idx="184">
                  <c:v>797.9791308942016</c:v>
                </c:pt>
                <c:pt idx="185">
                  <c:v>816.0744947827236</c:v>
                </c:pt>
                <c:pt idx="186">
                  <c:v>837.83516048078195</c:v>
                </c:pt>
                <c:pt idx="187">
                  <c:v>843.77889314489505</c:v>
                </c:pt>
                <c:pt idx="188">
                  <c:v>859.06749438647489</c:v>
                </c:pt>
                <c:pt idx="189">
                  <c:v>873.86078457271174</c:v>
                </c:pt>
                <c:pt idx="190">
                  <c:v>849.55752212389393</c:v>
                </c:pt>
                <c:pt idx="191">
                  <c:v>861.44498745212002</c:v>
                </c:pt>
                <c:pt idx="192">
                  <c:v>881.32347113987612</c:v>
                </c:pt>
                <c:pt idx="193">
                  <c:v>902.22559767534017</c:v>
                </c:pt>
                <c:pt idx="194">
                  <c:v>914.14608374058912</c:v>
                </c:pt>
                <c:pt idx="195">
                  <c:v>925.17500990622113</c:v>
                </c:pt>
                <c:pt idx="196">
                  <c:v>927.91573107911779</c:v>
                </c:pt>
                <c:pt idx="197">
                  <c:v>925.00990622110692</c:v>
                </c:pt>
                <c:pt idx="198">
                  <c:v>922.79751684057601</c:v>
                </c:pt>
                <c:pt idx="199">
                  <c:v>924.15136705851285</c:v>
                </c:pt>
                <c:pt idx="200">
                  <c:v>919.72658829745092</c:v>
                </c:pt>
                <c:pt idx="201">
                  <c:v>922.46730947034746</c:v>
                </c:pt>
                <c:pt idx="202">
                  <c:v>918.20763439439975</c:v>
                </c:pt>
                <c:pt idx="203">
                  <c:v>922.13710210011891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F1-46FA-A4B9-945120C9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65376"/>
        <c:axId val="1019565936"/>
      </c:scatterChart>
      <c:valAx>
        <c:axId val="10195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65936"/>
        <c:crosses val="autoZero"/>
        <c:crossBetween val="midCat"/>
      </c:valAx>
      <c:valAx>
        <c:axId val="10195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6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'Q890C20-3'!$D$2:$D$168</c:f>
              <c:numCache>
                <c:formatCode>0.000_ </c:formatCode>
                <c:ptCount val="1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-8.3333333333333331E-5</c:v>
                </c:pt>
                <c:pt idx="6">
                  <c:v>-4.1666666666666665E-5</c:v>
                </c:pt>
                <c:pt idx="7">
                  <c:v>-4.1666666666666665E-5</c:v>
                </c:pt>
                <c:pt idx="8">
                  <c:v>4.1666666666666665E-5</c:v>
                </c:pt>
                <c:pt idx="9">
                  <c:v>0</c:v>
                </c:pt>
                <c:pt idx="10">
                  <c:v>4.1666666666666665E-5</c:v>
                </c:pt>
                <c:pt idx="11">
                  <c:v>4.1666666666666665E-5</c:v>
                </c:pt>
                <c:pt idx="12">
                  <c:v>-4.1666666666666665E-5</c:v>
                </c:pt>
                <c:pt idx="13">
                  <c:v>-4.1666666666666665E-5</c:v>
                </c:pt>
                <c:pt idx="14">
                  <c:v>0</c:v>
                </c:pt>
                <c:pt idx="15">
                  <c:v>0</c:v>
                </c:pt>
                <c:pt idx="16">
                  <c:v>4.1666666666666665E-5</c:v>
                </c:pt>
                <c:pt idx="17">
                  <c:v>0</c:v>
                </c:pt>
                <c:pt idx="18">
                  <c:v>4.1666666666666665E-5</c:v>
                </c:pt>
                <c:pt idx="19">
                  <c:v>0</c:v>
                </c:pt>
                <c:pt idx="20">
                  <c:v>0</c:v>
                </c:pt>
                <c:pt idx="21">
                  <c:v>-4.1666666666666665E-5</c:v>
                </c:pt>
                <c:pt idx="22">
                  <c:v>4.1666666666666665E-5</c:v>
                </c:pt>
                <c:pt idx="23">
                  <c:v>4.1666666666666665E-5</c:v>
                </c:pt>
                <c:pt idx="24">
                  <c:v>0</c:v>
                </c:pt>
                <c:pt idx="25">
                  <c:v>4.1666666666666665E-5</c:v>
                </c:pt>
                <c:pt idx="26">
                  <c:v>4.1666666666666665E-5</c:v>
                </c:pt>
                <c:pt idx="27">
                  <c:v>4.1666666666666665E-5</c:v>
                </c:pt>
                <c:pt idx="28">
                  <c:v>8.3333333333333331E-5</c:v>
                </c:pt>
                <c:pt idx="29">
                  <c:v>1.9791666666666666E-4</c:v>
                </c:pt>
                <c:pt idx="30">
                  <c:v>1.25E-4</c:v>
                </c:pt>
                <c:pt idx="31">
                  <c:v>1.5625E-4</c:v>
                </c:pt>
                <c:pt idx="32">
                  <c:v>2.3958333333333332E-4</c:v>
                </c:pt>
                <c:pt idx="33">
                  <c:v>1.9791666666666666E-4</c:v>
                </c:pt>
                <c:pt idx="34">
                  <c:v>1.9791666666666666E-4</c:v>
                </c:pt>
                <c:pt idx="35">
                  <c:v>1.9791666666666666E-4</c:v>
                </c:pt>
                <c:pt idx="36">
                  <c:v>2.8124999999999998E-4</c:v>
                </c:pt>
                <c:pt idx="37">
                  <c:v>2.3958333333333332E-4</c:v>
                </c:pt>
                <c:pt idx="38">
                  <c:v>1.5625E-4</c:v>
                </c:pt>
                <c:pt idx="39">
                  <c:v>2.8124999999999998E-4</c:v>
                </c:pt>
                <c:pt idx="40">
                  <c:v>2.8124999999999998E-4</c:v>
                </c:pt>
                <c:pt idx="41">
                  <c:v>2.8124999999999998E-4</c:v>
                </c:pt>
                <c:pt idx="42">
                  <c:v>2.3958333333333332E-4</c:v>
                </c:pt>
                <c:pt idx="43">
                  <c:v>2.3958333333333332E-4</c:v>
                </c:pt>
                <c:pt idx="44">
                  <c:v>2.3958333333333332E-4</c:v>
                </c:pt>
                <c:pt idx="45">
                  <c:v>2.3958333333333332E-4</c:v>
                </c:pt>
                <c:pt idx="46">
                  <c:v>2.8124999999999998E-4</c:v>
                </c:pt>
                <c:pt idx="47">
                  <c:v>2.3958333333333332E-4</c:v>
                </c:pt>
                <c:pt idx="48">
                  <c:v>2.8124999999999998E-4</c:v>
                </c:pt>
                <c:pt idx="49">
                  <c:v>2.3958333333333332E-4</c:v>
                </c:pt>
                <c:pt idx="50">
                  <c:v>2.3958333333333332E-4</c:v>
                </c:pt>
                <c:pt idx="51">
                  <c:v>2.8124999999999998E-4</c:v>
                </c:pt>
                <c:pt idx="52">
                  <c:v>2.8124999999999998E-4</c:v>
                </c:pt>
                <c:pt idx="53">
                  <c:v>2.3958333333333332E-4</c:v>
                </c:pt>
                <c:pt idx="54">
                  <c:v>3.2291666666666666E-4</c:v>
                </c:pt>
                <c:pt idx="55">
                  <c:v>2.8124999999999998E-4</c:v>
                </c:pt>
                <c:pt idx="56">
                  <c:v>2.8124999999999998E-4</c:v>
                </c:pt>
                <c:pt idx="57">
                  <c:v>2.3958333333333332E-4</c:v>
                </c:pt>
                <c:pt idx="58">
                  <c:v>3.2291666666666666E-4</c:v>
                </c:pt>
                <c:pt idx="59">
                  <c:v>4.3750000000000001E-4</c:v>
                </c:pt>
                <c:pt idx="60">
                  <c:v>6.041666666666667E-4</c:v>
                </c:pt>
                <c:pt idx="61">
                  <c:v>5.2083333333333333E-4</c:v>
                </c:pt>
                <c:pt idx="62">
                  <c:v>6.4583333333333333E-4</c:v>
                </c:pt>
                <c:pt idx="63">
                  <c:v>6.8750000000000007E-4</c:v>
                </c:pt>
                <c:pt idx="64">
                  <c:v>7.6041666666666662E-4</c:v>
                </c:pt>
                <c:pt idx="65">
                  <c:v>7.187500000000001E-4</c:v>
                </c:pt>
                <c:pt idx="66">
                  <c:v>8.0208333333333336E-4</c:v>
                </c:pt>
                <c:pt idx="67">
                  <c:v>7.6041666666666662E-4</c:v>
                </c:pt>
                <c:pt idx="68">
                  <c:v>8.4374999999999999E-4</c:v>
                </c:pt>
                <c:pt idx="69">
                  <c:v>1.0416666666666667E-3</c:v>
                </c:pt>
                <c:pt idx="70">
                  <c:v>1.0416666666666667E-3</c:v>
                </c:pt>
                <c:pt idx="71">
                  <c:v>1E-3</c:v>
                </c:pt>
                <c:pt idx="72">
                  <c:v>1.0416666666666667E-3</c:v>
                </c:pt>
                <c:pt idx="73">
                  <c:v>1.0833333333333333E-3</c:v>
                </c:pt>
                <c:pt idx="74">
                  <c:v>1.0833333333333333E-3</c:v>
                </c:pt>
                <c:pt idx="75">
                  <c:v>1.0833333333333333E-3</c:v>
                </c:pt>
                <c:pt idx="76">
                  <c:v>1.1666666666666668E-3</c:v>
                </c:pt>
                <c:pt idx="77">
                  <c:v>1.1666666666666668E-3</c:v>
                </c:pt>
                <c:pt idx="78">
                  <c:v>1.1249999999999999E-3</c:v>
                </c:pt>
                <c:pt idx="79">
                  <c:v>1.2083333333333334E-3</c:v>
                </c:pt>
                <c:pt idx="80">
                  <c:v>1.1666666666666668E-3</c:v>
                </c:pt>
                <c:pt idx="81">
                  <c:v>1.2083333333333334E-3</c:v>
                </c:pt>
                <c:pt idx="82">
                  <c:v>1.1666666666666668E-3</c:v>
                </c:pt>
                <c:pt idx="83">
                  <c:v>1.25E-3</c:v>
                </c:pt>
                <c:pt idx="84">
                  <c:v>1.2083333333333334E-3</c:v>
                </c:pt>
                <c:pt idx="85">
                  <c:v>1.25E-3</c:v>
                </c:pt>
                <c:pt idx="86">
                  <c:v>1.25E-3</c:v>
                </c:pt>
                <c:pt idx="87">
                  <c:v>1.2812500000000001E-3</c:v>
                </c:pt>
                <c:pt idx="88">
                  <c:v>1.2083333333333334E-3</c:v>
                </c:pt>
                <c:pt idx="89">
                  <c:v>1.2083333333333334E-3</c:v>
                </c:pt>
                <c:pt idx="90">
                  <c:v>1.2083333333333334E-3</c:v>
                </c:pt>
                <c:pt idx="91">
                  <c:v>1.3229166666666667E-3</c:v>
                </c:pt>
                <c:pt idx="92">
                  <c:v>1.2812500000000001E-3</c:v>
                </c:pt>
                <c:pt idx="93">
                  <c:v>1.2812500000000001E-3</c:v>
                </c:pt>
                <c:pt idx="94">
                  <c:v>1.3645833333333333E-3</c:v>
                </c:pt>
                <c:pt idx="95">
                  <c:v>1.4062500000000002E-3</c:v>
                </c:pt>
                <c:pt idx="96">
                  <c:v>1.4062500000000002E-3</c:v>
                </c:pt>
                <c:pt idx="97">
                  <c:v>1.4895833333333332E-3</c:v>
                </c:pt>
                <c:pt idx="98">
                  <c:v>1.5312499999999998E-3</c:v>
                </c:pt>
                <c:pt idx="99">
                  <c:v>1.7291666666666668E-3</c:v>
                </c:pt>
                <c:pt idx="100">
                  <c:v>1.7291666666666668E-3</c:v>
                </c:pt>
                <c:pt idx="101">
                  <c:v>1.7291666666666668E-3</c:v>
                </c:pt>
                <c:pt idx="102">
                  <c:v>1.8437499999999999E-3</c:v>
                </c:pt>
                <c:pt idx="103">
                  <c:v>1.8124999999999999E-3</c:v>
                </c:pt>
                <c:pt idx="104">
                  <c:v>1.8437499999999999E-3</c:v>
                </c:pt>
                <c:pt idx="105">
                  <c:v>1.8854166666666665E-3</c:v>
                </c:pt>
                <c:pt idx="106">
                  <c:v>1.9270833333333334E-3</c:v>
                </c:pt>
                <c:pt idx="107">
                  <c:v>1.9270833333333334E-3</c:v>
                </c:pt>
                <c:pt idx="108">
                  <c:v>1.8854166666666665E-3</c:v>
                </c:pt>
                <c:pt idx="109">
                  <c:v>1.8854166666666665E-3</c:v>
                </c:pt>
                <c:pt idx="110">
                  <c:v>1.96875E-3</c:v>
                </c:pt>
                <c:pt idx="111">
                  <c:v>1.9270833333333334E-3</c:v>
                </c:pt>
                <c:pt idx="112">
                  <c:v>2.0104166666666669E-3</c:v>
                </c:pt>
                <c:pt idx="113">
                  <c:v>1.9270833333333334E-3</c:v>
                </c:pt>
                <c:pt idx="114">
                  <c:v>2.0520833333333333E-3</c:v>
                </c:pt>
                <c:pt idx="115">
                  <c:v>2.0937500000000001E-3</c:v>
                </c:pt>
                <c:pt idx="116">
                  <c:v>2.4895833333333332E-3</c:v>
                </c:pt>
                <c:pt idx="117">
                  <c:v>2.3333333333333335E-3</c:v>
                </c:pt>
                <c:pt idx="118">
                  <c:v>2.4895833333333332E-3</c:v>
                </c:pt>
                <c:pt idx="119">
                  <c:v>2.4895833333333332E-3</c:v>
                </c:pt>
                <c:pt idx="120">
                  <c:v>2.6145833333333333E-3</c:v>
                </c:pt>
                <c:pt idx="121">
                  <c:v>2.6145833333333333E-3</c:v>
                </c:pt>
                <c:pt idx="122">
                  <c:v>2.7291666666666666E-3</c:v>
                </c:pt>
                <c:pt idx="123">
                  <c:v>2.7291666666666666E-3</c:v>
                </c:pt>
                <c:pt idx="124">
                  <c:v>2.8125000000000003E-3</c:v>
                </c:pt>
                <c:pt idx="125">
                  <c:v>2.6979166666666666E-3</c:v>
                </c:pt>
                <c:pt idx="126">
                  <c:v>2.6979166666666666E-3</c:v>
                </c:pt>
                <c:pt idx="127">
                  <c:v>2.7708333333333335E-3</c:v>
                </c:pt>
                <c:pt idx="128">
                  <c:v>2.7708333333333335E-3</c:v>
                </c:pt>
                <c:pt idx="129">
                  <c:v>2.7291666666666666E-3</c:v>
                </c:pt>
                <c:pt idx="130">
                  <c:v>2.8125000000000003E-3</c:v>
                </c:pt>
                <c:pt idx="131">
                  <c:v>2.7708333333333335E-3</c:v>
                </c:pt>
                <c:pt idx="132">
                  <c:v>2.8541666666666667E-3</c:v>
                </c:pt>
                <c:pt idx="133">
                  <c:v>3.0104166666666664E-3</c:v>
                </c:pt>
                <c:pt idx="134">
                  <c:v>2.9791666666666664E-3</c:v>
                </c:pt>
                <c:pt idx="135">
                  <c:v>3.1354166666666666E-3</c:v>
                </c:pt>
                <c:pt idx="136">
                  <c:v>3.1354166666666666E-3</c:v>
                </c:pt>
                <c:pt idx="137">
                  <c:v>3.1354166666666666E-3</c:v>
                </c:pt>
                <c:pt idx="138">
                  <c:v>3.375E-3</c:v>
                </c:pt>
                <c:pt idx="139">
                  <c:v>3.3333333333333335E-3</c:v>
                </c:pt>
                <c:pt idx="140">
                  <c:v>3.2916666666666667E-3</c:v>
                </c:pt>
                <c:pt idx="141">
                  <c:v>3.5416666666666669E-3</c:v>
                </c:pt>
                <c:pt idx="142">
                  <c:v>3.5416666666666669E-3</c:v>
                </c:pt>
                <c:pt idx="143">
                  <c:v>3.5416666666666669E-3</c:v>
                </c:pt>
                <c:pt idx="144">
                  <c:v>3.5416666666666669E-3</c:v>
                </c:pt>
                <c:pt idx="145">
                  <c:v>3.6145833333333329E-3</c:v>
                </c:pt>
                <c:pt idx="146">
                  <c:v>3.6145833333333329E-3</c:v>
                </c:pt>
                <c:pt idx="147">
                  <c:v>3.6145833333333329E-3</c:v>
                </c:pt>
                <c:pt idx="148">
                  <c:v>3.6145833333333329E-3</c:v>
                </c:pt>
                <c:pt idx="149">
                  <c:v>3.739583333333333E-3</c:v>
                </c:pt>
                <c:pt idx="150">
                  <c:v>3.8229166666666667E-3</c:v>
                </c:pt>
                <c:pt idx="151">
                  <c:v>3.8958333333333332E-3</c:v>
                </c:pt>
                <c:pt idx="152">
                  <c:v>3.9791666666666664E-3</c:v>
                </c:pt>
                <c:pt idx="153">
                  <c:v>4.1041666666666666E-3</c:v>
                </c:pt>
                <c:pt idx="154">
                  <c:v>4.1770833333333339E-3</c:v>
                </c:pt>
                <c:pt idx="155">
                  <c:v>4.2604166666666667E-3</c:v>
                </c:pt>
                <c:pt idx="156">
                  <c:v>4.2604166666666667E-3</c:v>
                </c:pt>
                <c:pt idx="157">
                  <c:v>4.3020833333333331E-3</c:v>
                </c:pt>
                <c:pt idx="158">
                  <c:v>4.3020833333333331E-3</c:v>
                </c:pt>
                <c:pt idx="159">
                  <c:v>4.3020833333333331E-3</c:v>
                </c:pt>
                <c:pt idx="160">
                  <c:v>4.4166666666666668E-3</c:v>
                </c:pt>
                <c:pt idx="161">
                  <c:v>4.4999999999999997E-3</c:v>
                </c:pt>
                <c:pt idx="162">
                  <c:v>4.6249999999999998E-3</c:v>
                </c:pt>
                <c:pt idx="163">
                  <c:v>4.8229166666666672E-3</c:v>
                </c:pt>
                <c:pt idx="164">
                  <c:v>4.8229166666666672E-3</c:v>
                </c:pt>
                <c:pt idx="165">
                  <c:v>4.9479166666666664E-3</c:v>
                </c:pt>
                <c:pt idx="166">
                  <c:v>5.0208333333333329E-3</c:v>
                </c:pt>
              </c:numCache>
            </c:numRef>
          </c:xVal>
          <c:yVal>
            <c:numRef>
              <c:f>'Q890C20-3'!$C$2:$C$462</c:f>
              <c:numCache>
                <c:formatCode>0.000_ </c:formatCode>
                <c:ptCount val="461"/>
                <c:pt idx="0">
                  <c:v>-0.49817336433079418</c:v>
                </c:pt>
                <c:pt idx="1">
                  <c:v>-0.59780803719694353</c:v>
                </c:pt>
                <c:pt idx="2">
                  <c:v>-0.56459647957489767</c:v>
                </c:pt>
                <c:pt idx="3">
                  <c:v>-0.6642311524410589</c:v>
                </c:pt>
                <c:pt idx="4">
                  <c:v>-0.59780803719694353</c:v>
                </c:pt>
                <c:pt idx="5">
                  <c:v>-0.53138492195284004</c:v>
                </c:pt>
                <c:pt idx="6">
                  <c:v>5.0813683161740197</c:v>
                </c:pt>
                <c:pt idx="7">
                  <c:v>8.8010627698439006</c:v>
                </c:pt>
                <c:pt idx="8">
                  <c:v>11.989372301560941</c:v>
                </c:pt>
                <c:pt idx="9">
                  <c:v>14.314181335104612</c:v>
                </c:pt>
                <c:pt idx="10">
                  <c:v>17.270009963467281</c:v>
                </c:pt>
                <c:pt idx="11">
                  <c:v>18.797741614081694</c:v>
                </c:pt>
                <c:pt idx="12">
                  <c:v>19.26270342079043</c:v>
                </c:pt>
                <c:pt idx="13">
                  <c:v>19.926934573231478</c:v>
                </c:pt>
                <c:pt idx="14">
                  <c:v>21.620724011956153</c:v>
                </c:pt>
                <c:pt idx="15">
                  <c:v>24.21122550647625</c:v>
                </c:pt>
                <c:pt idx="16">
                  <c:v>26.569246097641972</c:v>
                </c:pt>
                <c:pt idx="17">
                  <c:v>27.997343075390226</c:v>
                </c:pt>
                <c:pt idx="18">
                  <c:v>29.724344071736962</c:v>
                </c:pt>
                <c:pt idx="19">
                  <c:v>31.883095317170365</c:v>
                </c:pt>
                <c:pt idx="20">
                  <c:v>31.717037529060104</c:v>
                </c:pt>
                <c:pt idx="21">
                  <c:v>33.942211889737621</c:v>
                </c:pt>
                <c:pt idx="22">
                  <c:v>36.831617402856182</c:v>
                </c:pt>
                <c:pt idx="23">
                  <c:v>40.318830953171698</c:v>
                </c:pt>
                <c:pt idx="24">
                  <c:v>42.510793756227159</c:v>
                </c:pt>
                <c:pt idx="25">
                  <c:v>43.806044503487207</c:v>
                </c:pt>
                <c:pt idx="26">
                  <c:v>45.333776154101621</c:v>
                </c:pt>
                <c:pt idx="27">
                  <c:v>48.123546994354022</c:v>
                </c:pt>
                <c:pt idx="28">
                  <c:v>50.282298239787437</c:v>
                </c:pt>
                <c:pt idx="29">
                  <c:v>51.84324144802391</c:v>
                </c:pt>
                <c:pt idx="30">
                  <c:v>55.097974094985048</c:v>
                </c:pt>
                <c:pt idx="31">
                  <c:v>56.924609764197939</c:v>
                </c:pt>
                <c:pt idx="32">
                  <c:v>58.71803387578877</c:v>
                </c:pt>
                <c:pt idx="33">
                  <c:v>60.312188641647289</c:v>
                </c:pt>
                <c:pt idx="34">
                  <c:v>61.341746927930913</c:v>
                </c:pt>
                <c:pt idx="35">
                  <c:v>62.039189637994021</c:v>
                </c:pt>
                <c:pt idx="36">
                  <c:v>63.101959481899698</c:v>
                </c:pt>
                <c:pt idx="37">
                  <c:v>63.533709730986381</c:v>
                </c:pt>
                <c:pt idx="38">
                  <c:v>63.234805712387903</c:v>
                </c:pt>
                <c:pt idx="39">
                  <c:v>63.367651942876115</c:v>
                </c:pt>
                <c:pt idx="40">
                  <c:v>63.367651942876115</c:v>
                </c:pt>
                <c:pt idx="41">
                  <c:v>63.367651942876115</c:v>
                </c:pt>
                <c:pt idx="42">
                  <c:v>63.467286615742275</c:v>
                </c:pt>
                <c:pt idx="43">
                  <c:v>63.533709730986381</c:v>
                </c:pt>
                <c:pt idx="44">
                  <c:v>63.367651942876115</c:v>
                </c:pt>
                <c:pt idx="45">
                  <c:v>63.500498173364313</c:v>
                </c:pt>
                <c:pt idx="46">
                  <c:v>63.633344403852533</c:v>
                </c:pt>
                <c:pt idx="47">
                  <c:v>63.533709730986381</c:v>
                </c:pt>
                <c:pt idx="48">
                  <c:v>63.56692128860842</c:v>
                </c:pt>
                <c:pt idx="49">
                  <c:v>63.699767519096639</c:v>
                </c:pt>
                <c:pt idx="50">
                  <c:v>63.766190634340745</c:v>
                </c:pt>
                <c:pt idx="51">
                  <c:v>64.231152441049474</c:v>
                </c:pt>
                <c:pt idx="52">
                  <c:v>65.725672534041848</c:v>
                </c:pt>
                <c:pt idx="53">
                  <c:v>66.788442377947518</c:v>
                </c:pt>
                <c:pt idx="54">
                  <c:v>68.017270009963454</c:v>
                </c:pt>
                <c:pt idx="55">
                  <c:v>68.581866489538356</c:v>
                </c:pt>
                <c:pt idx="56">
                  <c:v>71.969445366987699</c:v>
                </c:pt>
                <c:pt idx="57">
                  <c:v>74.460312188641623</c:v>
                </c:pt>
                <c:pt idx="58">
                  <c:v>105.11457987379607</c:v>
                </c:pt>
                <c:pt idx="59">
                  <c:v>109.8970441713716</c:v>
                </c:pt>
                <c:pt idx="60">
                  <c:v>110.02989040185982</c:v>
                </c:pt>
                <c:pt idx="61">
                  <c:v>116.50614413816007</c:v>
                </c:pt>
                <c:pt idx="62">
                  <c:v>119.32912653603454</c:v>
                </c:pt>
                <c:pt idx="63">
                  <c:v>122.15210893390899</c:v>
                </c:pt>
                <c:pt idx="64">
                  <c:v>129.15974759216206</c:v>
                </c:pt>
                <c:pt idx="65">
                  <c:v>129.32580538027233</c:v>
                </c:pt>
                <c:pt idx="66">
                  <c:v>136.26702092328128</c:v>
                </c:pt>
                <c:pt idx="67">
                  <c:v>138.06044503487212</c:v>
                </c:pt>
                <c:pt idx="68">
                  <c:v>145.99800730654263</c:v>
                </c:pt>
                <c:pt idx="69">
                  <c:v>149.7509133178346</c:v>
                </c:pt>
                <c:pt idx="70">
                  <c:v>154.89870474925272</c:v>
                </c:pt>
                <c:pt idx="71">
                  <c:v>160.1793424111591</c:v>
                </c:pt>
                <c:pt idx="72">
                  <c:v>159.74759216207235</c:v>
                </c:pt>
                <c:pt idx="73">
                  <c:v>167.78478910660905</c:v>
                </c:pt>
                <c:pt idx="74">
                  <c:v>171.73696446363331</c:v>
                </c:pt>
                <c:pt idx="75">
                  <c:v>177.44935237462633</c:v>
                </c:pt>
                <c:pt idx="76">
                  <c:v>182.13218199933576</c:v>
                </c:pt>
                <c:pt idx="77">
                  <c:v>185.58618399202919</c:v>
                </c:pt>
                <c:pt idx="78">
                  <c:v>193.15841912985718</c:v>
                </c:pt>
                <c:pt idx="79">
                  <c:v>197.94088342743271</c:v>
                </c:pt>
                <c:pt idx="80">
                  <c:v>203.1218864164729</c:v>
                </c:pt>
                <c:pt idx="81">
                  <c:v>208.96712055795416</c:v>
                </c:pt>
                <c:pt idx="82">
                  <c:v>211.62404516771835</c:v>
                </c:pt>
                <c:pt idx="83">
                  <c:v>220.75722351378278</c:v>
                </c:pt>
                <c:pt idx="84">
                  <c:v>226.90136167386248</c:v>
                </c:pt>
                <c:pt idx="85">
                  <c:v>230.35536366655595</c:v>
                </c:pt>
                <c:pt idx="86">
                  <c:v>238.35934905347059</c:v>
                </c:pt>
                <c:pt idx="87">
                  <c:v>241.81335104616406</c:v>
                </c:pt>
                <c:pt idx="88">
                  <c:v>250.54799070076385</c:v>
                </c:pt>
                <c:pt idx="89">
                  <c:v>253.50381932912651</c:v>
                </c:pt>
                <c:pt idx="90">
                  <c:v>262.80305546330123</c:v>
                </c:pt>
                <c:pt idx="91">
                  <c:v>268.94719362338094</c:v>
                </c:pt>
                <c:pt idx="92">
                  <c:v>273.23148455662567</c:v>
                </c:pt>
                <c:pt idx="93">
                  <c:v>278.47891066091</c:v>
                </c:pt>
                <c:pt idx="94">
                  <c:v>283.89239455330454</c:v>
                </c:pt>
                <c:pt idx="95">
                  <c:v>291.36499501826631</c:v>
                </c:pt>
                <c:pt idx="96">
                  <c:v>298.67153769511788</c:v>
                </c:pt>
                <c:pt idx="97">
                  <c:v>304.11823314513452</c:v>
                </c:pt>
                <c:pt idx="98">
                  <c:v>311.32514114911993</c:v>
                </c:pt>
                <c:pt idx="99">
                  <c:v>313.91564264363996</c:v>
                </c:pt>
                <c:pt idx="100">
                  <c:v>324.80903354367319</c:v>
                </c:pt>
                <c:pt idx="101">
                  <c:v>323.08203254732643</c:v>
                </c:pt>
                <c:pt idx="102">
                  <c:v>337.72832945865156</c:v>
                </c:pt>
                <c:pt idx="103">
                  <c:v>345.99800730654266</c:v>
                </c:pt>
                <c:pt idx="104">
                  <c:v>354.26768515443371</c:v>
                </c:pt>
                <c:pt idx="105">
                  <c:v>362.70342079043508</c:v>
                </c:pt>
                <c:pt idx="106">
                  <c:v>369.94354035204248</c:v>
                </c:pt>
                <c:pt idx="107">
                  <c:v>379.17635337097306</c:v>
                </c:pt>
                <c:pt idx="108">
                  <c:v>377.28329458651615</c:v>
                </c:pt>
                <c:pt idx="109">
                  <c:v>393.3576884755895</c:v>
                </c:pt>
                <c:pt idx="110">
                  <c:v>402.35802059116571</c:v>
                </c:pt>
                <c:pt idx="111">
                  <c:v>410.32879442045828</c:v>
                </c:pt>
                <c:pt idx="112">
                  <c:v>416.24045167718361</c:v>
                </c:pt>
                <c:pt idx="113">
                  <c:v>424.77582198605114</c:v>
                </c:pt>
                <c:pt idx="114">
                  <c:v>432.6801727000996</c:v>
                </c:pt>
                <c:pt idx="115">
                  <c:v>431.98272999003649</c:v>
                </c:pt>
                <c:pt idx="116">
                  <c:v>445.69910328794418</c:v>
                </c:pt>
                <c:pt idx="117">
                  <c:v>457.05745599468611</c:v>
                </c:pt>
                <c:pt idx="118">
                  <c:v>466.75523082032544</c:v>
                </c:pt>
                <c:pt idx="119">
                  <c:v>475.32381268681496</c:v>
                </c:pt>
                <c:pt idx="120">
                  <c:v>484.98837595483224</c:v>
                </c:pt>
                <c:pt idx="121">
                  <c:v>494.48688143473936</c:v>
                </c:pt>
                <c:pt idx="122">
                  <c:v>500.16605778811021</c:v>
                </c:pt>
                <c:pt idx="123">
                  <c:v>499.90036532713378</c:v>
                </c:pt>
                <c:pt idx="124">
                  <c:v>517.86781800066422</c:v>
                </c:pt>
                <c:pt idx="125">
                  <c:v>527.69843905679181</c:v>
                </c:pt>
                <c:pt idx="126">
                  <c:v>539.68781135835263</c:v>
                </c:pt>
                <c:pt idx="127">
                  <c:v>487.08070408502152</c:v>
                </c:pt>
                <c:pt idx="128">
                  <c:v>513.11856526071074</c:v>
                </c:pt>
                <c:pt idx="129">
                  <c:v>531.31849883759548</c:v>
                </c:pt>
                <c:pt idx="130">
                  <c:v>550.94652939222851</c:v>
                </c:pt>
                <c:pt idx="131">
                  <c:v>565.52640318830947</c:v>
                </c:pt>
                <c:pt idx="132">
                  <c:v>567.4194619727665</c:v>
                </c:pt>
                <c:pt idx="133">
                  <c:v>583.12852872799726</c:v>
                </c:pt>
                <c:pt idx="134">
                  <c:v>596.51278644968443</c:v>
                </c:pt>
                <c:pt idx="135">
                  <c:v>605.81202258385918</c:v>
                </c:pt>
                <c:pt idx="136">
                  <c:v>616.77183659913646</c:v>
                </c:pt>
                <c:pt idx="137">
                  <c:v>620.52474261042835</c:v>
                </c:pt>
                <c:pt idx="138">
                  <c:v>645.83194951843234</c:v>
                </c:pt>
                <c:pt idx="139">
                  <c:v>656.62570574559948</c:v>
                </c:pt>
                <c:pt idx="140">
                  <c:v>638.69146462969104</c:v>
                </c:pt>
                <c:pt idx="141">
                  <c:v>670.84025240783785</c:v>
                </c:pt>
                <c:pt idx="142">
                  <c:v>682.63035536366647</c:v>
                </c:pt>
                <c:pt idx="143">
                  <c:v>692.99236134174691</c:v>
                </c:pt>
                <c:pt idx="144">
                  <c:v>707.57223513782787</c:v>
                </c:pt>
                <c:pt idx="145">
                  <c:v>696.77847891066085</c:v>
                </c:pt>
                <c:pt idx="146">
                  <c:v>719.06343407505801</c:v>
                </c:pt>
                <c:pt idx="147">
                  <c:v>731.78346064430411</c:v>
                </c:pt>
                <c:pt idx="148">
                  <c:v>746.72866157422777</c:v>
                </c:pt>
                <c:pt idx="149">
                  <c:v>757.024244437064</c:v>
                </c:pt>
                <c:pt idx="150">
                  <c:v>746.59581534373956</c:v>
                </c:pt>
                <c:pt idx="151">
                  <c:v>771.77017602125534</c:v>
                </c:pt>
                <c:pt idx="152">
                  <c:v>788.57522417801385</c:v>
                </c:pt>
                <c:pt idx="153">
                  <c:v>798.9372301560943</c:v>
                </c:pt>
                <c:pt idx="154">
                  <c:v>812.8528727997342</c:v>
                </c:pt>
                <c:pt idx="155">
                  <c:v>821.72035868482237</c:v>
                </c:pt>
                <c:pt idx="156">
                  <c:v>823.08203254732643</c:v>
                </c:pt>
                <c:pt idx="157">
                  <c:v>834.07505812022589</c:v>
                </c:pt>
                <c:pt idx="158">
                  <c:v>849.11989372301559</c:v>
                </c:pt>
                <c:pt idx="159">
                  <c:v>860.57788110262368</c:v>
                </c:pt>
                <c:pt idx="160">
                  <c:v>871.50448356027869</c:v>
                </c:pt>
                <c:pt idx="161">
                  <c:v>881.26868150116218</c:v>
                </c:pt>
                <c:pt idx="162">
                  <c:v>868.08369312520756</c:v>
                </c:pt>
                <c:pt idx="163">
                  <c:v>887.08070408502135</c:v>
                </c:pt>
                <c:pt idx="164">
                  <c:v>900.06642311524399</c:v>
                </c:pt>
                <c:pt idx="165">
                  <c:v>918.16672201926258</c:v>
                </c:pt>
                <c:pt idx="166">
                  <c:v>927.39953503819322</c:v>
                </c:pt>
                <c:pt idx="167">
                  <c:v>930.48820989704416</c:v>
                </c:pt>
                <c:pt idx="168">
                  <c:v>936.13417469279307</c:v>
                </c:pt>
                <c:pt idx="169">
                  <c:v>930.65426768515431</c:v>
                </c:pt>
                <c:pt idx="170">
                  <c:v>932.87944204583187</c:v>
                </c:pt>
                <c:pt idx="171">
                  <c:v>929.95682497509131</c:v>
                </c:pt>
                <c:pt idx="172">
                  <c:v>927.76486217203581</c:v>
                </c:pt>
                <c:pt idx="173">
                  <c:v>932.34805712387902</c:v>
                </c:pt>
                <c:pt idx="174">
                  <c:v>926.73530388575216</c:v>
                </c:pt>
                <c:pt idx="175">
                  <c:v>930.32215210893389</c:v>
                </c:pt>
                <c:pt idx="176">
                  <c:v>927.39953503819322</c:v>
                </c:pt>
                <c:pt idx="177">
                  <c:v>931.18565260710716</c:v>
                </c:pt>
                <c:pt idx="178">
                  <c:v>928.96047824642972</c:v>
                </c:pt>
                <c:pt idx="179">
                  <c:v>929.95682497509131</c:v>
                </c:pt>
                <c:pt idx="180">
                  <c:v>934.07505812022578</c:v>
                </c:pt>
                <c:pt idx="181">
                  <c:v>932.18199933576875</c:v>
                </c:pt>
                <c:pt idx="182">
                  <c:v>933.2115576220524</c:v>
                </c:pt>
                <c:pt idx="183">
                  <c:v>933.74294254400525</c:v>
                </c:pt>
                <c:pt idx="184">
                  <c:v>937.6619063434074</c:v>
                </c:pt>
                <c:pt idx="185">
                  <c:v>934.60644304217863</c:v>
                </c:pt>
                <c:pt idx="186">
                  <c:v>937.49584855529736</c:v>
                </c:pt>
                <c:pt idx="187">
                  <c:v>933.57688475589498</c:v>
                </c:pt>
                <c:pt idx="188">
                  <c:v>935.27067419461969</c:v>
                </c:pt>
                <c:pt idx="189">
                  <c:v>938.35934905347051</c:v>
                </c:pt>
                <c:pt idx="190">
                  <c:v>935.10461640650942</c:v>
                </c:pt>
                <c:pt idx="191">
                  <c:v>937.32979076718686</c:v>
                </c:pt>
                <c:pt idx="192">
                  <c:v>935.9681169046828</c:v>
                </c:pt>
                <c:pt idx="193">
                  <c:v>936.99767519096633</c:v>
                </c:pt>
                <c:pt idx="194">
                  <c:v>934.07505812022578</c:v>
                </c:pt>
                <c:pt idx="195">
                  <c:v>936.30023248090333</c:v>
                </c:pt>
                <c:pt idx="196">
                  <c:v>937.32979076718686</c:v>
                </c:pt>
                <c:pt idx="197">
                  <c:v>935.43673198272995</c:v>
                </c:pt>
                <c:pt idx="198">
                  <c:v>940.05313849219522</c:v>
                </c:pt>
                <c:pt idx="199">
                  <c:v>936.4662902690136</c:v>
                </c:pt>
                <c:pt idx="200">
                  <c:v>939.02358020591157</c:v>
                </c:pt>
                <c:pt idx="201">
                  <c:v>938.35934905347051</c:v>
                </c:pt>
                <c:pt idx="202">
                  <c:v>936.99767519096633</c:v>
                </c:pt>
                <c:pt idx="203">
                  <c:v>939.18963799402184</c:v>
                </c:pt>
                <c:pt idx="204">
                  <c:v>939.72102291597469</c:v>
                </c:pt>
                <c:pt idx="205">
                  <c:v>939.38890733975416</c:v>
                </c:pt>
                <c:pt idx="206">
                  <c:v>941.24875456658913</c:v>
                </c:pt>
                <c:pt idx="207">
                  <c:v>938.52540684158078</c:v>
                </c:pt>
                <c:pt idx="208">
                  <c:v>939.18963799402184</c:v>
                </c:pt>
                <c:pt idx="209">
                  <c:v>941.78013948854198</c:v>
                </c:pt>
                <c:pt idx="210">
                  <c:v>940.05313849219522</c:v>
                </c:pt>
                <c:pt idx="211">
                  <c:v>944.50348721355022</c:v>
                </c:pt>
                <c:pt idx="212">
                  <c:v>940.05313849219522</c:v>
                </c:pt>
                <c:pt idx="213">
                  <c:v>946.39654599800724</c:v>
                </c:pt>
                <c:pt idx="214">
                  <c:v>941.78013948854198</c:v>
                </c:pt>
                <c:pt idx="215">
                  <c:v>944.17137163732968</c:v>
                </c:pt>
                <c:pt idx="216">
                  <c:v>941.24875456658913</c:v>
                </c:pt>
                <c:pt idx="217">
                  <c:v>941.78013948854198</c:v>
                </c:pt>
                <c:pt idx="218">
                  <c:v>947.22683493855857</c:v>
                </c:pt>
                <c:pt idx="219">
                  <c:v>942.6104284290933</c:v>
                </c:pt>
                <c:pt idx="220">
                  <c:v>943.63998671537684</c:v>
                </c:pt>
                <c:pt idx="221">
                  <c:v>944.00531384921942</c:v>
                </c:pt>
                <c:pt idx="222">
                  <c:v>943.47392892726657</c:v>
                </c:pt>
                <c:pt idx="223">
                  <c:v>945.00166057788101</c:v>
                </c:pt>
                <c:pt idx="224">
                  <c:v>946.56260378611751</c:v>
                </c:pt>
                <c:pt idx="225">
                  <c:v>944.66954500166048</c:v>
                </c:pt>
                <c:pt idx="226">
                  <c:v>947.59216207240115</c:v>
                </c:pt>
                <c:pt idx="227">
                  <c:v>944.83560278977075</c:v>
                </c:pt>
                <c:pt idx="228">
                  <c:v>946.89471936233804</c:v>
                </c:pt>
                <c:pt idx="229">
                  <c:v>946.89471936233804</c:v>
                </c:pt>
                <c:pt idx="230">
                  <c:v>946.39654599800724</c:v>
                </c:pt>
                <c:pt idx="231">
                  <c:v>946.89471936233804</c:v>
                </c:pt>
                <c:pt idx="232">
                  <c:v>946.89471936233804</c:v>
                </c:pt>
                <c:pt idx="233">
                  <c:v>947.92427764862168</c:v>
                </c:pt>
                <c:pt idx="234">
                  <c:v>951.34506808369304</c:v>
                </c:pt>
                <c:pt idx="235">
                  <c:v>948.42245101295248</c:v>
                </c:pt>
                <c:pt idx="236">
                  <c:v>950.64762537362992</c:v>
                </c:pt>
                <c:pt idx="237">
                  <c:v>950.84689471936224</c:v>
                </c:pt>
                <c:pt idx="238">
                  <c:v>948.78777814679506</c:v>
                </c:pt>
                <c:pt idx="239">
                  <c:v>952.20856858186642</c:v>
                </c:pt>
                <c:pt idx="240">
                  <c:v>949.45200929923601</c:v>
                </c:pt>
                <c:pt idx="241">
                  <c:v>951.17901029558277</c:v>
                </c:pt>
                <c:pt idx="242">
                  <c:v>950.14945200929913</c:v>
                </c:pt>
                <c:pt idx="243">
                  <c:v>955.79541680504803</c:v>
                </c:pt>
                <c:pt idx="244">
                  <c:v>951.5111258718033</c:v>
                </c:pt>
                <c:pt idx="245">
                  <c:v>954.06841580870139</c:v>
                </c:pt>
                <c:pt idx="246">
                  <c:v>953.03885752241774</c:v>
                </c:pt>
                <c:pt idx="247">
                  <c:v>955.62935901693777</c:v>
                </c:pt>
                <c:pt idx="248">
                  <c:v>952.20856858186642</c:v>
                </c:pt>
                <c:pt idx="249">
                  <c:v>954.93191630687488</c:v>
                </c:pt>
                <c:pt idx="250">
                  <c:v>955.2640318830953</c:v>
                </c:pt>
                <c:pt idx="251">
                  <c:v>955.09797409498503</c:v>
                </c:pt>
                <c:pt idx="252">
                  <c:v>954.43374294254397</c:v>
                </c:pt>
                <c:pt idx="253">
                  <c:v>958.18664895383586</c:v>
                </c:pt>
                <c:pt idx="254">
                  <c:v>956.62570574559936</c:v>
                </c:pt>
                <c:pt idx="255">
                  <c:v>954.7658585187645</c:v>
                </c:pt>
                <c:pt idx="256">
                  <c:v>955.62935901693777</c:v>
                </c:pt>
                <c:pt idx="257">
                  <c:v>958.18664895383586</c:v>
                </c:pt>
                <c:pt idx="258">
                  <c:v>955.9614745931583</c:v>
                </c:pt>
                <c:pt idx="259">
                  <c:v>959.2162072401195</c:v>
                </c:pt>
                <c:pt idx="260">
                  <c:v>958.18664895383586</c:v>
                </c:pt>
                <c:pt idx="261">
                  <c:v>959.38226502822977</c:v>
                </c:pt>
                <c:pt idx="262">
                  <c:v>958.68482231816665</c:v>
                </c:pt>
                <c:pt idx="263">
                  <c:v>959.88043839256056</c:v>
                </c:pt>
                <c:pt idx="264">
                  <c:v>958.51876453005639</c:v>
                </c:pt>
                <c:pt idx="265">
                  <c:v>959.7143806044503</c:v>
                </c:pt>
                <c:pt idx="266">
                  <c:v>958.51876453005639</c:v>
                </c:pt>
                <c:pt idx="267">
                  <c:v>959.88043839256056</c:v>
                </c:pt>
                <c:pt idx="268">
                  <c:v>961.27532381268679</c:v>
                </c:pt>
                <c:pt idx="269">
                  <c:v>959.88043839256056</c:v>
                </c:pt>
                <c:pt idx="270">
                  <c:v>959.88043839256056</c:v>
                </c:pt>
                <c:pt idx="271">
                  <c:v>960.04649618067083</c:v>
                </c:pt>
                <c:pt idx="272">
                  <c:v>961.40817004317501</c:v>
                </c:pt>
                <c:pt idx="273">
                  <c:v>961.40817004317501</c:v>
                </c:pt>
                <c:pt idx="274">
                  <c:v>964.49684490202583</c:v>
                </c:pt>
                <c:pt idx="275">
                  <c:v>962.96911325141139</c:v>
                </c:pt>
                <c:pt idx="276">
                  <c:v>961.07605446695447</c:v>
                </c:pt>
                <c:pt idx="277">
                  <c:v>961.93955496512774</c:v>
                </c:pt>
                <c:pt idx="278">
                  <c:v>963.46728661574218</c:v>
                </c:pt>
                <c:pt idx="279">
                  <c:v>964.66290269013609</c:v>
                </c:pt>
                <c:pt idx="280">
                  <c:v>962.10561275323801</c:v>
                </c:pt>
                <c:pt idx="281">
                  <c:v>965.69246097641974</c:v>
                </c:pt>
                <c:pt idx="282">
                  <c:v>966.72201926270338</c:v>
                </c:pt>
                <c:pt idx="283">
                  <c:v>962.43772832945854</c:v>
                </c:pt>
                <c:pt idx="284">
                  <c:v>968.78113583527056</c:v>
                </c:pt>
                <c:pt idx="285">
                  <c:v>964.82896047824636</c:v>
                </c:pt>
                <c:pt idx="286">
                  <c:v>965.36034540019921</c:v>
                </c:pt>
                <c:pt idx="287">
                  <c:v>967.05413483892391</c:v>
                </c:pt>
                <c:pt idx="288">
                  <c:v>965.52640318830947</c:v>
                </c:pt>
                <c:pt idx="289">
                  <c:v>966.38990368648285</c:v>
                </c:pt>
                <c:pt idx="290">
                  <c:v>965.36034540019921</c:v>
                </c:pt>
                <c:pt idx="291">
                  <c:v>964.82896047824636</c:v>
                </c:pt>
                <c:pt idx="292">
                  <c:v>969.64463633344394</c:v>
                </c:pt>
                <c:pt idx="293">
                  <c:v>965.19428761208894</c:v>
                </c:pt>
                <c:pt idx="294">
                  <c:v>969.97675190966447</c:v>
                </c:pt>
                <c:pt idx="295">
                  <c:v>967.4194619727665</c:v>
                </c:pt>
                <c:pt idx="296">
                  <c:v>965.69246097641974</c:v>
                </c:pt>
                <c:pt idx="297">
                  <c:v>970.84025240783785</c:v>
                </c:pt>
                <c:pt idx="298">
                  <c:v>967.75157754898703</c:v>
                </c:pt>
                <c:pt idx="299">
                  <c:v>968.44902025905003</c:v>
                </c:pt>
                <c:pt idx="300">
                  <c:v>968.78113583527056</c:v>
                </c:pt>
                <c:pt idx="301">
                  <c:v>968.08369312520745</c:v>
                </c:pt>
                <c:pt idx="302">
                  <c:v>967.25340418465623</c:v>
                </c:pt>
                <c:pt idx="303">
                  <c:v>969.27930919960136</c:v>
                </c:pt>
                <c:pt idx="304">
                  <c:v>966.38990368648285</c:v>
                </c:pt>
                <c:pt idx="305">
                  <c:v>968.94719362338083</c:v>
                </c:pt>
                <c:pt idx="306">
                  <c:v>968.78113583527056</c:v>
                </c:pt>
                <c:pt idx="307">
                  <c:v>968.78113583527056</c:v>
                </c:pt>
                <c:pt idx="308">
                  <c:v>971.83659913649944</c:v>
                </c:pt>
                <c:pt idx="309">
                  <c:v>969.11325141149109</c:v>
                </c:pt>
                <c:pt idx="310">
                  <c:v>972.53404184656256</c:v>
                </c:pt>
                <c:pt idx="311">
                  <c:v>968.24975091331771</c:v>
                </c:pt>
                <c:pt idx="312">
                  <c:v>972.53404184656256</c:v>
                </c:pt>
                <c:pt idx="313">
                  <c:v>969.11325141149109</c:v>
                </c:pt>
                <c:pt idx="314">
                  <c:v>969.81069412155421</c:v>
                </c:pt>
                <c:pt idx="315">
                  <c:v>972.03586848223176</c:v>
                </c:pt>
                <c:pt idx="316">
                  <c:v>970.47492527399527</c:v>
                </c:pt>
                <c:pt idx="317">
                  <c:v>969.44536698771162</c:v>
                </c:pt>
                <c:pt idx="318">
                  <c:v>969.97675190966447</c:v>
                </c:pt>
                <c:pt idx="319">
                  <c:v>970.47492527399527</c:v>
                </c:pt>
                <c:pt idx="320">
                  <c:v>970.47492527399527</c:v>
                </c:pt>
                <c:pt idx="321">
                  <c:v>971.17236798405838</c:v>
                </c:pt>
                <c:pt idx="322">
                  <c:v>971.50448356027891</c:v>
                </c:pt>
                <c:pt idx="323">
                  <c:v>969.64463633344394</c:v>
                </c:pt>
                <c:pt idx="324">
                  <c:v>971.33842577216865</c:v>
                </c:pt>
                <c:pt idx="325">
                  <c:v>972.53404184656256</c:v>
                </c:pt>
                <c:pt idx="326">
                  <c:v>971.50448356027891</c:v>
                </c:pt>
                <c:pt idx="327">
                  <c:v>971.83659913649944</c:v>
                </c:pt>
                <c:pt idx="328">
                  <c:v>971.50448356027891</c:v>
                </c:pt>
                <c:pt idx="329">
                  <c:v>969.44536698771162</c:v>
                </c:pt>
                <c:pt idx="330">
                  <c:v>972.03586848223176</c:v>
                </c:pt>
                <c:pt idx="331">
                  <c:v>972.03586848223176</c:v>
                </c:pt>
                <c:pt idx="332">
                  <c:v>971.33842577216865</c:v>
                </c:pt>
                <c:pt idx="333">
                  <c:v>972.03586848223176</c:v>
                </c:pt>
                <c:pt idx="334">
                  <c:v>969.11325141149109</c:v>
                </c:pt>
                <c:pt idx="335">
                  <c:v>973.72965792095647</c:v>
                </c:pt>
                <c:pt idx="336">
                  <c:v>971.00631019594812</c:v>
                </c:pt>
                <c:pt idx="337">
                  <c:v>971.50448356027891</c:v>
                </c:pt>
                <c:pt idx="338">
                  <c:v>969.44536698771162</c:v>
                </c:pt>
                <c:pt idx="339">
                  <c:v>972.70009963467282</c:v>
                </c:pt>
                <c:pt idx="340">
                  <c:v>975.62271670541338</c:v>
                </c:pt>
                <c:pt idx="341">
                  <c:v>969.64463633344394</c:v>
                </c:pt>
                <c:pt idx="342">
                  <c:v>969.44536698771162</c:v>
                </c:pt>
                <c:pt idx="343">
                  <c:v>971.67054134838918</c:v>
                </c:pt>
                <c:pt idx="344">
                  <c:v>972.53404184656256</c:v>
                </c:pt>
                <c:pt idx="345">
                  <c:v>972.20192627034203</c:v>
                </c:pt>
                <c:pt idx="346">
                  <c:v>972.86615742278309</c:v>
                </c:pt>
                <c:pt idx="347">
                  <c:v>970.308867485885</c:v>
                </c:pt>
                <c:pt idx="348">
                  <c:v>971.83659913649944</c:v>
                </c:pt>
                <c:pt idx="349">
                  <c:v>969.81069412155421</c:v>
                </c:pt>
                <c:pt idx="350">
                  <c:v>971.67054134838918</c:v>
                </c:pt>
                <c:pt idx="351">
                  <c:v>971.17236798405838</c:v>
                </c:pt>
                <c:pt idx="352">
                  <c:v>975.45665891730312</c:v>
                </c:pt>
                <c:pt idx="353">
                  <c:v>973.72965792095647</c:v>
                </c:pt>
                <c:pt idx="354">
                  <c:v>969.97675190966447</c:v>
                </c:pt>
                <c:pt idx="355">
                  <c:v>974.75921620724</c:v>
                </c:pt>
                <c:pt idx="356">
                  <c:v>971.17236798405838</c:v>
                </c:pt>
                <c:pt idx="357">
                  <c:v>970.84025240783785</c:v>
                </c:pt>
                <c:pt idx="358">
                  <c:v>972.36798405845241</c:v>
                </c:pt>
                <c:pt idx="359">
                  <c:v>969.64463633344394</c:v>
                </c:pt>
                <c:pt idx="360">
                  <c:v>973.5636001328462</c:v>
                </c:pt>
                <c:pt idx="361">
                  <c:v>972.70009963467282</c:v>
                </c:pt>
                <c:pt idx="362">
                  <c:v>969.81069412155421</c:v>
                </c:pt>
                <c:pt idx="363">
                  <c:v>969.64463633344394</c:v>
                </c:pt>
                <c:pt idx="364">
                  <c:v>971.00631019594812</c:v>
                </c:pt>
                <c:pt idx="365">
                  <c:v>968.44902025905003</c:v>
                </c:pt>
                <c:pt idx="366">
                  <c:v>971.50448356027891</c:v>
                </c:pt>
                <c:pt idx="367">
                  <c:v>967.4194619727665</c:v>
                </c:pt>
                <c:pt idx="368">
                  <c:v>970.14280969777474</c:v>
                </c:pt>
                <c:pt idx="369">
                  <c:v>967.4194619727665</c:v>
                </c:pt>
                <c:pt idx="370">
                  <c:v>968.6150780471603</c:v>
                </c:pt>
                <c:pt idx="371">
                  <c:v>969.44536698771162</c:v>
                </c:pt>
                <c:pt idx="372">
                  <c:v>968.44902025905003</c:v>
                </c:pt>
                <c:pt idx="373">
                  <c:v>969.44536698771162</c:v>
                </c:pt>
                <c:pt idx="374">
                  <c:v>966.05778811026232</c:v>
                </c:pt>
                <c:pt idx="375">
                  <c:v>971.33842577216865</c:v>
                </c:pt>
                <c:pt idx="376">
                  <c:v>966.38990368648285</c:v>
                </c:pt>
                <c:pt idx="377">
                  <c:v>966.72201926270338</c:v>
                </c:pt>
                <c:pt idx="378">
                  <c:v>968.44902025905003</c:v>
                </c:pt>
                <c:pt idx="379">
                  <c:v>967.05413483892391</c:v>
                </c:pt>
                <c:pt idx="380">
                  <c:v>965.02822982397868</c:v>
                </c:pt>
                <c:pt idx="381">
                  <c:v>964.49684490202583</c:v>
                </c:pt>
                <c:pt idx="382">
                  <c:v>965.36034540019921</c:v>
                </c:pt>
                <c:pt idx="383">
                  <c:v>963.83261374958477</c:v>
                </c:pt>
                <c:pt idx="384">
                  <c:v>965.52640318830947</c:v>
                </c:pt>
                <c:pt idx="385">
                  <c:v>962.43772832945854</c:v>
                </c:pt>
                <c:pt idx="386">
                  <c:v>961.40817004317501</c:v>
                </c:pt>
                <c:pt idx="387">
                  <c:v>960.24576552640315</c:v>
                </c:pt>
                <c:pt idx="388">
                  <c:v>961.93955496512774</c:v>
                </c:pt>
                <c:pt idx="389">
                  <c:v>958.85088010627692</c:v>
                </c:pt>
                <c:pt idx="390">
                  <c:v>959.7143806044503</c:v>
                </c:pt>
                <c:pt idx="391">
                  <c:v>958.02059116572559</c:v>
                </c:pt>
                <c:pt idx="392">
                  <c:v>956.82497509133168</c:v>
                </c:pt>
                <c:pt idx="393">
                  <c:v>956.29359016937883</c:v>
                </c:pt>
                <c:pt idx="394">
                  <c:v>955.43008967120545</c:v>
                </c:pt>
                <c:pt idx="395">
                  <c:v>953.73630023248086</c:v>
                </c:pt>
                <c:pt idx="396">
                  <c:v>953.40418465626033</c:v>
                </c:pt>
                <c:pt idx="397">
                  <c:v>952.20856858186642</c:v>
                </c:pt>
                <c:pt idx="398">
                  <c:v>949.61806708734628</c:v>
                </c:pt>
                <c:pt idx="399">
                  <c:v>949.11989372301571</c:v>
                </c:pt>
                <c:pt idx="400">
                  <c:v>948.25639322484221</c:v>
                </c:pt>
                <c:pt idx="401">
                  <c:v>945.3669877117236</c:v>
                </c:pt>
                <c:pt idx="402">
                  <c:v>947.59216207240115</c:v>
                </c:pt>
                <c:pt idx="403">
                  <c:v>942.11225506476251</c:v>
                </c:pt>
                <c:pt idx="404">
                  <c:v>942.11225506476251</c:v>
                </c:pt>
                <c:pt idx="405">
                  <c:v>941.24875456658913</c:v>
                </c:pt>
                <c:pt idx="406">
                  <c:v>940.38525406841575</c:v>
                </c:pt>
                <c:pt idx="407">
                  <c:v>936.99767519096633</c:v>
                </c:pt>
                <c:pt idx="408">
                  <c:v>938.52540684158078</c:v>
                </c:pt>
                <c:pt idx="409">
                  <c:v>932.54732646961133</c:v>
                </c:pt>
                <c:pt idx="410">
                  <c:v>932.7133842577216</c:v>
                </c:pt>
                <c:pt idx="411">
                  <c:v>930.15609432082363</c:v>
                </c:pt>
                <c:pt idx="412">
                  <c:v>928.59515111258713</c:v>
                </c:pt>
                <c:pt idx="413">
                  <c:v>926.36997675190958</c:v>
                </c:pt>
                <c:pt idx="414">
                  <c:v>926.36997675190958</c:v>
                </c:pt>
                <c:pt idx="415">
                  <c:v>924.34407173696434</c:v>
                </c:pt>
                <c:pt idx="416">
                  <c:v>922.98239787446028</c:v>
                </c:pt>
                <c:pt idx="417">
                  <c:v>922.28495516439716</c:v>
                </c:pt>
                <c:pt idx="418">
                  <c:v>922.98239787446028</c:v>
                </c:pt>
                <c:pt idx="419">
                  <c:v>916.63899036864825</c:v>
                </c:pt>
                <c:pt idx="420">
                  <c:v>916.47293258053799</c:v>
                </c:pt>
                <c:pt idx="421">
                  <c:v>914.74593158419123</c:v>
                </c:pt>
                <c:pt idx="422">
                  <c:v>914.08170043174994</c:v>
                </c:pt>
                <c:pt idx="423">
                  <c:v>909.79740949850543</c:v>
                </c:pt>
                <c:pt idx="424">
                  <c:v>909.63135171039517</c:v>
                </c:pt>
                <c:pt idx="425">
                  <c:v>907.24011956160734</c:v>
                </c:pt>
                <c:pt idx="426">
                  <c:v>906.2105612753237</c:v>
                </c:pt>
                <c:pt idx="427">
                  <c:v>902.78977084025234</c:v>
                </c:pt>
                <c:pt idx="428">
                  <c:v>901.09598140152764</c:v>
                </c:pt>
                <c:pt idx="429">
                  <c:v>899.90036532713373</c:v>
                </c:pt>
                <c:pt idx="430">
                  <c:v>901.09598140152764</c:v>
                </c:pt>
                <c:pt idx="431">
                  <c:v>896.11424775821979</c:v>
                </c:pt>
                <c:pt idx="432">
                  <c:v>893.05878445699102</c:v>
                </c:pt>
                <c:pt idx="433">
                  <c:v>892.36134174692791</c:v>
                </c:pt>
                <c:pt idx="434">
                  <c:v>890.46828296247088</c:v>
                </c:pt>
                <c:pt idx="435">
                  <c:v>889.63799402191955</c:v>
                </c:pt>
                <c:pt idx="436">
                  <c:v>885.88508801062767</c:v>
                </c:pt>
                <c:pt idx="437">
                  <c:v>887.57887744935226</c:v>
                </c:pt>
                <c:pt idx="438">
                  <c:v>882.63035536366647</c:v>
                </c:pt>
                <c:pt idx="439">
                  <c:v>881.43473928927256</c:v>
                </c:pt>
                <c:pt idx="440">
                  <c:v>881.06941215542986</c:v>
                </c:pt>
                <c:pt idx="441">
                  <c:v>877.31650614413786</c:v>
                </c:pt>
                <c:pt idx="442">
                  <c:v>880.07306542676849</c:v>
                </c:pt>
                <c:pt idx="443">
                  <c:v>876.28694785785433</c:v>
                </c:pt>
                <c:pt idx="444">
                  <c:v>872.36798405845229</c:v>
                </c:pt>
                <c:pt idx="445">
                  <c:v>871.67054134838918</c:v>
                </c:pt>
                <c:pt idx="446">
                  <c:v>868.24975091331783</c:v>
                </c:pt>
                <c:pt idx="447">
                  <c:v>867.75157754898692</c:v>
                </c:pt>
                <c:pt idx="448">
                  <c:v>863.63334440385233</c:v>
                </c:pt>
                <c:pt idx="449">
                  <c:v>862.96911325141139</c:v>
                </c:pt>
                <c:pt idx="450">
                  <c:v>861.07605446695436</c:v>
                </c:pt>
                <c:pt idx="451">
                  <c:v>858.8508801062768</c:v>
                </c:pt>
                <c:pt idx="452">
                  <c:v>860.04649618067072</c:v>
                </c:pt>
                <c:pt idx="453">
                  <c:v>856.12753238126857</c:v>
                </c:pt>
                <c:pt idx="454">
                  <c:v>853.03885752241763</c:v>
                </c:pt>
                <c:pt idx="455">
                  <c:v>853.40418465626021</c:v>
                </c:pt>
                <c:pt idx="456">
                  <c:v>847.92427764862168</c:v>
                </c:pt>
                <c:pt idx="457">
                  <c:v>850.31550979740939</c:v>
                </c:pt>
                <c:pt idx="458">
                  <c:v>843.47392892726657</c:v>
                </c:pt>
                <c:pt idx="459">
                  <c:v>845.20092992361333</c:v>
                </c:pt>
                <c:pt idx="460">
                  <c:v>845.69910328794424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6BE-41BA-8E0C-0E60F151F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68176"/>
        <c:axId val="1019568736"/>
      </c:scatterChart>
      <c:valAx>
        <c:axId val="10195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68736"/>
        <c:crosses val="autoZero"/>
        <c:crossBetween val="midCat"/>
      </c:valAx>
      <c:valAx>
        <c:axId val="10195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956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4</xdr:row>
      <xdr:rowOff>0</xdr:rowOff>
    </xdr:from>
    <xdr:to>
      <xdr:col>9</xdr:col>
      <xdr:colOff>99060</xdr:colOff>
      <xdr:row>20</xdr:row>
      <xdr:rowOff>121920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9</xdr:row>
      <xdr:rowOff>160020</xdr:rowOff>
    </xdr:from>
    <xdr:to>
      <xdr:col>10</xdr:col>
      <xdr:colOff>518160</xdr:colOff>
      <xdr:row>26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9</xdr:col>
      <xdr:colOff>358140</xdr:colOff>
      <xdr:row>24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11</xdr:row>
      <xdr:rowOff>83820</xdr:rowOff>
    </xdr:from>
    <xdr:to>
      <xdr:col>10</xdr:col>
      <xdr:colOff>441960</xdr:colOff>
      <xdr:row>26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114300</xdr:rowOff>
    </xdr:from>
    <xdr:to>
      <xdr:col>11</xdr:col>
      <xdr:colOff>83820</xdr:colOff>
      <xdr:row>18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</xdr:row>
      <xdr:rowOff>146050</xdr:rowOff>
    </xdr:from>
    <xdr:to>
      <xdr:col>11</xdr:col>
      <xdr:colOff>457200</xdr:colOff>
      <xdr:row>20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2</xdr:row>
      <xdr:rowOff>0</xdr:rowOff>
    </xdr:from>
    <xdr:to>
      <xdr:col>11</xdr:col>
      <xdr:colOff>330200</xdr:colOff>
      <xdr:row>21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6350</xdr:rowOff>
    </xdr:from>
    <xdr:to>
      <xdr:col>11</xdr:col>
      <xdr:colOff>304800</xdr:colOff>
      <xdr:row>24</xdr:row>
      <xdr:rowOff>170180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7"/>
  <sheetViews>
    <sheetView workbookViewId="0">
      <selection activeCell="E2" sqref="E2:F2"/>
    </sheetView>
  </sheetViews>
  <sheetFormatPr defaultRowHeight="13.5" x14ac:dyDescent="0.15"/>
  <cols>
    <col min="1" max="2" width="8.5" bestFit="1" customWidth="1"/>
    <col min="3" max="3" width="13.875" style="2" bestFit="1" customWidth="1"/>
    <col min="4" max="5" width="9.5" style="2" bestFit="1" customWidth="1"/>
    <col min="6" max="6" width="13.875" style="2" bestFit="1" customWidth="1"/>
    <col min="13" max="14" width="11.625" bestFit="1" customWidth="1"/>
  </cols>
  <sheetData>
    <row r="1" spans="1:14" x14ac:dyDescent="0.1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15">
      <c r="A2">
        <v>0</v>
      </c>
      <c r="B2">
        <v>0</v>
      </c>
      <c r="C2" s="2">
        <f>A2*1000/207.97</f>
        <v>0</v>
      </c>
      <c r="D2" s="2">
        <f>B2/96</f>
        <v>0</v>
      </c>
      <c r="E2" s="2">
        <f>C2*(1+D2)</f>
        <v>0</v>
      </c>
      <c r="F2" s="2">
        <f>LN(1+D2)-C2/223220</f>
        <v>0</v>
      </c>
      <c r="M2" s="2">
        <v>551.40584579506663</v>
      </c>
      <c r="N2" s="2">
        <v>4.7019408846824852E-4</v>
      </c>
    </row>
    <row r="3" spans="1:14" x14ac:dyDescent="0.15">
      <c r="A3">
        <v>4.00000000000027E-2</v>
      </c>
      <c r="B3">
        <v>0</v>
      </c>
      <c r="C3" s="2">
        <f t="shared" ref="C3:C66" si="0">A3*1000/207.97</f>
        <v>0.19233543299515651</v>
      </c>
      <c r="D3" s="2">
        <f t="shared" ref="D3:D66" si="1">B3/96</f>
        <v>0</v>
      </c>
      <c r="E3" s="2">
        <f t="shared" ref="E3:E66" si="2">C3*(1+D3)</f>
        <v>0.19233543299515651</v>
      </c>
      <c r="F3" s="2">
        <f t="shared" ref="F3:F66" si="3">LN(1+D3)-C3/223220</f>
        <v>-8.6164068181684672E-7</v>
      </c>
      <c r="M3" s="2">
        <v>553.8105015146416</v>
      </c>
      <c r="N3" s="2">
        <v>2.0200122584241769E-3</v>
      </c>
    </row>
    <row r="4" spans="1:14" x14ac:dyDescent="0.15">
      <c r="A4">
        <v>5.0000000000000711E-2</v>
      </c>
      <c r="B4">
        <v>-4.0000000000000001E-3</v>
      </c>
      <c r="C4" s="2">
        <f t="shared" si="0"/>
        <v>0.24041929124393283</v>
      </c>
      <c r="D4" s="2">
        <f t="shared" si="1"/>
        <v>-4.1666666666666665E-5</v>
      </c>
      <c r="E4" s="2">
        <f t="shared" si="2"/>
        <v>0.24040927377346433</v>
      </c>
      <c r="F4" s="2">
        <f t="shared" si="3"/>
        <v>-4.2744585598657554E-5</v>
      </c>
      <c r="M4" s="2">
        <v>555.9275321160103</v>
      </c>
      <c r="N4" s="2">
        <v>4.6994419586561375E-3</v>
      </c>
    </row>
    <row r="5" spans="1:14" x14ac:dyDescent="0.15">
      <c r="A5">
        <v>3.0000000000001137E-2</v>
      </c>
      <c r="B5">
        <v>-4.0000000000000001E-3</v>
      </c>
      <c r="C5" s="2">
        <f t="shared" si="0"/>
        <v>0.1442515747463631</v>
      </c>
      <c r="D5" s="2">
        <f t="shared" si="1"/>
        <v>-4.1666666666666665E-5</v>
      </c>
      <c r="E5" s="2">
        <f t="shared" si="2"/>
        <v>0.144245564264082</v>
      </c>
      <c r="F5" s="2">
        <f t="shared" si="3"/>
        <v>-4.231376525774917E-5</v>
      </c>
      <c r="M5" s="2">
        <v>556.42708383420688</v>
      </c>
      <c r="N5" s="2">
        <v>8.1334258789681306E-3</v>
      </c>
    </row>
    <row r="6" spans="1:14" x14ac:dyDescent="0.15">
      <c r="A6">
        <v>1.9999999999999574E-2</v>
      </c>
      <c r="B6">
        <v>0</v>
      </c>
      <c r="C6" s="2">
        <f t="shared" si="0"/>
        <v>9.6167716497569722E-2</v>
      </c>
      <c r="D6" s="2">
        <f t="shared" si="1"/>
        <v>0</v>
      </c>
      <c r="E6" s="2">
        <f t="shared" si="2"/>
        <v>9.6167716497569722E-2</v>
      </c>
      <c r="F6" s="2">
        <f t="shared" si="3"/>
        <v>-4.3082034090838508E-7</v>
      </c>
      <c r="M6" s="2">
        <v>559.09707229408093</v>
      </c>
      <c r="N6" s="2">
        <v>1.178287419372041E-2</v>
      </c>
    </row>
    <row r="7" spans="1:14" x14ac:dyDescent="0.15">
      <c r="A7">
        <v>3.0000000000001137E-2</v>
      </c>
      <c r="B7">
        <v>0</v>
      </c>
      <c r="C7" s="2">
        <f t="shared" si="0"/>
        <v>0.1442515747463631</v>
      </c>
      <c r="D7" s="2">
        <f t="shared" si="1"/>
        <v>0</v>
      </c>
      <c r="E7" s="2">
        <f t="shared" si="2"/>
        <v>0.1442515747463631</v>
      </c>
      <c r="F7" s="2">
        <f t="shared" si="3"/>
        <v>-6.4623051136261585E-7</v>
      </c>
      <c r="M7" s="2">
        <v>562.28502358112553</v>
      </c>
      <c r="N7" s="2">
        <v>1.8693726299291738E-2</v>
      </c>
    </row>
    <row r="8" spans="1:14" x14ac:dyDescent="0.15">
      <c r="A8">
        <v>4.00000000000027E-2</v>
      </c>
      <c r="B8">
        <v>8.0000000000000002E-3</v>
      </c>
      <c r="C8" s="2">
        <f t="shared" si="0"/>
        <v>0.19233543299515651</v>
      </c>
      <c r="D8" s="2">
        <f t="shared" si="1"/>
        <v>8.3333333333333331E-5</v>
      </c>
      <c r="E8" s="2">
        <f t="shared" si="2"/>
        <v>0.19235146094790612</v>
      </c>
      <c r="F8" s="2">
        <f t="shared" si="3"/>
        <v>8.2468220622285276E-5</v>
      </c>
      <c r="M8" s="2">
        <v>565.15101837604789</v>
      </c>
      <c r="N8" s="2">
        <v>2.3952963988322244E-2</v>
      </c>
    </row>
    <row r="9" spans="1:14" x14ac:dyDescent="0.15">
      <c r="A9">
        <v>3.0000000000001137E-2</v>
      </c>
      <c r="B9">
        <v>-4.0000000000000001E-3</v>
      </c>
      <c r="C9" s="2">
        <f t="shared" si="0"/>
        <v>0.1442515747463631</v>
      </c>
      <c r="D9" s="2">
        <f t="shared" si="1"/>
        <v>-4.1666666666666665E-5</v>
      </c>
      <c r="E9" s="2">
        <f t="shared" si="2"/>
        <v>0.144245564264082</v>
      </c>
      <c r="F9" s="2">
        <f t="shared" si="3"/>
        <v>-4.231376525774917E-5</v>
      </c>
      <c r="M9" s="2">
        <v>583.50074529980282</v>
      </c>
      <c r="N9" s="2">
        <v>2.6818122962344731E-2</v>
      </c>
    </row>
    <row r="10" spans="1:14" x14ac:dyDescent="0.15">
      <c r="A10">
        <v>4.00000000000027E-2</v>
      </c>
      <c r="B10">
        <v>0</v>
      </c>
      <c r="C10" s="2">
        <f t="shared" si="0"/>
        <v>0.19233543299515651</v>
      </c>
      <c r="D10" s="2">
        <f t="shared" si="1"/>
        <v>0</v>
      </c>
      <c r="E10" s="2">
        <f t="shared" si="2"/>
        <v>0.19233543299515651</v>
      </c>
      <c r="F10" s="2">
        <f t="shared" si="3"/>
        <v>-8.6164068181684672E-7</v>
      </c>
      <c r="M10" s="2">
        <v>595.08922811383059</v>
      </c>
      <c r="N10" s="2">
        <v>3.0866605851039616E-2</v>
      </c>
    </row>
    <row r="11" spans="1:14" x14ac:dyDescent="0.15">
      <c r="A11">
        <v>0</v>
      </c>
      <c r="B11">
        <v>-4.0000000000000001E-3</v>
      </c>
      <c r="C11" s="2">
        <f t="shared" si="0"/>
        <v>0</v>
      </c>
      <c r="D11" s="2">
        <f t="shared" si="1"/>
        <v>-4.1666666666666665E-5</v>
      </c>
      <c r="E11" s="2">
        <f t="shared" si="2"/>
        <v>0</v>
      </c>
      <c r="F11" s="2">
        <f t="shared" si="3"/>
        <v>-4.1667534746386555E-5</v>
      </c>
      <c r="M11" s="2">
        <v>604.38416899071979</v>
      </c>
      <c r="N11" s="2">
        <v>3.3630318059899987E-2</v>
      </c>
    </row>
    <row r="12" spans="1:14" x14ac:dyDescent="0.15">
      <c r="A12">
        <v>1.9999999999999574E-2</v>
      </c>
      <c r="B12">
        <v>0</v>
      </c>
      <c r="C12" s="2">
        <f t="shared" si="0"/>
        <v>9.6167716497569722E-2</v>
      </c>
      <c r="D12" s="2">
        <f t="shared" si="1"/>
        <v>0</v>
      </c>
      <c r="E12" s="2">
        <f t="shared" si="2"/>
        <v>9.6167716497569722E-2</v>
      </c>
      <c r="F12" s="2">
        <f t="shared" si="3"/>
        <v>-4.3082034090838508E-7</v>
      </c>
      <c r="M12" s="2">
        <v>614.13634929316731</v>
      </c>
      <c r="N12" s="2">
        <v>3.738838410416797E-2</v>
      </c>
    </row>
    <row r="13" spans="1:14" x14ac:dyDescent="0.15">
      <c r="A13">
        <v>1.9999999999999574E-2</v>
      </c>
      <c r="B13">
        <v>4.0000000000000001E-3</v>
      </c>
      <c r="C13" s="2">
        <f t="shared" si="0"/>
        <v>9.6167716497569722E-2</v>
      </c>
      <c r="D13" s="2">
        <f t="shared" si="1"/>
        <v>4.1666666666666665E-5</v>
      </c>
      <c r="E13" s="2">
        <f t="shared" si="2"/>
        <v>9.617172348575713E-2</v>
      </c>
      <c r="F13" s="2">
        <f t="shared" si="3"/>
        <v>4.1234978294365546E-5</v>
      </c>
      <c r="M13" s="2">
        <v>622.36209248930129</v>
      </c>
      <c r="N13" s="2">
        <v>4.028883727834056E-2</v>
      </c>
    </row>
    <row r="14" spans="1:14" x14ac:dyDescent="0.15">
      <c r="A14">
        <v>0</v>
      </c>
      <c r="B14">
        <v>0</v>
      </c>
      <c r="C14" s="2">
        <f t="shared" si="0"/>
        <v>0</v>
      </c>
      <c r="D14" s="2">
        <f t="shared" si="1"/>
        <v>0</v>
      </c>
      <c r="E14" s="2">
        <f t="shared" si="2"/>
        <v>0</v>
      </c>
      <c r="F14" s="2">
        <f t="shared" si="3"/>
        <v>0</v>
      </c>
      <c r="M14" s="2">
        <v>630.64738503950889</v>
      </c>
      <c r="N14" s="2">
        <v>4.4416957769722314E-2</v>
      </c>
    </row>
    <row r="15" spans="1:14" x14ac:dyDescent="0.15">
      <c r="A15">
        <v>4.00000000000027E-2</v>
      </c>
      <c r="B15">
        <v>8.0000000000000002E-3</v>
      </c>
      <c r="C15" s="2">
        <f t="shared" si="0"/>
        <v>0.19233543299515651</v>
      </c>
      <c r="D15" s="2">
        <f t="shared" si="1"/>
        <v>8.3333333333333331E-5</v>
      </c>
      <c r="E15" s="2">
        <f t="shared" si="2"/>
        <v>0.19235146094790612</v>
      </c>
      <c r="F15" s="2">
        <f t="shared" si="3"/>
        <v>8.2468220622285276E-5</v>
      </c>
      <c r="M15" s="2">
        <v>640.32699427802095</v>
      </c>
      <c r="N15" s="2">
        <v>4.8174798844651118E-2</v>
      </c>
    </row>
    <row r="16" spans="1:14" x14ac:dyDescent="0.15">
      <c r="A16">
        <v>1.9999999999999574E-2</v>
      </c>
      <c r="B16">
        <v>-4.0000000000000001E-3</v>
      </c>
      <c r="C16" s="2">
        <f t="shared" si="0"/>
        <v>9.6167716497569722E-2</v>
      </c>
      <c r="D16" s="2">
        <f t="shared" si="1"/>
        <v>-4.1666666666666665E-5</v>
      </c>
      <c r="E16" s="2">
        <f t="shared" si="2"/>
        <v>9.6163709509382314E-2</v>
      </c>
      <c r="F16" s="2">
        <f t="shared" si="3"/>
        <v>-4.2098355087294938E-5</v>
      </c>
      <c r="M16" s="2">
        <v>649.31463872994505</v>
      </c>
      <c r="N16" s="2">
        <v>5.3828377279595663E-2</v>
      </c>
    </row>
    <row r="17" spans="1:14" x14ac:dyDescent="0.15">
      <c r="A17">
        <v>3.0000000000001137E-2</v>
      </c>
      <c r="B17">
        <v>8.0000000000000002E-3</v>
      </c>
      <c r="C17" s="2">
        <f t="shared" si="0"/>
        <v>0.1442515747463631</v>
      </c>
      <c r="D17" s="2">
        <f t="shared" si="1"/>
        <v>8.3333333333333331E-5</v>
      </c>
      <c r="E17" s="2">
        <f t="shared" si="2"/>
        <v>0.14426359571092531</v>
      </c>
      <c r="F17" s="2">
        <f t="shared" si="3"/>
        <v>8.2683630792739502E-5</v>
      </c>
      <c r="M17" s="2">
        <v>655.91365491417037</v>
      </c>
      <c r="N17" s="2">
        <v>5.7829558440733161E-2</v>
      </c>
    </row>
    <row r="18" spans="1:14" x14ac:dyDescent="0.15">
      <c r="A18">
        <v>1.9999999999999574E-2</v>
      </c>
      <c r="B18">
        <v>4.0000000000000001E-3</v>
      </c>
      <c r="C18" s="2">
        <f t="shared" si="0"/>
        <v>9.6167716497569722E-2</v>
      </c>
      <c r="D18" s="2">
        <f t="shared" si="1"/>
        <v>4.1666666666666665E-5</v>
      </c>
      <c r="E18" s="2">
        <f t="shared" si="2"/>
        <v>9.617172348575713E-2</v>
      </c>
      <c r="F18" s="2">
        <f t="shared" si="3"/>
        <v>4.1234978294365546E-5</v>
      </c>
      <c r="M18" s="2">
        <v>661.4775448381979</v>
      </c>
      <c r="N18" s="2">
        <v>6.1290223810575098E-2</v>
      </c>
    </row>
    <row r="19" spans="1:14" x14ac:dyDescent="0.15">
      <c r="A19">
        <v>1.0000000000001563E-2</v>
      </c>
      <c r="B19">
        <v>0</v>
      </c>
      <c r="C19" s="2">
        <f t="shared" si="0"/>
        <v>4.8083858248793403E-2</v>
      </c>
      <c r="D19" s="2">
        <f t="shared" si="1"/>
        <v>0</v>
      </c>
      <c r="E19" s="2">
        <f t="shared" si="2"/>
        <v>4.8083858248793403E-2</v>
      </c>
      <c r="F19" s="2">
        <f t="shared" si="3"/>
        <v>-2.1541017045423082E-7</v>
      </c>
      <c r="M19" s="2">
        <v>669.67693657739119</v>
      </c>
      <c r="N19" s="2">
        <v>6.5713570270247046E-2</v>
      </c>
    </row>
    <row r="20" spans="1:14" x14ac:dyDescent="0.15">
      <c r="A20">
        <v>0</v>
      </c>
      <c r="B20">
        <v>-4.0000000000000001E-3</v>
      </c>
      <c r="C20" s="2">
        <f t="shared" si="0"/>
        <v>0</v>
      </c>
      <c r="D20" s="2">
        <f t="shared" si="1"/>
        <v>-4.1666666666666665E-5</v>
      </c>
      <c r="E20" s="2">
        <f t="shared" si="2"/>
        <v>0</v>
      </c>
      <c r="F20" s="2">
        <f t="shared" si="3"/>
        <v>-4.1667534746386555E-5</v>
      </c>
      <c r="M20" s="2">
        <v>677.6841867216425</v>
      </c>
      <c r="N20" s="2">
        <v>7.1602955890614883E-2</v>
      </c>
    </row>
    <row r="21" spans="1:14" x14ac:dyDescent="0.15">
      <c r="A21">
        <v>8.0000000000001847E-2</v>
      </c>
      <c r="B21">
        <v>8.0000000000000002E-3</v>
      </c>
      <c r="C21" s="2">
        <f t="shared" si="0"/>
        <v>0.38467086599029593</v>
      </c>
      <c r="D21" s="2">
        <f t="shared" si="1"/>
        <v>8.3333333333333331E-5</v>
      </c>
      <c r="E21" s="2">
        <f t="shared" si="2"/>
        <v>0.38470292189579514</v>
      </c>
      <c r="F21" s="2">
        <f t="shared" si="3"/>
        <v>8.1606579940468509E-5</v>
      </c>
      <c r="M21" s="2">
        <v>684.90702785658209</v>
      </c>
      <c r="N21" s="2">
        <v>7.7692440911698246E-2</v>
      </c>
    </row>
    <row r="22" spans="1:14" x14ac:dyDescent="0.15">
      <c r="A22">
        <v>4.00000000000027E-2</v>
      </c>
      <c r="B22">
        <v>8.0000000000000002E-3</v>
      </c>
      <c r="C22" s="2">
        <f t="shared" si="0"/>
        <v>0.19233543299515651</v>
      </c>
      <c r="D22" s="2">
        <f t="shared" si="1"/>
        <v>8.3333333333333331E-5</v>
      </c>
      <c r="E22" s="2">
        <f t="shared" si="2"/>
        <v>0.19235146094790612</v>
      </c>
      <c r="F22" s="2">
        <f t="shared" si="3"/>
        <v>8.2468220622285276E-5</v>
      </c>
      <c r="M22" s="2">
        <v>690.99772503245663</v>
      </c>
      <c r="N22" s="2">
        <v>8.3193938834194112E-2</v>
      </c>
    </row>
    <row r="23" spans="1:14" x14ac:dyDescent="0.15">
      <c r="A23">
        <v>5.0000000000000711E-2</v>
      </c>
      <c r="B23">
        <v>4.0000000000000001E-3</v>
      </c>
      <c r="C23" s="2">
        <f t="shared" si="0"/>
        <v>0.24041929124393283</v>
      </c>
      <c r="D23" s="2">
        <f t="shared" si="1"/>
        <v>4.1666666666666665E-5</v>
      </c>
      <c r="E23" s="2">
        <f t="shared" si="2"/>
        <v>0.24042930871440132</v>
      </c>
      <c r="F23" s="2">
        <f t="shared" si="3"/>
        <v>4.058874778300293E-5</v>
      </c>
      <c r="M23" s="2">
        <v>697.57454901347967</v>
      </c>
      <c r="N23" s="2">
        <v>9.0539551243862718E-2</v>
      </c>
    </row>
    <row r="24" spans="1:14" x14ac:dyDescent="0.15">
      <c r="A24">
        <v>7.0000000000000284E-2</v>
      </c>
      <c r="B24">
        <v>4.0000000000000001E-3</v>
      </c>
      <c r="C24" s="2">
        <f t="shared" si="0"/>
        <v>0.33658700774150252</v>
      </c>
      <c r="D24" s="2">
        <f t="shared" si="1"/>
        <v>4.1666666666666665E-5</v>
      </c>
      <c r="E24" s="2">
        <f t="shared" si="2"/>
        <v>0.33660103220015841</v>
      </c>
      <c r="F24" s="2">
        <f t="shared" si="3"/>
        <v>4.0157927442094547E-5</v>
      </c>
      <c r="M24" s="2">
        <v>704.43656136301706</v>
      </c>
      <c r="N24" s="2">
        <v>9.8963300435159912E-2</v>
      </c>
    </row>
    <row r="25" spans="1:14" x14ac:dyDescent="0.15">
      <c r="A25">
        <v>4.00000000000027E-2</v>
      </c>
      <c r="B25">
        <v>8.0000000000000002E-3</v>
      </c>
      <c r="C25" s="2">
        <f t="shared" si="0"/>
        <v>0.19233543299515651</v>
      </c>
      <c r="D25" s="2">
        <f t="shared" si="1"/>
        <v>8.3333333333333331E-5</v>
      </c>
      <c r="E25" s="2">
        <f t="shared" si="2"/>
        <v>0.19235146094790612</v>
      </c>
      <c r="F25" s="2">
        <f t="shared" si="3"/>
        <v>8.2468220622285276E-5</v>
      </c>
      <c r="M25" s="2">
        <v>710.47962947380245</v>
      </c>
      <c r="N25" s="2">
        <v>0.10485614732225361</v>
      </c>
    </row>
    <row r="26" spans="1:14" x14ac:dyDescent="0.15">
      <c r="A26">
        <v>4.00000000000027E-2</v>
      </c>
      <c r="B26">
        <v>4.0000000000000001E-3</v>
      </c>
      <c r="C26" s="2">
        <f t="shared" si="0"/>
        <v>0.19233543299515651</v>
      </c>
      <c r="D26" s="2">
        <f t="shared" si="1"/>
        <v>4.1666666666666665E-5</v>
      </c>
      <c r="E26" s="2">
        <f t="shared" si="2"/>
        <v>0.19234344697153133</v>
      </c>
      <c r="F26" s="2">
        <f t="shared" si="3"/>
        <v>4.0804157953457081E-5</v>
      </c>
      <c r="M26" s="2">
        <v>715.27774188184185</v>
      </c>
      <c r="N26" s="2">
        <v>0.11219169342217444</v>
      </c>
    </row>
    <row r="27" spans="1:14" x14ac:dyDescent="0.15">
      <c r="A27">
        <v>8.9999999999999858E-2</v>
      </c>
      <c r="B27">
        <v>0</v>
      </c>
      <c r="C27" s="2">
        <f t="shared" si="0"/>
        <v>0.43275472423907224</v>
      </c>
      <c r="D27" s="2">
        <f t="shared" si="1"/>
        <v>0</v>
      </c>
      <c r="E27" s="2">
        <f t="shared" si="2"/>
        <v>0.43275472423907224</v>
      </c>
      <c r="F27" s="2">
        <f t="shared" si="3"/>
        <v>-1.938691534087771E-6</v>
      </c>
      <c r="M27" s="2">
        <v>721.32948862816738</v>
      </c>
      <c r="N27" s="2">
        <v>0.12235792876428792</v>
      </c>
    </row>
    <row r="28" spans="1:14" x14ac:dyDescent="0.15">
      <c r="A28">
        <v>3.0000000000001137E-2</v>
      </c>
      <c r="B28">
        <v>4.0000000000000001E-3</v>
      </c>
      <c r="C28" s="2">
        <f t="shared" si="0"/>
        <v>0.1442515747463631</v>
      </c>
      <c r="D28" s="2">
        <f t="shared" si="1"/>
        <v>4.1666666666666665E-5</v>
      </c>
      <c r="E28" s="2">
        <f t="shared" si="2"/>
        <v>0.14425758522864421</v>
      </c>
      <c r="F28" s="2">
        <f t="shared" si="3"/>
        <v>4.1019568123911313E-5</v>
      </c>
      <c r="M28" s="2">
        <v>724.69127909073427</v>
      </c>
      <c r="N28" s="2">
        <v>0.13042295435135329</v>
      </c>
    </row>
    <row r="29" spans="1:14" x14ac:dyDescent="0.15">
      <c r="A29">
        <v>8.9999999999999858E-2</v>
      </c>
      <c r="B29">
        <v>0</v>
      </c>
      <c r="C29" s="2">
        <f t="shared" si="0"/>
        <v>0.43275472423907224</v>
      </c>
      <c r="D29" s="2">
        <f t="shared" si="1"/>
        <v>0</v>
      </c>
      <c r="E29" s="2">
        <f t="shared" si="2"/>
        <v>0.43275472423907224</v>
      </c>
      <c r="F29" s="2">
        <f t="shared" si="3"/>
        <v>-1.938691534087771E-6</v>
      </c>
      <c r="M29" s="2">
        <v>726.15132290715007</v>
      </c>
      <c r="N29" s="2">
        <v>0.13502380541918343</v>
      </c>
    </row>
    <row r="30" spans="1:14" x14ac:dyDescent="0.15">
      <c r="A30">
        <v>4.00000000000027E-2</v>
      </c>
      <c r="B30">
        <v>4.0000000000000001E-3</v>
      </c>
      <c r="C30" s="2">
        <f t="shared" si="0"/>
        <v>0.19233543299515651</v>
      </c>
      <c r="D30" s="2">
        <f t="shared" si="1"/>
        <v>4.1666666666666665E-5</v>
      </c>
      <c r="E30" s="2">
        <f t="shared" si="2"/>
        <v>0.19234344697153133</v>
      </c>
      <c r="F30" s="2">
        <f t="shared" si="3"/>
        <v>4.0804157953457081E-5</v>
      </c>
      <c r="M30" s="2">
        <v>728.63063783237965</v>
      </c>
      <c r="N30" s="2">
        <v>0.13949996715163662</v>
      </c>
    </row>
    <row r="31" spans="1:14" x14ac:dyDescent="0.15">
      <c r="A31">
        <v>3.9500000000000028</v>
      </c>
      <c r="B31">
        <v>4.0000000000000001E-3</v>
      </c>
      <c r="C31" s="2">
        <f t="shared" si="0"/>
        <v>18.993124008270438</v>
      </c>
      <c r="D31" s="2">
        <f t="shared" si="1"/>
        <v>4.1666666666666665E-5</v>
      </c>
      <c r="E31" s="2">
        <f t="shared" si="2"/>
        <v>18.993915388437451</v>
      </c>
      <c r="F31" s="2">
        <f t="shared" si="3"/>
        <v>-4.3421218694134006E-5</v>
      </c>
      <c r="M31" s="2"/>
      <c r="N31" s="2"/>
    </row>
    <row r="32" spans="1:14" x14ac:dyDescent="0.15">
      <c r="A32">
        <v>4.6000000000000014</v>
      </c>
      <c r="B32">
        <v>0</v>
      </c>
      <c r="C32" s="2">
        <f t="shared" si="0"/>
        <v>22.118574794441514</v>
      </c>
      <c r="D32" s="2">
        <f t="shared" si="1"/>
        <v>0</v>
      </c>
      <c r="E32" s="2">
        <f t="shared" si="2"/>
        <v>22.118574794441514</v>
      </c>
      <c r="F32" s="2">
        <f t="shared" si="3"/>
        <v>-9.9088678408930714E-5</v>
      </c>
      <c r="M32" s="2"/>
      <c r="N32" s="2"/>
    </row>
    <row r="33" spans="1:14" x14ac:dyDescent="0.15">
      <c r="A33">
        <v>5.5300000000000011</v>
      </c>
      <c r="B33">
        <v>0</v>
      </c>
      <c r="C33" s="2">
        <f t="shared" si="0"/>
        <v>26.590373611578599</v>
      </c>
      <c r="D33" s="2">
        <f t="shared" si="1"/>
        <v>0</v>
      </c>
      <c r="E33" s="2">
        <f t="shared" si="2"/>
        <v>26.590373611578599</v>
      </c>
      <c r="F33" s="2">
        <f t="shared" si="3"/>
        <v>-1.1912182426117104E-4</v>
      </c>
      <c r="M33" s="2"/>
      <c r="N33" s="2"/>
    </row>
    <row r="34" spans="1:14" x14ac:dyDescent="0.15">
      <c r="A34">
        <v>6.8600000000000012</v>
      </c>
      <c r="B34">
        <v>0</v>
      </c>
      <c r="C34" s="2">
        <f t="shared" si="0"/>
        <v>32.98552675866712</v>
      </c>
      <c r="D34" s="2">
        <f t="shared" si="1"/>
        <v>0</v>
      </c>
      <c r="E34" s="2">
        <f t="shared" si="2"/>
        <v>32.98552675866712</v>
      </c>
      <c r="F34" s="2">
        <f t="shared" si="3"/>
        <v>-1.4777137693157926E-4</v>
      </c>
      <c r="M34" s="2"/>
      <c r="N34" s="2"/>
    </row>
    <row r="35" spans="1:14" x14ac:dyDescent="0.15">
      <c r="A35">
        <v>7.4300000000000015</v>
      </c>
      <c r="B35">
        <v>4.0000000000000001E-3</v>
      </c>
      <c r="C35" s="2">
        <f t="shared" si="0"/>
        <v>35.726306678847919</v>
      </c>
      <c r="D35" s="2">
        <f t="shared" si="1"/>
        <v>4.1666666666666665E-5</v>
      </c>
      <c r="E35" s="2">
        <f t="shared" si="2"/>
        <v>35.72779527495954</v>
      </c>
      <c r="F35" s="2">
        <f t="shared" si="3"/>
        <v>-1.1838395801219457E-4</v>
      </c>
      <c r="M35" s="2"/>
      <c r="N35" s="2"/>
    </row>
    <row r="36" spans="1:14" x14ac:dyDescent="0.15">
      <c r="A36">
        <v>8.0400000000000009</v>
      </c>
      <c r="B36">
        <v>8.0000000000000002E-3</v>
      </c>
      <c r="C36" s="2">
        <f t="shared" si="0"/>
        <v>38.659422032023855</v>
      </c>
      <c r="D36" s="2">
        <f t="shared" si="1"/>
        <v>8.3333333333333331E-5</v>
      </c>
      <c r="E36" s="2">
        <f t="shared" si="2"/>
        <v>38.662643650526526</v>
      </c>
      <c r="F36" s="2">
        <f t="shared" si="3"/>
        <v>-8.9859915741072389E-5</v>
      </c>
      <c r="M36" s="2"/>
      <c r="N36" s="2"/>
    </row>
    <row r="37" spans="1:14" x14ac:dyDescent="0.15">
      <c r="A37">
        <v>8.2200000000000006</v>
      </c>
      <c r="B37">
        <v>0</v>
      </c>
      <c r="C37" s="2">
        <f t="shared" si="0"/>
        <v>39.524931480501998</v>
      </c>
      <c r="D37" s="2">
        <f t="shared" si="1"/>
        <v>0</v>
      </c>
      <c r="E37" s="2">
        <f t="shared" si="2"/>
        <v>39.524931480501998</v>
      </c>
      <c r="F37" s="2">
        <f t="shared" si="3"/>
        <v>-1.7706716011335006E-4</v>
      </c>
      <c r="M37" s="2"/>
      <c r="N37" s="2"/>
    </row>
    <row r="38" spans="1:14" x14ac:dyDescent="0.15">
      <c r="A38">
        <v>8.7600000000000016</v>
      </c>
      <c r="B38">
        <v>4.0000000000000001E-3</v>
      </c>
      <c r="C38" s="2">
        <f t="shared" si="0"/>
        <v>42.121459825936441</v>
      </c>
      <c r="D38" s="2">
        <f t="shared" si="1"/>
        <v>4.1666666666666665E-5</v>
      </c>
      <c r="E38" s="2">
        <f t="shared" si="2"/>
        <v>42.123214886762526</v>
      </c>
      <c r="F38" s="2">
        <f t="shared" si="3"/>
        <v>-1.4703351068260279E-4</v>
      </c>
      <c r="M38" s="2"/>
      <c r="N38" s="2"/>
    </row>
    <row r="39" spans="1:14" x14ac:dyDescent="0.15">
      <c r="A39">
        <v>9.4600000000000009</v>
      </c>
      <c r="B39">
        <v>-4.0000000000000001E-3</v>
      </c>
      <c r="C39" s="2">
        <f t="shared" si="0"/>
        <v>45.487329903351444</v>
      </c>
      <c r="D39" s="2">
        <f t="shared" si="1"/>
        <v>-4.1666666666666665E-5</v>
      </c>
      <c r="E39" s="2">
        <f t="shared" si="2"/>
        <v>45.485434597938806</v>
      </c>
      <c r="F39" s="2">
        <f t="shared" si="3"/>
        <v>-2.4544555599605703E-4</v>
      </c>
      <c r="M39" s="2"/>
      <c r="N39" s="2"/>
    </row>
    <row r="40" spans="1:14" x14ac:dyDescent="0.15">
      <c r="A40">
        <v>9.9300000000000015</v>
      </c>
      <c r="B40">
        <v>0</v>
      </c>
      <c r="C40" s="2">
        <f t="shared" si="0"/>
        <v>47.747271241044388</v>
      </c>
      <c r="D40" s="2">
        <f t="shared" si="1"/>
        <v>0</v>
      </c>
      <c r="E40" s="2">
        <f t="shared" si="2"/>
        <v>47.747271241044388</v>
      </c>
      <c r="F40" s="2">
        <f t="shared" si="3"/>
        <v>-2.1390229926101777E-4</v>
      </c>
      <c r="M40" s="2"/>
      <c r="N40" s="2"/>
    </row>
    <row r="41" spans="1:14" x14ac:dyDescent="0.15">
      <c r="A41">
        <v>10.81</v>
      </c>
      <c r="B41">
        <v>4.0000000000000001E-3</v>
      </c>
      <c r="C41" s="2">
        <f t="shared" si="0"/>
        <v>51.978650766937541</v>
      </c>
      <c r="D41" s="2">
        <f t="shared" si="1"/>
        <v>4.1666666666666665E-5</v>
      </c>
      <c r="E41" s="2">
        <f t="shared" si="2"/>
        <v>51.980816544052836</v>
      </c>
      <c r="F41" s="2">
        <f t="shared" si="3"/>
        <v>-1.9119259562571316E-4</v>
      </c>
      <c r="M41" s="2"/>
      <c r="N41" s="2"/>
    </row>
    <row r="42" spans="1:14" x14ac:dyDescent="0.15">
      <c r="A42">
        <v>11.930000000000001</v>
      </c>
      <c r="B42">
        <v>0</v>
      </c>
      <c r="C42" s="2">
        <f t="shared" si="0"/>
        <v>57.364042890801564</v>
      </c>
      <c r="D42" s="2">
        <f t="shared" si="1"/>
        <v>0</v>
      </c>
      <c r="E42" s="2">
        <f t="shared" si="2"/>
        <v>57.364042890801564</v>
      </c>
      <c r="F42" s="2">
        <f t="shared" si="3"/>
        <v>-2.5698433335185722E-4</v>
      </c>
      <c r="M42" s="2"/>
      <c r="N42" s="2"/>
    </row>
    <row r="43" spans="1:14" x14ac:dyDescent="0.15">
      <c r="A43">
        <v>12.420000000000002</v>
      </c>
      <c r="B43">
        <v>4.0000000000000001E-3</v>
      </c>
      <c r="C43" s="2">
        <f t="shared" si="0"/>
        <v>59.720151944992075</v>
      </c>
      <c r="D43" s="2">
        <f t="shared" si="1"/>
        <v>4.1666666666666665E-5</v>
      </c>
      <c r="E43" s="2">
        <f t="shared" si="2"/>
        <v>59.72264028465645</v>
      </c>
      <c r="F43" s="2">
        <f t="shared" si="3"/>
        <v>-2.2587363306883891E-4</v>
      </c>
      <c r="M43" s="2"/>
      <c r="N43" s="2"/>
    </row>
    <row r="44" spans="1:14" x14ac:dyDescent="0.15">
      <c r="A44">
        <v>13.340000000000002</v>
      </c>
      <c r="B44">
        <v>0</v>
      </c>
      <c r="C44" s="2">
        <f t="shared" si="0"/>
        <v>64.143866903880379</v>
      </c>
      <c r="D44" s="2">
        <f t="shared" si="1"/>
        <v>0</v>
      </c>
      <c r="E44" s="2">
        <f t="shared" si="2"/>
        <v>64.143866903880379</v>
      </c>
      <c r="F44" s="2">
        <f t="shared" si="3"/>
        <v>-2.87357167385899E-4</v>
      </c>
      <c r="M44" s="2"/>
      <c r="N44" s="2"/>
    </row>
    <row r="45" spans="1:14" x14ac:dyDescent="0.15">
      <c r="A45">
        <v>14.14</v>
      </c>
      <c r="B45">
        <v>4.0000000000000001E-3</v>
      </c>
      <c r="C45" s="2">
        <f t="shared" si="0"/>
        <v>67.990575563783239</v>
      </c>
      <c r="D45" s="2">
        <f t="shared" si="1"/>
        <v>4.1666666666666665E-5</v>
      </c>
      <c r="E45" s="2">
        <f t="shared" si="2"/>
        <v>67.993408504431727</v>
      </c>
      <c r="F45" s="2">
        <f t="shared" si="3"/>
        <v>-2.6292418238696078E-4</v>
      </c>
      <c r="M45" s="2"/>
      <c r="N45" s="2"/>
    </row>
    <row r="46" spans="1:14" x14ac:dyDescent="0.15">
      <c r="A46">
        <v>15.32</v>
      </c>
      <c r="B46">
        <v>4.0000000000000001E-3</v>
      </c>
      <c r="C46" s="2">
        <f t="shared" si="0"/>
        <v>73.664470837139973</v>
      </c>
      <c r="D46" s="2">
        <f t="shared" si="1"/>
        <v>4.1666666666666665E-5</v>
      </c>
      <c r="E46" s="2">
        <f t="shared" si="2"/>
        <v>73.667540190091529</v>
      </c>
      <c r="F46" s="2">
        <f t="shared" si="3"/>
        <v>-2.8834258250055606E-4</v>
      </c>
      <c r="M46" s="2"/>
      <c r="N46" s="2"/>
    </row>
    <row r="47" spans="1:14" x14ac:dyDescent="0.15">
      <c r="A47">
        <v>15.880000000000003</v>
      </c>
      <c r="B47">
        <v>4.0000000000000001E-3</v>
      </c>
      <c r="C47" s="2">
        <f t="shared" si="0"/>
        <v>76.357166899071984</v>
      </c>
      <c r="D47" s="2">
        <f t="shared" si="1"/>
        <v>4.1666666666666665E-5</v>
      </c>
      <c r="E47" s="2">
        <f t="shared" si="2"/>
        <v>76.360348447692786</v>
      </c>
      <c r="F47" s="2">
        <f t="shared" si="3"/>
        <v>-3.0040555204599112E-4</v>
      </c>
      <c r="M47" s="2"/>
      <c r="N47" s="2"/>
    </row>
    <row r="48" spans="1:14" x14ac:dyDescent="0.15">
      <c r="A48">
        <v>17.200000000000003</v>
      </c>
      <c r="B48">
        <v>4.0000000000000001E-3</v>
      </c>
      <c r="C48" s="2">
        <f t="shared" si="0"/>
        <v>82.704236187911732</v>
      </c>
      <c r="D48" s="2">
        <f t="shared" si="1"/>
        <v>4.1666666666666665E-5</v>
      </c>
      <c r="E48" s="2">
        <f t="shared" si="2"/>
        <v>82.707682197752902</v>
      </c>
      <c r="F48" s="2">
        <f t="shared" si="3"/>
        <v>-3.2883969454594521E-4</v>
      </c>
      <c r="M48" s="2"/>
      <c r="N48" s="2"/>
    </row>
    <row r="49" spans="1:14" x14ac:dyDescent="0.15">
      <c r="A49">
        <v>17.830000000000002</v>
      </c>
      <c r="B49">
        <v>4.0000000000000001E-3</v>
      </c>
      <c r="C49" s="2">
        <f t="shared" si="0"/>
        <v>85.733519257585243</v>
      </c>
      <c r="D49" s="2">
        <f t="shared" si="1"/>
        <v>4.1666666666666665E-5</v>
      </c>
      <c r="E49" s="2">
        <f t="shared" si="2"/>
        <v>85.737091487554309</v>
      </c>
      <c r="F49" s="2">
        <f t="shared" si="3"/>
        <v>-3.4241053528455959E-4</v>
      </c>
      <c r="M49" s="2"/>
      <c r="N49" s="2"/>
    </row>
    <row r="50" spans="1:14" x14ac:dyDescent="0.15">
      <c r="A50">
        <v>19.03</v>
      </c>
      <c r="B50">
        <v>4.0000000000000001E-3</v>
      </c>
      <c r="C50" s="2">
        <f t="shared" si="0"/>
        <v>91.503582247439539</v>
      </c>
      <c r="D50" s="2">
        <f t="shared" si="1"/>
        <v>4.1666666666666665E-5</v>
      </c>
      <c r="E50" s="2">
        <f t="shared" si="2"/>
        <v>91.50739489669985</v>
      </c>
      <c r="F50" s="2">
        <f t="shared" si="3"/>
        <v>-3.6825975573906319E-4</v>
      </c>
      <c r="M50" s="2"/>
      <c r="N50" s="2"/>
    </row>
    <row r="51" spans="1:14" x14ac:dyDescent="0.15">
      <c r="A51">
        <v>19.73</v>
      </c>
      <c r="B51">
        <v>0</v>
      </c>
      <c r="C51" s="2">
        <f t="shared" si="0"/>
        <v>94.869452324854549</v>
      </c>
      <c r="D51" s="2">
        <f t="shared" si="1"/>
        <v>0</v>
      </c>
      <c r="E51" s="2">
        <f t="shared" si="2"/>
        <v>94.869452324854549</v>
      </c>
      <c r="F51" s="2">
        <f t="shared" si="3"/>
        <v>-4.2500426630613094E-4</v>
      </c>
      <c r="M51" s="2"/>
      <c r="N51" s="2"/>
    </row>
    <row r="52" spans="1:14" x14ac:dyDescent="0.15">
      <c r="A52">
        <v>20.650000000000002</v>
      </c>
      <c r="B52">
        <v>4.0000000000000001E-3</v>
      </c>
      <c r="C52" s="2">
        <f t="shared" si="0"/>
        <v>99.293167283742861</v>
      </c>
      <c r="D52" s="2">
        <f t="shared" si="1"/>
        <v>4.1666666666666665E-5</v>
      </c>
      <c r="E52" s="2">
        <f t="shared" si="2"/>
        <v>99.297304499046362</v>
      </c>
      <c r="F52" s="2">
        <f t="shared" si="3"/>
        <v>-4.0315620335264321E-4</v>
      </c>
      <c r="M52" s="2"/>
      <c r="N52" s="2"/>
    </row>
    <row r="53" spans="1:14" x14ac:dyDescent="0.15">
      <c r="A53">
        <v>20.85</v>
      </c>
      <c r="B53">
        <v>0</v>
      </c>
      <c r="C53" s="2">
        <f t="shared" si="0"/>
        <v>100.25484444871857</v>
      </c>
      <c r="D53" s="2">
        <f t="shared" si="1"/>
        <v>0</v>
      </c>
      <c r="E53" s="2">
        <f t="shared" si="2"/>
        <v>100.25484444871857</v>
      </c>
      <c r="F53" s="2">
        <f t="shared" si="3"/>
        <v>-4.4913020539700106E-4</v>
      </c>
      <c r="M53" s="2"/>
      <c r="N53" s="2"/>
    </row>
    <row r="54" spans="1:14" x14ac:dyDescent="0.15">
      <c r="A54">
        <v>21.37</v>
      </c>
      <c r="B54">
        <v>8.0000000000000002E-3</v>
      </c>
      <c r="C54" s="2">
        <f t="shared" si="0"/>
        <v>102.75520507765543</v>
      </c>
      <c r="D54" s="2">
        <f t="shared" si="1"/>
        <v>8.3333333333333331E-5</v>
      </c>
      <c r="E54" s="2">
        <f t="shared" si="2"/>
        <v>102.76376801141191</v>
      </c>
      <c r="F54" s="2">
        <f t="shared" si="3"/>
        <v>-3.7700167295651714E-4</v>
      </c>
      <c r="M54" s="2"/>
      <c r="N54" s="2"/>
    </row>
    <row r="55" spans="1:14" x14ac:dyDescent="0.15">
      <c r="A55">
        <v>21.700000000000003</v>
      </c>
      <c r="B55">
        <v>1.2E-2</v>
      </c>
      <c r="C55" s="2">
        <f t="shared" si="0"/>
        <v>104.34197239986538</v>
      </c>
      <c r="D55" s="2">
        <f t="shared" si="1"/>
        <v>1.25E-4</v>
      </c>
      <c r="E55" s="2">
        <f t="shared" si="2"/>
        <v>104.35501514641535</v>
      </c>
      <c r="F55" s="2">
        <f t="shared" si="3"/>
        <v>-3.424478817346965E-4</v>
      </c>
      <c r="M55" s="2"/>
      <c r="N55" s="2"/>
    </row>
    <row r="56" spans="1:14" x14ac:dyDescent="0.15">
      <c r="A56">
        <v>21.77</v>
      </c>
      <c r="B56">
        <v>8.0000000000000002E-3</v>
      </c>
      <c r="C56" s="2">
        <f t="shared" si="0"/>
        <v>104.67855940760687</v>
      </c>
      <c r="D56" s="2">
        <f t="shared" si="1"/>
        <v>8.3333333333333331E-5</v>
      </c>
      <c r="E56" s="2">
        <f t="shared" si="2"/>
        <v>104.68728262089084</v>
      </c>
      <c r="F56" s="2">
        <f t="shared" si="3"/>
        <v>-3.8561807977468502E-4</v>
      </c>
      <c r="M56" s="2"/>
      <c r="N56" s="2"/>
    </row>
    <row r="57" spans="1:14" x14ac:dyDescent="0.15">
      <c r="A57">
        <v>21.75</v>
      </c>
      <c r="B57">
        <v>8.0000000000000002E-3</v>
      </c>
      <c r="C57" s="2">
        <f t="shared" si="0"/>
        <v>104.58239169110929</v>
      </c>
      <c r="D57" s="2">
        <f t="shared" si="1"/>
        <v>8.3333333333333331E-5</v>
      </c>
      <c r="E57" s="2">
        <f t="shared" si="2"/>
        <v>104.5911068904169</v>
      </c>
      <c r="F57" s="2">
        <f t="shared" si="3"/>
        <v>-3.851872594337766E-4</v>
      </c>
      <c r="M57" s="2"/>
      <c r="N57" s="2"/>
    </row>
    <row r="58" spans="1:14" x14ac:dyDescent="0.15">
      <c r="A58">
        <v>21.76</v>
      </c>
      <c r="B58">
        <v>4.0000000000000001E-3</v>
      </c>
      <c r="C58" s="2">
        <f t="shared" si="0"/>
        <v>104.63047554935808</v>
      </c>
      <c r="D58" s="2">
        <f t="shared" si="1"/>
        <v>4.1666666666666665E-5</v>
      </c>
      <c r="E58" s="2">
        <f t="shared" si="2"/>
        <v>104.63483515250597</v>
      </c>
      <c r="F58" s="2">
        <f t="shared" si="3"/>
        <v>-4.2706673227305901E-4</v>
      </c>
      <c r="M58" s="2"/>
      <c r="N58" s="2"/>
    </row>
    <row r="59" spans="1:14" x14ac:dyDescent="0.15">
      <c r="A59">
        <v>21.740000000000002</v>
      </c>
      <c r="B59">
        <v>4.0000000000000001E-3</v>
      </c>
      <c r="C59" s="2">
        <f t="shared" si="0"/>
        <v>104.53430783286052</v>
      </c>
      <c r="D59" s="2">
        <f t="shared" si="1"/>
        <v>4.1666666666666665E-5</v>
      </c>
      <c r="E59" s="2">
        <f t="shared" si="2"/>
        <v>104.53866342902023</v>
      </c>
      <c r="F59" s="2">
        <f t="shared" si="3"/>
        <v>-4.2663591193215069E-4</v>
      </c>
      <c r="M59" s="2"/>
      <c r="N59" s="2"/>
    </row>
    <row r="60" spans="1:14" x14ac:dyDescent="0.15">
      <c r="A60">
        <v>21.76</v>
      </c>
      <c r="B60">
        <v>0</v>
      </c>
      <c r="C60" s="2">
        <f t="shared" si="0"/>
        <v>104.63047554935808</v>
      </c>
      <c r="D60" s="2">
        <f t="shared" si="1"/>
        <v>0</v>
      </c>
      <c r="E60" s="2">
        <f t="shared" si="2"/>
        <v>104.63047554935808</v>
      </c>
      <c r="F60" s="2">
        <f t="shared" si="3"/>
        <v>-4.6873253090833295E-4</v>
      </c>
      <c r="M60" s="2"/>
      <c r="N60" s="2"/>
    </row>
    <row r="61" spans="1:14" x14ac:dyDescent="0.15">
      <c r="A61">
        <v>21.700000000000003</v>
      </c>
      <c r="B61">
        <v>0</v>
      </c>
      <c r="C61" s="2">
        <f t="shared" si="0"/>
        <v>104.34197239986538</v>
      </c>
      <c r="D61" s="2">
        <f t="shared" si="1"/>
        <v>0</v>
      </c>
      <c r="E61" s="2">
        <f t="shared" si="2"/>
        <v>104.34197239986538</v>
      </c>
      <c r="F61" s="2">
        <f t="shared" si="3"/>
        <v>-4.6744006988560784E-4</v>
      </c>
      <c r="M61" s="2"/>
      <c r="N61" s="2"/>
    </row>
    <row r="62" spans="1:14" x14ac:dyDescent="0.15">
      <c r="A62">
        <v>21.71</v>
      </c>
      <c r="B62">
        <v>8.0000000000000002E-3</v>
      </c>
      <c r="C62" s="2">
        <f t="shared" si="0"/>
        <v>104.39005625811416</v>
      </c>
      <c r="D62" s="2">
        <f t="shared" si="1"/>
        <v>8.3333333333333331E-5</v>
      </c>
      <c r="E62" s="2">
        <f t="shared" si="2"/>
        <v>104.39875542946901</v>
      </c>
      <c r="F62" s="2">
        <f t="shared" si="3"/>
        <v>-3.8432561875195986E-4</v>
      </c>
      <c r="M62" s="2"/>
      <c r="N62" s="2"/>
    </row>
    <row r="63" spans="1:14" x14ac:dyDescent="0.15">
      <c r="A63">
        <v>21.700000000000003</v>
      </c>
      <c r="B63">
        <v>8.0000000000000002E-3</v>
      </c>
      <c r="C63" s="2">
        <f t="shared" si="0"/>
        <v>104.34197239986538</v>
      </c>
      <c r="D63" s="2">
        <f t="shared" si="1"/>
        <v>8.3333333333333331E-5</v>
      </c>
      <c r="E63" s="2">
        <f t="shared" si="2"/>
        <v>104.35066756423205</v>
      </c>
      <c r="F63" s="2">
        <f t="shared" si="3"/>
        <v>-3.841102085815057E-4</v>
      </c>
      <c r="M63" s="2"/>
      <c r="N63" s="2"/>
    </row>
    <row r="64" spans="1:14" x14ac:dyDescent="0.15">
      <c r="A64">
        <v>21.69</v>
      </c>
      <c r="B64">
        <v>4.0000000000000001E-3</v>
      </c>
      <c r="C64" s="2">
        <f t="shared" si="0"/>
        <v>104.29388854161658</v>
      </c>
      <c r="D64" s="2">
        <f t="shared" si="1"/>
        <v>4.1666666666666665E-5</v>
      </c>
      <c r="E64" s="2">
        <f t="shared" si="2"/>
        <v>104.29823412030582</v>
      </c>
      <c r="F64" s="2">
        <f t="shared" si="3"/>
        <v>-4.2555886107987963E-4</v>
      </c>
      <c r="M64" s="2"/>
      <c r="N64" s="2"/>
    </row>
    <row r="65" spans="1:14" x14ac:dyDescent="0.15">
      <c r="A65">
        <v>21.69</v>
      </c>
      <c r="B65">
        <v>0</v>
      </c>
      <c r="C65" s="2">
        <f t="shared" si="0"/>
        <v>104.29388854161658</v>
      </c>
      <c r="D65" s="2">
        <f t="shared" si="1"/>
        <v>0</v>
      </c>
      <c r="E65" s="2">
        <f t="shared" si="2"/>
        <v>104.29388854161658</v>
      </c>
      <c r="F65" s="2">
        <f t="shared" si="3"/>
        <v>-4.6722465971515357E-4</v>
      </c>
      <c r="M65" s="2"/>
      <c r="N65" s="2"/>
    </row>
    <row r="66" spans="1:14" x14ac:dyDescent="0.15">
      <c r="A66">
        <v>21.67</v>
      </c>
      <c r="B66">
        <v>8.0000000000000002E-3</v>
      </c>
      <c r="C66" s="2">
        <f t="shared" si="0"/>
        <v>104.19772082511901</v>
      </c>
      <c r="D66" s="2">
        <f t="shared" si="1"/>
        <v>8.3333333333333331E-5</v>
      </c>
      <c r="E66" s="2">
        <f t="shared" si="2"/>
        <v>104.20640396852112</v>
      </c>
      <c r="F66" s="2">
        <f t="shared" si="3"/>
        <v>-3.8346397807014301E-4</v>
      </c>
      <c r="M66" s="2"/>
      <c r="N66" s="2"/>
    </row>
    <row r="67" spans="1:14" x14ac:dyDescent="0.15">
      <c r="A67">
        <v>21.68</v>
      </c>
      <c r="B67">
        <v>4.0000000000000001E-3</v>
      </c>
      <c r="C67" s="2">
        <f t="shared" ref="C67:C130" si="4">A67*1000/207.97</f>
        <v>104.24580468336779</v>
      </c>
      <c r="D67" s="2">
        <f t="shared" ref="D67:D130" si="5">B67/96</f>
        <v>4.1666666666666665E-5</v>
      </c>
      <c r="E67" s="2">
        <f t="shared" ref="E67:E130" si="6">C67*(1+D67)</f>
        <v>104.25014825856294</v>
      </c>
      <c r="F67" s="2">
        <f t="shared" ref="F67:F130" si="7">LN(1+D67)-C67/223220</f>
        <v>-4.2534345090942542E-4</v>
      </c>
      <c r="M67" s="2"/>
      <c r="N67" s="2"/>
    </row>
    <row r="68" spans="1:14" x14ac:dyDescent="0.15">
      <c r="A68">
        <v>21.75</v>
      </c>
      <c r="B68">
        <v>8.0000000000000002E-3</v>
      </c>
      <c r="C68" s="2">
        <f t="shared" si="4"/>
        <v>104.58239169110929</v>
      </c>
      <c r="D68" s="2">
        <f t="shared" si="5"/>
        <v>8.3333333333333331E-5</v>
      </c>
      <c r="E68" s="2">
        <f t="shared" si="6"/>
        <v>104.5911068904169</v>
      </c>
      <c r="F68" s="2">
        <f t="shared" si="7"/>
        <v>-3.851872594337766E-4</v>
      </c>
      <c r="M68" s="2"/>
      <c r="N68" s="2"/>
    </row>
    <row r="69" spans="1:14" x14ac:dyDescent="0.15">
      <c r="A69">
        <v>21.77</v>
      </c>
      <c r="B69">
        <v>4.0000000000000001E-3</v>
      </c>
      <c r="C69" s="2">
        <f t="shared" si="4"/>
        <v>104.67855940760687</v>
      </c>
      <c r="D69" s="2">
        <f t="shared" si="5"/>
        <v>4.1666666666666665E-5</v>
      </c>
      <c r="E69" s="2">
        <f t="shared" si="6"/>
        <v>104.68292101424886</v>
      </c>
      <c r="F69" s="2">
        <f t="shared" si="7"/>
        <v>-4.2728214244351322E-4</v>
      </c>
      <c r="M69" s="2"/>
      <c r="N69" s="2"/>
    </row>
    <row r="70" spans="1:14" x14ac:dyDescent="0.15">
      <c r="A70">
        <v>22.290000000000003</v>
      </c>
      <c r="B70">
        <v>8.0000000000000002E-3</v>
      </c>
      <c r="C70" s="2">
        <f t="shared" si="4"/>
        <v>107.17892003654374</v>
      </c>
      <c r="D70" s="2">
        <f t="shared" si="5"/>
        <v>8.3333333333333331E-5</v>
      </c>
      <c r="E70" s="2">
        <f t="shared" si="6"/>
        <v>107.18785161321347</v>
      </c>
      <c r="F70" s="2">
        <f t="shared" si="7"/>
        <v>-3.9681940863830329E-4</v>
      </c>
      <c r="M70" s="2"/>
      <c r="N70" s="2"/>
    </row>
    <row r="71" spans="1:14" x14ac:dyDescent="0.15">
      <c r="A71">
        <v>22.6</v>
      </c>
      <c r="B71">
        <v>4.0000000000000001E-3</v>
      </c>
      <c r="C71" s="2">
        <f t="shared" si="4"/>
        <v>108.66951964225609</v>
      </c>
      <c r="D71" s="2">
        <f t="shared" si="5"/>
        <v>4.1666666666666665E-5</v>
      </c>
      <c r="E71" s="2">
        <f t="shared" si="6"/>
        <v>108.67404753890786</v>
      </c>
      <c r="F71" s="2">
        <f t="shared" si="7"/>
        <v>-4.4516118659121157E-4</v>
      </c>
      <c r="M71" s="2"/>
      <c r="N71" s="2"/>
    </row>
    <row r="72" spans="1:14" x14ac:dyDescent="0.15">
      <c r="A72">
        <v>23.540000000000003</v>
      </c>
      <c r="B72">
        <v>8.0000000000000002E-3</v>
      </c>
      <c r="C72" s="2">
        <f t="shared" si="4"/>
        <v>113.18940231764199</v>
      </c>
      <c r="D72" s="2">
        <f t="shared" si="5"/>
        <v>8.3333333333333331E-5</v>
      </c>
      <c r="E72" s="2">
        <f t="shared" si="6"/>
        <v>113.19883476783514</v>
      </c>
      <c r="F72" s="2">
        <f t="shared" si="7"/>
        <v>-4.2374567994507805E-4</v>
      </c>
      <c r="M72" s="2"/>
      <c r="N72" s="2"/>
    </row>
    <row r="73" spans="1:14" x14ac:dyDescent="0.15">
      <c r="A73">
        <v>24.020000000000003</v>
      </c>
      <c r="B73">
        <v>8.0000000000000002E-3</v>
      </c>
      <c r="C73" s="2">
        <f t="shared" si="4"/>
        <v>115.4974275135837</v>
      </c>
      <c r="D73" s="2">
        <f t="shared" si="5"/>
        <v>8.3333333333333331E-5</v>
      </c>
      <c r="E73" s="2">
        <f t="shared" si="6"/>
        <v>115.50705229920985</v>
      </c>
      <c r="F73" s="2">
        <f t="shared" si="7"/>
        <v>-4.3408536812687936E-4</v>
      </c>
      <c r="M73" s="2"/>
      <c r="N73" s="2"/>
    </row>
    <row r="74" spans="1:14" x14ac:dyDescent="0.15">
      <c r="A74">
        <v>25.21</v>
      </c>
      <c r="B74">
        <v>0</v>
      </c>
      <c r="C74" s="2">
        <f t="shared" si="4"/>
        <v>121.21940664518921</v>
      </c>
      <c r="D74" s="2">
        <f t="shared" si="5"/>
        <v>0</v>
      </c>
      <c r="E74" s="2">
        <f t="shared" si="6"/>
        <v>121.21940664518921</v>
      </c>
      <c r="F74" s="2">
        <f t="shared" si="7"/>
        <v>-5.4304903971503094E-4</v>
      </c>
      <c r="M74" s="2"/>
      <c r="N74" s="2"/>
    </row>
    <row r="75" spans="1:14" x14ac:dyDescent="0.15">
      <c r="A75">
        <v>26.6</v>
      </c>
      <c r="B75">
        <v>4.0000000000000001E-3</v>
      </c>
      <c r="C75" s="2">
        <f t="shared" si="4"/>
        <v>127.90306294177044</v>
      </c>
      <c r="D75" s="2">
        <f t="shared" si="5"/>
        <v>4.1666666666666665E-5</v>
      </c>
      <c r="E75" s="2">
        <f t="shared" si="6"/>
        <v>127.9083922360597</v>
      </c>
      <c r="F75" s="2">
        <f t="shared" si="7"/>
        <v>-5.3132525477289042E-4</v>
      </c>
      <c r="M75" s="2"/>
      <c r="N75" s="2"/>
    </row>
    <row r="76" spans="1:14" x14ac:dyDescent="0.15">
      <c r="A76">
        <v>27.580000000000002</v>
      </c>
      <c r="B76">
        <v>1.2E-2</v>
      </c>
      <c r="C76" s="2">
        <f t="shared" si="4"/>
        <v>132.61528105015148</v>
      </c>
      <c r="D76" s="2">
        <f t="shared" si="5"/>
        <v>1.25E-4</v>
      </c>
      <c r="E76" s="2">
        <f t="shared" si="6"/>
        <v>132.63185796028273</v>
      </c>
      <c r="F76" s="2">
        <f t="shared" si="7"/>
        <v>-4.6910906196176438E-4</v>
      </c>
      <c r="M76" s="2"/>
      <c r="N76" s="2"/>
    </row>
    <row r="77" spans="1:14" x14ac:dyDescent="0.15">
      <c r="A77">
        <v>29.200000000000003</v>
      </c>
      <c r="B77">
        <v>1.2E-2</v>
      </c>
      <c r="C77" s="2">
        <f t="shared" si="4"/>
        <v>140.4048660864548</v>
      </c>
      <c r="D77" s="2">
        <f t="shared" si="5"/>
        <v>1.25E-4</v>
      </c>
      <c r="E77" s="2">
        <f t="shared" si="6"/>
        <v>140.42241669471559</v>
      </c>
      <c r="F77" s="2">
        <f t="shared" si="7"/>
        <v>-5.0400550957534435E-4</v>
      </c>
      <c r="M77" s="2"/>
      <c r="N77" s="2"/>
    </row>
    <row r="78" spans="1:14" x14ac:dyDescent="0.15">
      <c r="A78">
        <v>30.130000000000003</v>
      </c>
      <c r="B78">
        <v>1.4999999999999999E-2</v>
      </c>
      <c r="C78" s="2">
        <f t="shared" si="4"/>
        <v>144.87666490359189</v>
      </c>
      <c r="D78" s="2">
        <f t="shared" si="5"/>
        <v>1.5625E-4</v>
      </c>
      <c r="E78" s="2">
        <f t="shared" si="6"/>
        <v>144.89930188248309</v>
      </c>
      <c r="F78" s="2">
        <f t="shared" si="7"/>
        <v>-4.9279304933824925E-4</v>
      </c>
      <c r="M78" s="2"/>
      <c r="N78" s="2"/>
    </row>
    <row r="79" spans="1:14" x14ac:dyDescent="0.15">
      <c r="A79">
        <v>30.68</v>
      </c>
      <c r="B79">
        <v>1.4999999999999999E-2</v>
      </c>
      <c r="C79" s="2">
        <f t="shared" si="4"/>
        <v>147.5212771072751</v>
      </c>
      <c r="D79" s="2">
        <f t="shared" si="5"/>
        <v>1.5625E-4</v>
      </c>
      <c r="E79" s="2">
        <f t="shared" si="6"/>
        <v>147.54432730682311</v>
      </c>
      <c r="F79" s="2">
        <f t="shared" si="7"/>
        <v>-5.046406087132302E-4</v>
      </c>
      <c r="M79" s="2"/>
      <c r="N79" s="2"/>
    </row>
    <row r="80" spans="1:14" x14ac:dyDescent="0.15">
      <c r="A80">
        <v>32.760000000000005</v>
      </c>
      <c r="B80">
        <v>1.9E-2</v>
      </c>
      <c r="C80" s="2">
        <f t="shared" si="4"/>
        <v>157.52271962302257</v>
      </c>
      <c r="D80" s="2">
        <f t="shared" si="5"/>
        <v>1.9791666666666666E-4</v>
      </c>
      <c r="E80" s="2">
        <f t="shared" si="6"/>
        <v>157.55389599461461</v>
      </c>
      <c r="F80" s="2">
        <f t="shared" si="7"/>
        <v>-5.0778663466103182E-4</v>
      </c>
      <c r="M80" s="2"/>
      <c r="N80" s="2"/>
    </row>
    <row r="81" spans="1:14" x14ac:dyDescent="0.15">
      <c r="A81">
        <v>32.42</v>
      </c>
      <c r="B81">
        <v>2.3E-2</v>
      </c>
      <c r="C81" s="2">
        <f t="shared" si="4"/>
        <v>155.88786844256384</v>
      </c>
      <c r="D81" s="2">
        <f t="shared" si="5"/>
        <v>2.3958333333333332E-4</v>
      </c>
      <c r="E81" s="2">
        <f t="shared" si="6"/>
        <v>155.92521657771152</v>
      </c>
      <c r="F81" s="2">
        <f t="shared" si="7"/>
        <v>-4.5880513478280152E-4</v>
      </c>
      <c r="M81" s="2"/>
      <c r="N81" s="2"/>
    </row>
    <row r="82" spans="1:14" x14ac:dyDescent="0.15">
      <c r="A82">
        <v>35.510000000000005</v>
      </c>
      <c r="B82">
        <v>2.7E-2</v>
      </c>
      <c r="C82" s="2">
        <f t="shared" si="4"/>
        <v>170.7457806414387</v>
      </c>
      <c r="D82" s="2">
        <f t="shared" si="5"/>
        <v>2.8124999999999998E-4</v>
      </c>
      <c r="E82" s="2">
        <f t="shared" si="6"/>
        <v>170.79380289224412</v>
      </c>
      <c r="F82" s="2">
        <f t="shared" si="7"/>
        <v>-4.837110586498859E-4</v>
      </c>
      <c r="M82" s="2"/>
      <c r="N82" s="2"/>
    </row>
    <row r="83" spans="1:14" x14ac:dyDescent="0.15">
      <c r="A83">
        <v>36.81</v>
      </c>
      <c r="B83">
        <v>2.3E-2</v>
      </c>
      <c r="C83" s="2">
        <f t="shared" si="4"/>
        <v>176.99668221378084</v>
      </c>
      <c r="D83" s="2">
        <f t="shared" si="5"/>
        <v>2.3958333333333332E-4</v>
      </c>
      <c r="E83" s="2">
        <f t="shared" si="6"/>
        <v>177.03908766889455</v>
      </c>
      <c r="F83" s="2">
        <f t="shared" si="7"/>
        <v>-5.5337019961219404E-4</v>
      </c>
      <c r="M83" s="2"/>
      <c r="N83" s="2"/>
    </row>
    <row r="84" spans="1:14" x14ac:dyDescent="0.15">
      <c r="A84">
        <v>38.75</v>
      </c>
      <c r="B84">
        <v>4.5999999999999999E-2</v>
      </c>
      <c r="C84" s="2">
        <f t="shared" si="4"/>
        <v>186.32495071404529</v>
      </c>
      <c r="D84" s="2">
        <f t="shared" si="5"/>
        <v>4.7916666666666664E-4</v>
      </c>
      <c r="E84" s="2">
        <f t="shared" si="6"/>
        <v>186.41423141959575</v>
      </c>
      <c r="F84" s="2">
        <f t="shared" si="7"/>
        <v>-3.5566250753149082E-4</v>
      </c>
      <c r="M84" s="2"/>
      <c r="N84" s="2"/>
    </row>
    <row r="85" spans="1:14" x14ac:dyDescent="0.15">
      <c r="A85">
        <v>39.86</v>
      </c>
      <c r="B85">
        <v>5.3999999999999999E-2</v>
      </c>
      <c r="C85" s="2">
        <f t="shared" si="4"/>
        <v>191.66225897966052</v>
      </c>
      <c r="D85" s="2">
        <f t="shared" si="5"/>
        <v>5.6249999999999996E-4</v>
      </c>
      <c r="E85" s="2">
        <f t="shared" si="6"/>
        <v>191.77006900033658</v>
      </c>
      <c r="F85" s="2">
        <f t="shared" si="7"/>
        <v>-2.9628308325425348E-4</v>
      </c>
      <c r="M85" s="2"/>
      <c r="N85" s="2"/>
    </row>
    <row r="86" spans="1:14" x14ac:dyDescent="0.15">
      <c r="A86">
        <v>42.040000000000006</v>
      </c>
      <c r="B86">
        <v>5.3999999999999999E-2</v>
      </c>
      <c r="C86" s="2">
        <f t="shared" si="4"/>
        <v>202.1445400778959</v>
      </c>
      <c r="D86" s="2">
        <f t="shared" si="5"/>
        <v>5.6249999999999996E-4</v>
      </c>
      <c r="E86" s="2">
        <f t="shared" si="6"/>
        <v>202.25824638168973</v>
      </c>
      <c r="F86" s="2">
        <f t="shared" si="7"/>
        <v>-3.4324250041326866E-4</v>
      </c>
      <c r="M86" s="2"/>
      <c r="N86" s="2"/>
    </row>
    <row r="87" spans="1:14" x14ac:dyDescent="0.15">
      <c r="A87">
        <v>43.230000000000004</v>
      </c>
      <c r="B87">
        <v>6.2E-2</v>
      </c>
      <c r="C87" s="2">
        <f t="shared" si="4"/>
        <v>207.8665192095014</v>
      </c>
      <c r="D87" s="2">
        <f t="shared" si="5"/>
        <v>6.4583333333333333E-4</v>
      </c>
      <c r="E87" s="2">
        <f t="shared" si="6"/>
        <v>208.00076633649084</v>
      </c>
      <c r="F87" s="2">
        <f t="shared" si="7"/>
        <v>-2.8559329413844223E-4</v>
      </c>
      <c r="M87" s="2"/>
      <c r="N87" s="2"/>
    </row>
    <row r="88" spans="1:14" x14ac:dyDescent="0.15">
      <c r="A88">
        <v>44.95</v>
      </c>
      <c r="B88">
        <v>7.6999999999999999E-2</v>
      </c>
      <c r="C88" s="2">
        <f t="shared" si="4"/>
        <v>216.13694282829255</v>
      </c>
      <c r="D88" s="2">
        <f t="shared" si="5"/>
        <v>8.0208333333333336E-4</v>
      </c>
      <c r="E88" s="2">
        <f t="shared" si="6"/>
        <v>216.31030266785274</v>
      </c>
      <c r="F88" s="2">
        <f t="shared" si="7"/>
        <v>-1.6650687979503649E-4</v>
      </c>
      <c r="M88" s="2"/>
      <c r="N88" s="2"/>
    </row>
    <row r="89" spans="1:14" x14ac:dyDescent="0.15">
      <c r="A89">
        <v>45.96</v>
      </c>
      <c r="B89">
        <v>7.2999999999999995E-2</v>
      </c>
      <c r="C89" s="2">
        <f t="shared" si="4"/>
        <v>220.9934125114199</v>
      </c>
      <c r="D89" s="2">
        <f t="shared" si="5"/>
        <v>7.6041666666666662E-4</v>
      </c>
      <c r="E89" s="2">
        <f t="shared" si="6"/>
        <v>221.16145958551712</v>
      </c>
      <c r="F89" s="2">
        <f t="shared" si="7"/>
        <v>-2.2989744701177098E-4</v>
      </c>
      <c r="M89" s="2"/>
      <c r="N89" s="2"/>
    </row>
    <row r="90" spans="1:14" x14ac:dyDescent="0.15">
      <c r="A90">
        <v>47.540000000000006</v>
      </c>
      <c r="B90">
        <v>7.2999999999999995E-2</v>
      </c>
      <c r="C90" s="2">
        <f t="shared" si="4"/>
        <v>228.59066211472813</v>
      </c>
      <c r="D90" s="2">
        <f t="shared" si="5"/>
        <v>7.6041666666666662E-4</v>
      </c>
      <c r="E90" s="2">
        <f t="shared" si="6"/>
        <v>228.76448626404454</v>
      </c>
      <c r="F90" s="2">
        <f t="shared" si="7"/>
        <v>-2.6393225394353442E-4</v>
      </c>
      <c r="M90" s="2"/>
      <c r="N90" s="2"/>
    </row>
    <row r="91" spans="1:14" x14ac:dyDescent="0.15">
      <c r="A91">
        <v>49.34</v>
      </c>
      <c r="B91">
        <v>7.2999999999999995E-2</v>
      </c>
      <c r="C91" s="2">
        <f t="shared" si="4"/>
        <v>237.24575659950955</v>
      </c>
      <c r="D91" s="2">
        <f t="shared" si="5"/>
        <v>7.6041666666666662E-4</v>
      </c>
      <c r="E91" s="2">
        <f t="shared" si="6"/>
        <v>237.42616222692374</v>
      </c>
      <c r="F91" s="2">
        <f t="shared" si="7"/>
        <v>-3.0270608462528977E-4</v>
      </c>
      <c r="M91" s="2"/>
      <c r="N91" s="2"/>
    </row>
    <row r="92" spans="1:14" x14ac:dyDescent="0.15">
      <c r="A92">
        <v>50.92</v>
      </c>
      <c r="B92">
        <v>8.8999999999999996E-2</v>
      </c>
      <c r="C92" s="2">
        <f t="shared" si="4"/>
        <v>244.84300620281772</v>
      </c>
      <c r="D92" s="2">
        <f t="shared" si="5"/>
        <v>9.2708333333333325E-4</v>
      </c>
      <c r="E92" s="2">
        <f t="shared" si="6"/>
        <v>245.06999607315157</v>
      </c>
      <c r="F92" s="2">
        <f t="shared" si="7"/>
        <v>-1.702147309532617E-4</v>
      </c>
      <c r="M92" s="2"/>
      <c r="N92" s="2"/>
    </row>
    <row r="93" spans="1:14" x14ac:dyDescent="0.15">
      <c r="A93">
        <v>52.92</v>
      </c>
      <c r="B93">
        <v>0.1</v>
      </c>
      <c r="C93" s="2">
        <f t="shared" si="4"/>
        <v>254.45977785257489</v>
      </c>
      <c r="D93" s="2">
        <f t="shared" si="5"/>
        <v>1.0416666666666667E-3</v>
      </c>
      <c r="E93" s="2">
        <f t="shared" si="6"/>
        <v>254.7248401211713</v>
      </c>
      <c r="F93" s="2">
        <f t="shared" si="7"/>
        <v>-9.8826113633100968E-5</v>
      </c>
      <c r="M93" s="2"/>
      <c r="N93" s="2"/>
    </row>
    <row r="94" spans="1:14" x14ac:dyDescent="0.15">
      <c r="A94">
        <v>54.41</v>
      </c>
      <c r="B94">
        <v>9.2999999999999999E-2</v>
      </c>
      <c r="C94" s="2">
        <f t="shared" si="4"/>
        <v>261.624272731644</v>
      </c>
      <c r="D94" s="2">
        <f t="shared" si="5"/>
        <v>9.6874999999999999E-4</v>
      </c>
      <c r="E94" s="2">
        <f t="shared" si="6"/>
        <v>261.8777212458528</v>
      </c>
      <c r="F94" s="2">
        <f t="shared" si="7"/>
        <v>-2.0376567289286465E-4</v>
      </c>
      <c r="M94" s="2"/>
      <c r="N94" s="2"/>
    </row>
    <row r="95" spans="1:14" x14ac:dyDescent="0.15">
      <c r="A95">
        <v>56.620000000000005</v>
      </c>
      <c r="B95">
        <v>9.6000000000000002E-2</v>
      </c>
      <c r="C95" s="2">
        <f t="shared" si="4"/>
        <v>272.25080540462568</v>
      </c>
      <c r="D95" s="2">
        <f t="shared" si="5"/>
        <v>1E-3</v>
      </c>
      <c r="E95" s="2">
        <f t="shared" si="6"/>
        <v>272.52305621003029</v>
      </c>
      <c r="F95" s="2">
        <f t="shared" si="7"/>
        <v>-2.2015205202824102E-4</v>
      </c>
      <c r="M95" s="2"/>
      <c r="N95" s="2"/>
    </row>
    <row r="96" spans="1:14" x14ac:dyDescent="0.15">
      <c r="A96">
        <v>57.480000000000004</v>
      </c>
      <c r="B96">
        <v>0.12</v>
      </c>
      <c r="C96" s="2">
        <f t="shared" si="4"/>
        <v>276.38601721402131</v>
      </c>
      <c r="D96" s="2">
        <f t="shared" si="5"/>
        <v>1.25E-3</v>
      </c>
      <c r="E96" s="2">
        <f t="shared" si="6"/>
        <v>276.73149973553882</v>
      </c>
      <c r="F96" s="2">
        <f t="shared" si="7"/>
        <v>1.1041740661172847E-5</v>
      </c>
      <c r="M96" s="2"/>
      <c r="N96" s="2"/>
    </row>
    <row r="97" spans="1:14" x14ac:dyDescent="0.15">
      <c r="A97">
        <v>59.519999999999996</v>
      </c>
      <c r="B97">
        <v>0.108</v>
      </c>
      <c r="C97" s="2">
        <f t="shared" si="4"/>
        <v>286.19512429677354</v>
      </c>
      <c r="D97" s="2">
        <f t="shared" si="5"/>
        <v>1.1249999999999999E-3</v>
      </c>
      <c r="E97" s="2">
        <f t="shared" si="6"/>
        <v>286.51709381160742</v>
      </c>
      <c r="F97" s="2">
        <f t="shared" si="7"/>
        <v>-1.5775367283405502E-4</v>
      </c>
      <c r="M97" s="2"/>
      <c r="N97" s="2"/>
    </row>
    <row r="98" spans="1:14" x14ac:dyDescent="0.15">
      <c r="A98">
        <v>61.78</v>
      </c>
      <c r="B98">
        <v>0.11600000000000001</v>
      </c>
      <c r="C98" s="2">
        <f t="shared" si="4"/>
        <v>297.06207626099916</v>
      </c>
      <c r="D98" s="2">
        <f t="shared" si="5"/>
        <v>1.2083333333333334E-3</v>
      </c>
      <c r="E98" s="2">
        <f t="shared" si="6"/>
        <v>297.42102626981449</v>
      </c>
      <c r="F98" s="2">
        <f t="shared" si="7"/>
        <v>-1.2320014690390588E-4</v>
      </c>
      <c r="M98" s="2"/>
      <c r="N98" s="2"/>
    </row>
    <row r="99" spans="1:14" x14ac:dyDescent="0.15">
      <c r="A99">
        <v>63.94</v>
      </c>
      <c r="B99">
        <v>0.123</v>
      </c>
      <c r="C99" s="2">
        <f t="shared" si="4"/>
        <v>307.44818964273691</v>
      </c>
      <c r="D99" s="2">
        <f t="shared" si="5"/>
        <v>1.2812500000000001E-3</v>
      </c>
      <c r="E99" s="2">
        <f t="shared" si="6"/>
        <v>307.84210763571662</v>
      </c>
      <c r="F99" s="2">
        <f t="shared" si="7"/>
        <v>-9.6902730237842473E-5</v>
      </c>
      <c r="M99" s="2"/>
      <c r="N99" s="2"/>
    </row>
    <row r="100" spans="1:14" x14ac:dyDescent="0.15">
      <c r="A100">
        <v>64.900000000000006</v>
      </c>
      <c r="B100">
        <v>0.13500000000000001</v>
      </c>
      <c r="C100" s="2">
        <f t="shared" si="4"/>
        <v>312.06424003462041</v>
      </c>
      <c r="D100" s="2">
        <f t="shared" si="5"/>
        <v>1.4062500000000002E-3</v>
      </c>
      <c r="E100" s="2">
        <f t="shared" si="6"/>
        <v>312.50308037216911</v>
      </c>
      <c r="F100" s="2">
        <f t="shared" si="7"/>
        <v>7.2501502159326697E-6</v>
      </c>
      <c r="M100" s="2"/>
      <c r="N100" s="2"/>
    </row>
    <row r="101" spans="1:14" x14ac:dyDescent="0.15">
      <c r="A101">
        <v>67.08</v>
      </c>
      <c r="B101">
        <v>0.123</v>
      </c>
      <c r="C101" s="2">
        <f t="shared" si="4"/>
        <v>322.54652113285573</v>
      </c>
      <c r="D101" s="2">
        <f t="shared" si="5"/>
        <v>1.2812500000000001E-3</v>
      </c>
      <c r="E101" s="2">
        <f t="shared" si="6"/>
        <v>322.95978386305717</v>
      </c>
      <c r="F101" s="2">
        <f t="shared" si="7"/>
        <v>-1.645415237604606E-4</v>
      </c>
      <c r="M101" s="2"/>
      <c r="N101" s="2"/>
    </row>
    <row r="102" spans="1:14" x14ac:dyDescent="0.15">
      <c r="A102">
        <v>69.48</v>
      </c>
      <c r="B102">
        <v>0.127</v>
      </c>
      <c r="C102" s="2">
        <f t="shared" si="4"/>
        <v>334.08664711256432</v>
      </c>
      <c r="D102" s="2">
        <f t="shared" si="5"/>
        <v>1.3229166666666667E-3</v>
      </c>
      <c r="E102" s="2">
        <f t="shared" si="6"/>
        <v>334.52861590614032</v>
      </c>
      <c r="F102" s="2">
        <f t="shared" si="7"/>
        <v>-1.7462748091828881E-4</v>
      </c>
      <c r="M102" s="2"/>
      <c r="N102" s="2"/>
    </row>
    <row r="103" spans="1:14" x14ac:dyDescent="0.15">
      <c r="A103">
        <v>71.69</v>
      </c>
      <c r="B103">
        <v>0.13100000000000001</v>
      </c>
      <c r="C103" s="2">
        <f t="shared" si="4"/>
        <v>344.713179785546</v>
      </c>
      <c r="D103" s="2">
        <f t="shared" si="5"/>
        <v>1.3645833333333333E-3</v>
      </c>
      <c r="E103" s="2">
        <f t="shared" si="6"/>
        <v>345.18356964546172</v>
      </c>
      <c r="F103" s="2">
        <f t="shared" si="7"/>
        <v>-1.8062237636423824E-4</v>
      </c>
      <c r="M103" s="2"/>
      <c r="N103" s="2"/>
    </row>
    <row r="104" spans="1:14" x14ac:dyDescent="0.15">
      <c r="A104">
        <v>73.790000000000006</v>
      </c>
      <c r="B104">
        <v>0.127</v>
      </c>
      <c r="C104" s="2">
        <f t="shared" si="4"/>
        <v>354.81079001779102</v>
      </c>
      <c r="D104" s="2">
        <f t="shared" si="5"/>
        <v>1.3229166666666667E-3</v>
      </c>
      <c r="E104" s="2">
        <f t="shared" si="6"/>
        <v>355.28017512541868</v>
      </c>
      <c r="F104" s="2">
        <f t="shared" si="7"/>
        <v>-2.6746926438404764E-4</v>
      </c>
      <c r="M104" s="2"/>
      <c r="N104" s="2"/>
    </row>
    <row r="105" spans="1:14" x14ac:dyDescent="0.15">
      <c r="A105">
        <v>75.88</v>
      </c>
      <c r="B105">
        <v>0.127</v>
      </c>
      <c r="C105" s="2">
        <f t="shared" si="4"/>
        <v>364.86031639178725</v>
      </c>
      <c r="D105" s="2">
        <f t="shared" si="5"/>
        <v>1.3229166666666667E-3</v>
      </c>
      <c r="E105" s="2">
        <f t="shared" si="6"/>
        <v>365.3429961853472</v>
      </c>
      <c r="F105" s="2">
        <f t="shared" si="7"/>
        <v>-3.1248999000897475E-4</v>
      </c>
      <c r="M105" s="2"/>
      <c r="N105" s="2"/>
    </row>
    <row r="106" spans="1:14" x14ac:dyDescent="0.15">
      <c r="A106">
        <v>78.25</v>
      </c>
      <c r="B106">
        <v>0.13500000000000001</v>
      </c>
      <c r="C106" s="2">
        <f t="shared" si="4"/>
        <v>376.25619079674954</v>
      </c>
      <c r="D106" s="2">
        <f t="shared" si="5"/>
        <v>1.4062500000000002E-3</v>
      </c>
      <c r="E106" s="2">
        <f t="shared" si="6"/>
        <v>376.78530106505747</v>
      </c>
      <c r="F106" s="2">
        <f t="shared" si="7"/>
        <v>-2.8032242734042038E-4</v>
      </c>
      <c r="M106" s="2"/>
      <c r="N106" s="2"/>
    </row>
    <row r="107" spans="1:14" x14ac:dyDescent="0.15">
      <c r="A107">
        <v>79.19</v>
      </c>
      <c r="B107">
        <v>0.13900000000000001</v>
      </c>
      <c r="C107" s="2">
        <f t="shared" si="4"/>
        <v>380.77607347213541</v>
      </c>
      <c r="D107" s="2">
        <f t="shared" si="5"/>
        <v>1.4479166666666668E-3</v>
      </c>
      <c r="E107" s="2">
        <f t="shared" si="6"/>
        <v>381.32740549518365</v>
      </c>
      <c r="F107" s="2">
        <f t="shared" si="7"/>
        <v>-2.5896369375992415E-4</v>
      </c>
      <c r="M107" s="2"/>
      <c r="N107" s="2"/>
    </row>
    <row r="108" spans="1:14" x14ac:dyDescent="0.15">
      <c r="A108">
        <v>80.94</v>
      </c>
      <c r="B108">
        <v>0.13500000000000001</v>
      </c>
      <c r="C108" s="2">
        <f t="shared" si="4"/>
        <v>389.19074866567291</v>
      </c>
      <c r="D108" s="2">
        <f t="shared" si="5"/>
        <v>1.4062500000000002E-3</v>
      </c>
      <c r="E108" s="2">
        <f t="shared" si="6"/>
        <v>389.73804815598402</v>
      </c>
      <c r="F108" s="2">
        <f t="shared" si="7"/>
        <v>-3.3826776319259935E-4</v>
      </c>
      <c r="M108" s="2"/>
      <c r="N108" s="2"/>
    </row>
    <row r="109" spans="1:14" x14ac:dyDescent="0.15">
      <c r="A109">
        <v>82.27</v>
      </c>
      <c r="B109">
        <v>0.14299999999999999</v>
      </c>
      <c r="C109" s="2">
        <f t="shared" si="4"/>
        <v>395.58590181276145</v>
      </c>
      <c r="D109" s="2">
        <f t="shared" si="5"/>
        <v>1.4895833333333332E-3</v>
      </c>
      <c r="E109" s="2">
        <f t="shared" si="6"/>
        <v>396.17515997900335</v>
      </c>
      <c r="F109" s="2">
        <f t="shared" si="7"/>
        <v>-2.8370446775137005E-4</v>
      </c>
      <c r="M109" s="2"/>
      <c r="N109" s="2"/>
    </row>
    <row r="110" spans="1:14" x14ac:dyDescent="0.15">
      <c r="A110">
        <v>85.14</v>
      </c>
      <c r="B110">
        <v>0.14299999999999999</v>
      </c>
      <c r="C110" s="2">
        <f t="shared" si="4"/>
        <v>409.38596913016301</v>
      </c>
      <c r="D110" s="2">
        <f t="shared" si="5"/>
        <v>1.4895833333333332E-3</v>
      </c>
      <c r="E110" s="2">
        <f t="shared" si="6"/>
        <v>409.9957836466798</v>
      </c>
      <c r="F110" s="2">
        <f t="shared" si="7"/>
        <v>-3.4552718667172472E-4</v>
      </c>
      <c r="M110" s="2"/>
      <c r="N110" s="2"/>
    </row>
    <row r="111" spans="1:14" x14ac:dyDescent="0.15">
      <c r="A111">
        <v>87.59</v>
      </c>
      <c r="B111">
        <v>0.151</v>
      </c>
      <c r="C111" s="2">
        <f t="shared" si="4"/>
        <v>421.16651440111553</v>
      </c>
      <c r="D111" s="2">
        <f t="shared" si="5"/>
        <v>1.5729166666666667E-3</v>
      </c>
      <c r="E111" s="2">
        <f t="shared" si="6"/>
        <v>421.82897423105896</v>
      </c>
      <c r="F111" s="2">
        <f t="shared" si="7"/>
        <v>-3.1509675412308923E-4</v>
      </c>
      <c r="M111" s="2"/>
      <c r="N111" s="2"/>
    </row>
    <row r="112" spans="1:14" x14ac:dyDescent="0.15">
      <c r="A112">
        <v>89.88</v>
      </c>
      <c r="B112">
        <v>0.16200000000000001</v>
      </c>
      <c r="C112" s="2">
        <f t="shared" si="4"/>
        <v>432.17771794008752</v>
      </c>
      <c r="D112" s="2">
        <f t="shared" si="5"/>
        <v>1.6875E-3</v>
      </c>
      <c r="E112" s="2">
        <f t="shared" si="6"/>
        <v>432.90701783911146</v>
      </c>
      <c r="F112" s="2">
        <f t="shared" si="7"/>
        <v>-2.5002884038517292E-4</v>
      </c>
      <c r="M112" s="2"/>
      <c r="N112" s="2"/>
    </row>
    <row r="113" spans="1:14" x14ac:dyDescent="0.15">
      <c r="A113">
        <v>92.09</v>
      </c>
      <c r="B113">
        <v>0.16200000000000001</v>
      </c>
      <c r="C113" s="2">
        <f t="shared" si="4"/>
        <v>442.8042506130692</v>
      </c>
      <c r="D113" s="2">
        <f t="shared" si="5"/>
        <v>1.6875E-3</v>
      </c>
      <c r="E113" s="2">
        <f t="shared" si="6"/>
        <v>443.55148278597881</v>
      </c>
      <c r="F113" s="2">
        <f t="shared" si="7"/>
        <v>-2.9763448805555036E-4</v>
      </c>
      <c r="M113" s="2"/>
      <c r="N113" s="2"/>
    </row>
    <row r="114" spans="1:14" x14ac:dyDescent="0.15">
      <c r="A114">
        <v>92.38</v>
      </c>
      <c r="B114">
        <v>0.18099999999999999</v>
      </c>
      <c r="C114" s="2">
        <f t="shared" si="4"/>
        <v>444.19868250228399</v>
      </c>
      <c r="D114" s="2">
        <f t="shared" si="5"/>
        <v>1.8854166666666665E-3</v>
      </c>
      <c r="E114" s="2">
        <f t="shared" si="6"/>
        <v>445.03618210158515</v>
      </c>
      <c r="F114" s="2">
        <f t="shared" si="7"/>
        <v>-1.0631765505654599E-4</v>
      </c>
      <c r="M114" s="2"/>
      <c r="N114" s="2"/>
    </row>
    <row r="115" spans="1:14" x14ac:dyDescent="0.15">
      <c r="A115">
        <v>96.47</v>
      </c>
      <c r="B115">
        <v>0.18099999999999999</v>
      </c>
      <c r="C115" s="2">
        <f t="shared" si="4"/>
        <v>463.86498052603741</v>
      </c>
      <c r="D115" s="2">
        <f t="shared" si="5"/>
        <v>1.8854166666666665E-3</v>
      </c>
      <c r="E115" s="2">
        <f t="shared" si="6"/>
        <v>464.73955929140419</v>
      </c>
      <c r="F115" s="2">
        <f t="shared" si="7"/>
        <v>-1.9442041477231247E-4</v>
      </c>
      <c r="M115" s="2"/>
      <c r="N115" s="2"/>
    </row>
    <row r="116" spans="1:14" x14ac:dyDescent="0.15">
      <c r="A116">
        <v>97.96</v>
      </c>
      <c r="B116">
        <v>0.185</v>
      </c>
      <c r="C116" s="2">
        <f t="shared" si="4"/>
        <v>471.0294754051065</v>
      </c>
      <c r="D116" s="2">
        <f t="shared" si="5"/>
        <v>1.9270833333333334E-3</v>
      </c>
      <c r="E116" s="2">
        <f t="shared" si="6"/>
        <v>471.93718845666842</v>
      </c>
      <c r="F116" s="2">
        <f t="shared" si="7"/>
        <v>-1.8492913946080436E-4</v>
      </c>
      <c r="M116" s="2"/>
      <c r="N116" s="2"/>
    </row>
    <row r="117" spans="1:14" x14ac:dyDescent="0.15">
      <c r="A117">
        <v>101.17999999999999</v>
      </c>
      <c r="B117">
        <v>0.185</v>
      </c>
      <c r="C117" s="2">
        <f t="shared" si="4"/>
        <v>486.51247776121551</v>
      </c>
      <c r="D117" s="2">
        <f t="shared" si="5"/>
        <v>1.9270833333333334E-3</v>
      </c>
      <c r="E117" s="2">
        <f t="shared" si="6"/>
        <v>487.45002784856786</v>
      </c>
      <c r="F117" s="2">
        <f t="shared" si="7"/>
        <v>-2.5429121434705554E-4</v>
      </c>
      <c r="M117" s="2"/>
      <c r="N117" s="2"/>
    </row>
    <row r="118" spans="1:14" x14ac:dyDescent="0.15">
      <c r="A118">
        <v>102.39999999999999</v>
      </c>
      <c r="B118">
        <v>0.19700000000000001</v>
      </c>
      <c r="C118" s="2">
        <f t="shared" si="4"/>
        <v>492.37870846756738</v>
      </c>
      <c r="D118" s="2">
        <f t="shared" si="5"/>
        <v>2.0520833333333333E-3</v>
      </c>
      <c r="E118" s="2">
        <f t="shared" si="6"/>
        <v>493.38911060890183</v>
      </c>
      <c r="F118" s="2">
        <f t="shared" si="7"/>
        <v>-1.558194590746821E-4</v>
      </c>
      <c r="M118" s="2"/>
      <c r="N118" s="2"/>
    </row>
    <row r="119" spans="1:14" x14ac:dyDescent="0.15">
      <c r="A119">
        <v>105.00999999999999</v>
      </c>
      <c r="B119">
        <v>0.20100000000000001</v>
      </c>
      <c r="C119" s="2">
        <f t="shared" si="4"/>
        <v>504.92859547050051</v>
      </c>
      <c r="D119" s="2">
        <f t="shared" si="5"/>
        <v>2.0937500000000001E-3</v>
      </c>
      <c r="E119" s="2">
        <f t="shared" si="6"/>
        <v>505.98578971726687</v>
      </c>
      <c r="F119" s="2">
        <f t="shared" si="7"/>
        <v>-1.7046103974768714E-4</v>
      </c>
      <c r="M119" s="2"/>
      <c r="N119" s="2"/>
    </row>
    <row r="120" spans="1:14" x14ac:dyDescent="0.15">
      <c r="A120">
        <v>107.50999999999999</v>
      </c>
      <c r="B120">
        <v>0.20100000000000001</v>
      </c>
      <c r="C120" s="2">
        <f t="shared" si="4"/>
        <v>516.94956003269692</v>
      </c>
      <c r="D120" s="2">
        <f t="shared" si="5"/>
        <v>2.0937500000000001E-3</v>
      </c>
      <c r="E120" s="2">
        <f t="shared" si="6"/>
        <v>518.03192317401533</v>
      </c>
      <c r="F120" s="2">
        <f t="shared" si="7"/>
        <v>-2.2431358236123591E-4</v>
      </c>
      <c r="M120" s="2"/>
      <c r="N120" s="2"/>
    </row>
    <row r="121" spans="1:14" x14ac:dyDescent="0.15">
      <c r="A121">
        <v>110.45</v>
      </c>
      <c r="B121">
        <v>0.19700000000000001</v>
      </c>
      <c r="C121" s="2">
        <f t="shared" si="4"/>
        <v>531.08621435784005</v>
      </c>
      <c r="D121" s="2">
        <f t="shared" si="5"/>
        <v>2.0520833333333333E-3</v>
      </c>
      <c r="E121" s="2">
        <f t="shared" si="6"/>
        <v>532.1760475268868</v>
      </c>
      <c r="F121" s="2">
        <f t="shared" si="7"/>
        <v>-3.2922464629031069E-4</v>
      </c>
      <c r="M121" s="2"/>
      <c r="N121" s="2"/>
    </row>
    <row r="122" spans="1:14" x14ac:dyDescent="0.15">
      <c r="A122">
        <v>112.92</v>
      </c>
      <c r="B122">
        <v>0.19700000000000001</v>
      </c>
      <c r="C122" s="2">
        <f t="shared" si="4"/>
        <v>542.96292734529015</v>
      </c>
      <c r="D122" s="2">
        <f t="shared" si="5"/>
        <v>2.0520833333333333E-3</v>
      </c>
      <c r="E122" s="2">
        <f t="shared" si="6"/>
        <v>544.07713251911332</v>
      </c>
      <c r="F122" s="2">
        <f t="shared" si="7"/>
        <v>-3.8243095839249732E-4</v>
      </c>
      <c r="M122" s="2"/>
      <c r="N122" s="2"/>
    </row>
    <row r="123" spans="1:14" x14ac:dyDescent="0.15">
      <c r="A123">
        <v>115.25999999999999</v>
      </c>
      <c r="B123">
        <v>0.20499999999999999</v>
      </c>
      <c r="C123" s="2">
        <f t="shared" si="4"/>
        <v>554.21455017550602</v>
      </c>
      <c r="D123" s="2">
        <f t="shared" si="5"/>
        <v>2.1354166666666665E-3</v>
      </c>
      <c r="E123" s="2">
        <f t="shared" si="6"/>
        <v>555.39802916285998</v>
      </c>
      <c r="F123" s="2">
        <f t="shared" si="7"/>
        <v>-3.4967771951161441E-4</v>
      </c>
      <c r="M123" s="2"/>
      <c r="N123" s="2"/>
    </row>
    <row r="124" spans="1:14" x14ac:dyDescent="0.15">
      <c r="A124">
        <v>115.95</v>
      </c>
      <c r="B124">
        <v>0.20799999999999999</v>
      </c>
      <c r="C124" s="2">
        <f t="shared" si="4"/>
        <v>557.53233639467226</v>
      </c>
      <c r="D124" s="2">
        <f t="shared" si="5"/>
        <v>2.1666666666666666E-3</v>
      </c>
      <c r="E124" s="2">
        <f t="shared" si="6"/>
        <v>558.74032312352733</v>
      </c>
      <c r="F124" s="2">
        <f t="shared" si="7"/>
        <v>-3.3335809703980823E-4</v>
      </c>
      <c r="M124" s="2"/>
      <c r="N124" s="2"/>
    </row>
    <row r="125" spans="1:14" x14ac:dyDescent="0.15">
      <c r="A125">
        <v>118.48</v>
      </c>
      <c r="B125">
        <v>0.20799999999999999</v>
      </c>
      <c r="C125" s="2">
        <f t="shared" si="4"/>
        <v>569.69755253161509</v>
      </c>
      <c r="D125" s="2">
        <f t="shared" si="5"/>
        <v>2.1666666666666666E-3</v>
      </c>
      <c r="E125" s="2">
        <f t="shared" si="6"/>
        <v>570.93189722876696</v>
      </c>
      <c r="F125" s="2">
        <f t="shared" si="7"/>
        <v>-3.8785687016472045E-4</v>
      </c>
      <c r="M125" s="2"/>
      <c r="N125" s="2"/>
    </row>
    <row r="126" spans="1:14" x14ac:dyDescent="0.15">
      <c r="A126">
        <v>107.64999999999999</v>
      </c>
      <c r="B126">
        <v>0.19700000000000001</v>
      </c>
      <c r="C126" s="2">
        <f t="shared" si="4"/>
        <v>517.62273404817995</v>
      </c>
      <c r="D126" s="2">
        <f t="shared" si="5"/>
        <v>2.0520833333333333E-3</v>
      </c>
      <c r="E126" s="2">
        <f t="shared" si="6"/>
        <v>518.6849390336746</v>
      </c>
      <c r="F126" s="2">
        <f t="shared" si="7"/>
        <v>-2.6890979856313522E-4</v>
      </c>
      <c r="M126" s="2"/>
      <c r="N126" s="2"/>
    </row>
    <row r="127" spans="1:14" x14ac:dyDescent="0.15">
      <c r="A127">
        <v>113.89999999999999</v>
      </c>
      <c r="B127">
        <v>0.20100000000000001</v>
      </c>
      <c r="C127" s="2">
        <f t="shared" si="4"/>
        <v>547.67514545367112</v>
      </c>
      <c r="D127" s="2">
        <f t="shared" si="5"/>
        <v>2.0937500000000001E-3</v>
      </c>
      <c r="E127" s="2">
        <f t="shared" si="6"/>
        <v>548.82184028946472</v>
      </c>
      <c r="F127" s="2">
        <f t="shared" si="7"/>
        <v>-3.6196068128146802E-4</v>
      </c>
      <c r="M127" s="2"/>
      <c r="N127" s="2"/>
    </row>
    <row r="128" spans="1:14" x14ac:dyDescent="0.15">
      <c r="A128">
        <v>116.8</v>
      </c>
      <c r="B128">
        <v>0.20799999999999999</v>
      </c>
      <c r="C128" s="2">
        <f t="shared" si="4"/>
        <v>561.6194643458191</v>
      </c>
      <c r="D128" s="2">
        <f t="shared" si="5"/>
        <v>2.1666666666666666E-3</v>
      </c>
      <c r="E128" s="2">
        <f t="shared" si="6"/>
        <v>562.83630651856834</v>
      </c>
      <c r="F128" s="2">
        <f t="shared" si="7"/>
        <v>-3.5166796152841543E-4</v>
      </c>
      <c r="M128" s="2"/>
      <c r="N128" s="2"/>
    </row>
    <row r="129" spans="1:14" x14ac:dyDescent="0.15">
      <c r="A129">
        <v>119.88</v>
      </c>
      <c r="B129">
        <v>0.23899999999999999</v>
      </c>
      <c r="C129" s="2">
        <f t="shared" si="4"/>
        <v>576.42929268644514</v>
      </c>
      <c r="D129" s="2">
        <f t="shared" si="5"/>
        <v>2.4895833333333332E-3</v>
      </c>
      <c r="E129" s="2">
        <f t="shared" si="6"/>
        <v>577.86436144636241</v>
      </c>
      <c r="F129" s="2">
        <f t="shared" si="7"/>
        <v>-9.5847668743075706E-5</v>
      </c>
      <c r="M129" s="2"/>
      <c r="N129" s="2"/>
    </row>
    <row r="130" spans="1:14" x14ac:dyDescent="0.15">
      <c r="A130">
        <v>116.55</v>
      </c>
      <c r="B130">
        <v>0.27400000000000002</v>
      </c>
      <c r="C130" s="2">
        <f t="shared" si="4"/>
        <v>560.41736788959952</v>
      </c>
      <c r="D130" s="2">
        <f t="shared" si="5"/>
        <v>2.8541666666666667E-3</v>
      </c>
      <c r="E130" s="2">
        <f t="shared" si="6"/>
        <v>562.016892460451</v>
      </c>
      <c r="F130" s="2">
        <f t="shared" si="7"/>
        <v>3.3949573005800579E-4</v>
      </c>
      <c r="M130" s="2"/>
      <c r="N130" s="2"/>
    </row>
    <row r="131" spans="1:14" x14ac:dyDescent="0.15">
      <c r="A131">
        <v>114.34</v>
      </c>
      <c r="B131">
        <v>0.28199999999999997</v>
      </c>
      <c r="C131" s="2">
        <f t="shared" ref="C131:C194" si="8">A131*1000/207.97</f>
        <v>549.79083521661778</v>
      </c>
      <c r="D131" s="2">
        <f t="shared" ref="D131:D194" si="9">B131/96</f>
        <v>2.9374999999999996E-3</v>
      </c>
      <c r="E131" s="2">
        <f t="shared" ref="E131:E194" si="10">C131*(1+D131)</f>
        <v>551.40584579506663</v>
      </c>
      <c r="F131" s="2">
        <f t="shared" ref="F131:F194" si="11">LN(1+D131)-C131/223220</f>
        <v>4.7019408846824852E-4</v>
      </c>
      <c r="M131" s="2"/>
      <c r="N131" s="2"/>
    </row>
    <row r="132" spans="1:14" x14ac:dyDescent="0.15">
      <c r="A132">
        <v>114.13</v>
      </c>
      <c r="B132">
        <v>0.28599999999999998</v>
      </c>
      <c r="C132" s="2">
        <f t="shared" si="8"/>
        <v>548.78107419339324</v>
      </c>
      <c r="D132" s="2">
        <f t="shared" si="9"/>
        <v>2.9791666666666664E-3</v>
      </c>
      <c r="E132" s="2">
        <f t="shared" si="10"/>
        <v>550.41598447692775</v>
      </c>
      <c r="F132" s="2">
        <f t="shared" si="11"/>
        <v>5.1626146841167063E-4</v>
      </c>
      <c r="M132" s="2"/>
      <c r="N132" s="2"/>
    </row>
    <row r="133" spans="1:14" x14ac:dyDescent="0.15">
      <c r="A133">
        <v>114.25</v>
      </c>
      <c r="B133">
        <v>0.313</v>
      </c>
      <c r="C133" s="2">
        <f t="shared" si="8"/>
        <v>549.35808049237869</v>
      </c>
      <c r="D133" s="2">
        <f t="shared" si="9"/>
        <v>3.2604166666666667E-3</v>
      </c>
      <c r="E133" s="2">
        <f t="shared" si="10"/>
        <v>551.14921673398408</v>
      </c>
      <c r="F133" s="2">
        <f t="shared" si="11"/>
        <v>7.9405183571740244E-4</v>
      </c>
      <c r="M133" s="2"/>
      <c r="N133" s="2"/>
    </row>
    <row r="134" spans="1:14" x14ac:dyDescent="0.15">
      <c r="A134">
        <v>114.28</v>
      </c>
      <c r="B134">
        <v>0.35499999999999998</v>
      </c>
      <c r="C134" s="2">
        <f t="shared" si="8"/>
        <v>549.50233206712505</v>
      </c>
      <c r="D134" s="2">
        <f t="shared" si="9"/>
        <v>3.6979166666666666E-3</v>
      </c>
      <c r="E134" s="2">
        <f t="shared" si="10"/>
        <v>551.53434589924825</v>
      </c>
      <c r="F134" s="2">
        <f t="shared" si="11"/>
        <v>1.229388754097106E-3</v>
      </c>
      <c r="M134" s="2"/>
      <c r="N134" s="2"/>
    </row>
    <row r="135" spans="1:14" x14ac:dyDescent="0.15">
      <c r="A135">
        <v>114.96</v>
      </c>
      <c r="B135">
        <v>0.38600000000000001</v>
      </c>
      <c r="C135" s="2">
        <f t="shared" si="8"/>
        <v>552.7720344280425</v>
      </c>
      <c r="D135" s="2">
        <f t="shared" si="9"/>
        <v>4.0208333333333337E-3</v>
      </c>
      <c r="E135" s="2">
        <f t="shared" si="10"/>
        <v>554.99463864980532</v>
      </c>
      <c r="F135" s="2">
        <f t="shared" si="11"/>
        <v>1.5364160667161826E-3</v>
      </c>
      <c r="M135" s="2"/>
      <c r="N135" s="2"/>
    </row>
    <row r="136" spans="1:14" x14ac:dyDescent="0.15">
      <c r="A136">
        <v>114.66</v>
      </c>
      <c r="B136">
        <v>0.432</v>
      </c>
      <c r="C136" s="2">
        <f t="shared" si="8"/>
        <v>551.32951868057899</v>
      </c>
      <c r="D136" s="2">
        <f t="shared" si="9"/>
        <v>4.4999999999999997E-3</v>
      </c>
      <c r="E136" s="2">
        <f t="shared" si="10"/>
        <v>553.8105015146416</v>
      </c>
      <c r="F136" s="2">
        <f t="shared" si="11"/>
        <v>2.0200122584241769E-3</v>
      </c>
      <c r="M136" s="2"/>
      <c r="N136" s="2"/>
    </row>
    <row r="137" spans="1:14" x14ac:dyDescent="0.15">
      <c r="A137">
        <v>114.83</v>
      </c>
      <c r="B137">
        <v>0.498</v>
      </c>
      <c r="C137" s="2">
        <f t="shared" si="8"/>
        <v>552.14694427080826</v>
      </c>
      <c r="D137" s="2">
        <f t="shared" si="9"/>
        <v>5.1875000000000003E-3</v>
      </c>
      <c r="E137" s="2">
        <f t="shared" si="10"/>
        <v>555.011206544213</v>
      </c>
      <c r="F137" s="2">
        <f t="shared" si="11"/>
        <v>2.7005362864034894E-3</v>
      </c>
      <c r="M137" s="2"/>
      <c r="N137" s="2"/>
    </row>
    <row r="138" spans="1:14" x14ac:dyDescent="0.15">
      <c r="A138">
        <v>114.46</v>
      </c>
      <c r="B138">
        <v>0.52900000000000003</v>
      </c>
      <c r="C138" s="2">
        <f t="shared" si="8"/>
        <v>550.36784151560323</v>
      </c>
      <c r="D138" s="2">
        <f t="shared" si="9"/>
        <v>5.5104166666666669E-3</v>
      </c>
      <c r="E138" s="2">
        <f t="shared" si="10"/>
        <v>553.40059764228818</v>
      </c>
      <c r="F138" s="2">
        <f t="shared" si="11"/>
        <v>3.0297050542702794E-3</v>
      </c>
      <c r="M138" s="2"/>
      <c r="N138" s="2"/>
    </row>
    <row r="139" spans="1:14" x14ac:dyDescent="0.15">
      <c r="A139">
        <v>115.11</v>
      </c>
      <c r="B139">
        <v>0.58299999999999996</v>
      </c>
      <c r="C139" s="2">
        <f t="shared" si="8"/>
        <v>553.49329230177432</v>
      </c>
      <c r="D139" s="2">
        <f t="shared" si="9"/>
        <v>6.0729166666666666E-3</v>
      </c>
      <c r="E139" s="2">
        <f t="shared" si="10"/>
        <v>556.85461094148195</v>
      </c>
      <c r="F139" s="2">
        <f t="shared" si="11"/>
        <v>3.5749643547827838E-3</v>
      </c>
      <c r="M139" s="2"/>
      <c r="N139" s="2"/>
    </row>
    <row r="140" spans="1:14" x14ac:dyDescent="0.15">
      <c r="A140">
        <v>114.7</v>
      </c>
      <c r="B140">
        <v>0.64800000000000002</v>
      </c>
      <c r="C140" s="2">
        <f t="shared" si="8"/>
        <v>551.52185411357402</v>
      </c>
      <c r="D140" s="2">
        <f t="shared" si="9"/>
        <v>6.7499999999999999E-3</v>
      </c>
      <c r="E140" s="2">
        <f t="shared" si="10"/>
        <v>555.24462662884071</v>
      </c>
      <c r="F140" s="2">
        <f t="shared" si="11"/>
        <v>4.2565660943168892E-3</v>
      </c>
      <c r="M140" s="2"/>
      <c r="N140" s="2"/>
    </row>
    <row r="141" spans="1:14" x14ac:dyDescent="0.15">
      <c r="A141">
        <v>114.78999999999999</v>
      </c>
      <c r="B141">
        <v>0.69099999999999995</v>
      </c>
      <c r="C141" s="2">
        <f t="shared" si="8"/>
        <v>551.95460883781311</v>
      </c>
      <c r="D141" s="2">
        <f t="shared" si="9"/>
        <v>7.1979166666666658E-3</v>
      </c>
      <c r="E141" s="2">
        <f t="shared" si="10"/>
        <v>555.9275321160103</v>
      </c>
      <c r="F141" s="2">
        <f t="shared" si="11"/>
        <v>4.6994419586561375E-3</v>
      </c>
      <c r="M141" s="2"/>
      <c r="N141" s="2"/>
    </row>
    <row r="142" spans="1:14" x14ac:dyDescent="0.15">
      <c r="A142">
        <v>114.83</v>
      </c>
      <c r="B142">
        <v>0.70599999999999996</v>
      </c>
      <c r="C142" s="2">
        <f t="shared" si="8"/>
        <v>552.14694427080826</v>
      </c>
      <c r="D142" s="2">
        <f t="shared" si="9"/>
        <v>7.354166666666666E-3</v>
      </c>
      <c r="E142" s="2">
        <f t="shared" si="10"/>
        <v>556.20752492346651</v>
      </c>
      <c r="F142" s="2">
        <f t="shared" si="11"/>
        <v>4.853701649019642E-3</v>
      </c>
      <c r="M142" s="2"/>
      <c r="N142" s="2"/>
    </row>
    <row r="143" spans="1:14" x14ac:dyDescent="0.15">
      <c r="A143">
        <v>114.52</v>
      </c>
      <c r="B143">
        <v>0.81399999999999995</v>
      </c>
      <c r="C143" s="2">
        <f t="shared" si="8"/>
        <v>550.65634466509596</v>
      </c>
      <c r="D143" s="2">
        <f t="shared" si="9"/>
        <v>8.4791666666666661E-3</v>
      </c>
      <c r="E143" s="2">
        <f t="shared" si="10"/>
        <v>555.32545158756875</v>
      </c>
      <c r="F143" s="2">
        <f t="shared" si="11"/>
        <v>5.9765431841918744E-3</v>
      </c>
      <c r="M143" s="2"/>
      <c r="N143" s="2"/>
    </row>
    <row r="144" spans="1:14" x14ac:dyDescent="0.15">
      <c r="A144">
        <v>114.85</v>
      </c>
      <c r="B144">
        <v>0.84899999999999998</v>
      </c>
      <c r="C144" s="2">
        <f t="shared" si="8"/>
        <v>552.24311198730584</v>
      </c>
      <c r="D144" s="2">
        <f t="shared" si="9"/>
        <v>8.8437499999999992E-3</v>
      </c>
      <c r="E144" s="2">
        <f t="shared" si="10"/>
        <v>557.12701200894355</v>
      </c>
      <c r="F144" s="2">
        <f t="shared" si="11"/>
        <v>6.3308872789719448E-3</v>
      </c>
      <c r="M144" s="2"/>
      <c r="N144" s="2"/>
    </row>
    <row r="145" spans="1:14" x14ac:dyDescent="0.15">
      <c r="A145">
        <v>114.34</v>
      </c>
      <c r="B145">
        <v>0.88400000000000001</v>
      </c>
      <c r="C145" s="2">
        <f t="shared" si="8"/>
        <v>549.79083521661778</v>
      </c>
      <c r="D145" s="2">
        <f t="shared" si="9"/>
        <v>9.208333333333334E-3</v>
      </c>
      <c r="E145" s="2">
        <f t="shared" si="10"/>
        <v>554.85349249090405</v>
      </c>
      <c r="F145" s="2">
        <f t="shared" si="11"/>
        <v>6.7031952272705031E-3</v>
      </c>
      <c r="M145" s="2"/>
      <c r="N145" s="2"/>
    </row>
    <row r="146" spans="1:14" x14ac:dyDescent="0.15">
      <c r="A146">
        <v>114.61</v>
      </c>
      <c r="B146">
        <v>0.95699999999999996</v>
      </c>
      <c r="C146" s="2">
        <f t="shared" si="8"/>
        <v>551.08909938933505</v>
      </c>
      <c r="D146" s="2">
        <f t="shared" si="9"/>
        <v>9.9687500000000002E-3</v>
      </c>
      <c r="E146" s="2">
        <f t="shared" si="10"/>
        <v>556.58276884887255</v>
      </c>
      <c r="F146" s="2">
        <f t="shared" si="11"/>
        <v>7.4505738168631503E-3</v>
      </c>
      <c r="M146" s="2"/>
      <c r="N146" s="2"/>
    </row>
    <row r="147" spans="1:14" x14ac:dyDescent="0.15">
      <c r="A147">
        <v>114.3</v>
      </c>
      <c r="B147">
        <v>0.996</v>
      </c>
      <c r="C147" s="2">
        <f t="shared" si="8"/>
        <v>549.59849978362263</v>
      </c>
      <c r="D147" s="2">
        <f t="shared" si="9"/>
        <v>1.0375000000000001E-2</v>
      </c>
      <c r="E147" s="2">
        <f t="shared" si="10"/>
        <v>555.3005842188777</v>
      </c>
      <c r="F147" s="2">
        <f t="shared" si="11"/>
        <v>7.8594108235799359E-3</v>
      </c>
      <c r="M147" s="2"/>
      <c r="N147" s="2"/>
    </row>
    <row r="148" spans="1:14" x14ac:dyDescent="0.15">
      <c r="A148">
        <v>114.5</v>
      </c>
      <c r="B148">
        <v>1.0229999999999999</v>
      </c>
      <c r="C148" s="2">
        <f t="shared" si="8"/>
        <v>550.56017694859838</v>
      </c>
      <c r="D148" s="2">
        <f t="shared" si="9"/>
        <v>1.0656249999999999E-2</v>
      </c>
      <c r="E148" s="2">
        <f t="shared" si="10"/>
        <v>556.42708383420688</v>
      </c>
      <c r="F148" s="2">
        <f t="shared" si="11"/>
        <v>8.1334258789681306E-3</v>
      </c>
      <c r="M148" s="2"/>
      <c r="N148" s="2"/>
    </row>
    <row r="149" spans="1:14" x14ac:dyDescent="0.15">
      <c r="A149">
        <v>114.35</v>
      </c>
      <c r="B149">
        <v>1.0880000000000001</v>
      </c>
      <c r="C149" s="2">
        <f t="shared" si="8"/>
        <v>549.83891907486657</v>
      </c>
      <c r="D149" s="2">
        <f t="shared" si="9"/>
        <v>1.1333333333333334E-2</v>
      </c>
      <c r="E149" s="2">
        <f t="shared" si="10"/>
        <v>556.0704268243818</v>
      </c>
      <c r="F149" s="2">
        <f t="shared" si="11"/>
        <v>8.8063769590871529E-3</v>
      </c>
      <c r="M149" s="2"/>
      <c r="N149" s="2"/>
    </row>
    <row r="150" spans="1:14" x14ac:dyDescent="0.15">
      <c r="A150">
        <v>114.58</v>
      </c>
      <c r="B150">
        <v>1.115</v>
      </c>
      <c r="C150" s="2">
        <f t="shared" si="8"/>
        <v>550.94484781458868</v>
      </c>
      <c r="D150" s="2">
        <f t="shared" si="9"/>
        <v>1.1614583333333333E-2</v>
      </c>
      <c r="E150" s="2">
        <f t="shared" si="10"/>
        <v>557.34384266160191</v>
      </c>
      <c r="F150" s="2">
        <f t="shared" si="11"/>
        <v>9.0794820831958251E-3</v>
      </c>
      <c r="M150" s="2"/>
      <c r="N150" s="2"/>
    </row>
    <row r="151" spans="1:14" x14ac:dyDescent="0.15">
      <c r="A151">
        <v>114.83</v>
      </c>
      <c r="B151">
        <v>1.169</v>
      </c>
      <c r="C151" s="2">
        <f t="shared" si="8"/>
        <v>552.14694427080826</v>
      </c>
      <c r="D151" s="2">
        <f t="shared" si="9"/>
        <v>1.2177083333333333E-2</v>
      </c>
      <c r="E151" s="2">
        <f t="shared" si="10"/>
        <v>558.87048362343921</v>
      </c>
      <c r="F151" s="2">
        <f t="shared" si="11"/>
        <v>9.6299841010776092E-3</v>
      </c>
      <c r="M151" s="2"/>
      <c r="N151" s="2"/>
    </row>
    <row r="152" spans="1:14" x14ac:dyDescent="0.15">
      <c r="A152">
        <v>114.48</v>
      </c>
      <c r="B152">
        <v>1.2310000000000001</v>
      </c>
      <c r="C152" s="2">
        <f t="shared" si="8"/>
        <v>550.46400923210081</v>
      </c>
      <c r="D152" s="2">
        <f t="shared" si="9"/>
        <v>1.2822916666666668E-2</v>
      </c>
      <c r="E152" s="2">
        <f t="shared" si="10"/>
        <v>557.52256335048332</v>
      </c>
      <c r="F152" s="2">
        <f t="shared" si="11"/>
        <v>1.0275383560975094E-2</v>
      </c>
      <c r="M152" s="2"/>
    </row>
    <row r="153" spans="1:14" x14ac:dyDescent="0.15">
      <c r="A153">
        <v>114.72</v>
      </c>
      <c r="B153">
        <v>1.274</v>
      </c>
      <c r="C153" s="2">
        <f t="shared" si="8"/>
        <v>551.6180218300716</v>
      </c>
      <c r="D153" s="2">
        <f t="shared" si="9"/>
        <v>1.3270833333333334E-2</v>
      </c>
      <c r="E153" s="2">
        <f t="shared" si="10"/>
        <v>558.93845266144149</v>
      </c>
      <c r="F153" s="2">
        <f t="shared" si="11"/>
        <v>1.0712361740847819E-2</v>
      </c>
    </row>
    <row r="154" spans="1:14" x14ac:dyDescent="0.15">
      <c r="A154">
        <v>114.31</v>
      </c>
      <c r="B154">
        <v>1.335</v>
      </c>
      <c r="C154" s="2">
        <f t="shared" si="8"/>
        <v>549.64658364187142</v>
      </c>
      <c r="D154" s="2">
        <f t="shared" si="9"/>
        <v>1.390625E-2</v>
      </c>
      <c r="E154" s="2">
        <f t="shared" si="10"/>
        <v>557.29010644564119</v>
      </c>
      <c r="F154" s="2">
        <f t="shared" si="11"/>
        <v>1.1348091614943314E-2</v>
      </c>
    </row>
    <row r="155" spans="1:14" x14ac:dyDescent="0.15">
      <c r="A155">
        <v>114.63</v>
      </c>
      <c r="B155">
        <v>1.3779999999999999</v>
      </c>
      <c r="C155" s="2">
        <f t="shared" si="8"/>
        <v>551.18526710583262</v>
      </c>
      <c r="D155" s="2">
        <f t="shared" si="9"/>
        <v>1.4354166666666666E-2</v>
      </c>
      <c r="E155" s="2">
        <f t="shared" si="10"/>
        <v>559.09707229408093</v>
      </c>
      <c r="F155" s="2">
        <f t="shared" si="11"/>
        <v>1.178287419372041E-2</v>
      </c>
    </row>
    <row r="156" spans="1:14" x14ac:dyDescent="0.15">
      <c r="A156">
        <v>114.1</v>
      </c>
      <c r="B156">
        <v>1.4319999999999999</v>
      </c>
      <c r="C156" s="2">
        <f t="shared" si="8"/>
        <v>548.63682261864687</v>
      </c>
      <c r="D156" s="2">
        <f t="shared" si="9"/>
        <v>1.4916666666666667E-2</v>
      </c>
      <c r="E156" s="2">
        <f t="shared" si="10"/>
        <v>556.82065522270841</v>
      </c>
      <c r="F156" s="2">
        <f t="shared" si="11"/>
        <v>1.2348677272090771E-2</v>
      </c>
    </row>
    <row r="157" spans="1:14" x14ac:dyDescent="0.15">
      <c r="A157">
        <v>114.28</v>
      </c>
      <c r="B157">
        <v>1.482</v>
      </c>
      <c r="C157" s="2">
        <f t="shared" si="8"/>
        <v>549.50233206712505</v>
      </c>
      <c r="D157" s="2">
        <f t="shared" si="9"/>
        <v>1.54375E-2</v>
      </c>
      <c r="E157" s="2">
        <f t="shared" si="10"/>
        <v>557.98527431841126</v>
      </c>
      <c r="F157" s="2">
        <f t="shared" si="11"/>
        <v>1.2857846679881484E-2</v>
      </c>
    </row>
    <row r="158" spans="1:14" x14ac:dyDescent="0.15">
      <c r="A158">
        <v>113.98</v>
      </c>
      <c r="B158">
        <v>1.5209999999999999</v>
      </c>
      <c r="C158" s="2">
        <f t="shared" si="8"/>
        <v>548.05981631966154</v>
      </c>
      <c r="D158" s="2">
        <f t="shared" si="9"/>
        <v>1.584375E-2</v>
      </c>
      <c r="E158" s="2">
        <f t="shared" si="10"/>
        <v>556.74313903447614</v>
      </c>
      <c r="F158" s="2">
        <f t="shared" si="11"/>
        <v>1.3264302836576659E-2</v>
      </c>
    </row>
    <row r="159" spans="1:14" x14ac:dyDescent="0.15">
      <c r="A159">
        <v>114.19</v>
      </c>
      <c r="B159">
        <v>1.571</v>
      </c>
      <c r="C159" s="2">
        <f t="shared" si="8"/>
        <v>549.06957734288596</v>
      </c>
      <c r="D159" s="2">
        <f t="shared" si="9"/>
        <v>1.6364583333333332E-2</v>
      </c>
      <c r="E159" s="2">
        <f t="shared" si="10"/>
        <v>558.05487219711165</v>
      </c>
      <c r="F159" s="2">
        <f t="shared" si="11"/>
        <v>1.3772357915047377E-2</v>
      </c>
    </row>
    <row r="160" spans="1:14" x14ac:dyDescent="0.15">
      <c r="A160">
        <v>113.92</v>
      </c>
      <c r="B160">
        <v>1.625</v>
      </c>
      <c r="C160" s="2">
        <f t="shared" si="8"/>
        <v>547.77131317016881</v>
      </c>
      <c r="D160" s="2">
        <f t="shared" si="9"/>
        <v>1.6927083333333332E-2</v>
      </c>
      <c r="E160" s="2">
        <f t="shared" si="10"/>
        <v>557.04348383580964</v>
      </c>
      <c r="F160" s="2">
        <f t="shared" si="11"/>
        <v>1.4331464030199512E-2</v>
      </c>
    </row>
    <row r="161" spans="1:6" x14ac:dyDescent="0.15">
      <c r="A161">
        <v>114.28999999999999</v>
      </c>
      <c r="B161">
        <v>1.675</v>
      </c>
      <c r="C161" s="2">
        <f t="shared" si="8"/>
        <v>549.55041592537384</v>
      </c>
      <c r="D161" s="2">
        <f t="shared" si="9"/>
        <v>1.7447916666666667E-2</v>
      </c>
      <c r="E161" s="2">
        <f t="shared" si="10"/>
        <v>559.13892578657169</v>
      </c>
      <c r="F161" s="2">
        <f t="shared" si="11"/>
        <v>1.4835526635176923E-2</v>
      </c>
    </row>
    <row r="162" spans="1:6" x14ac:dyDescent="0.15">
      <c r="A162">
        <v>114.38</v>
      </c>
      <c r="B162">
        <v>1.7330000000000001</v>
      </c>
      <c r="C162" s="2">
        <f t="shared" si="8"/>
        <v>549.98317064961293</v>
      </c>
      <c r="D162" s="2">
        <f t="shared" si="9"/>
        <v>1.8052083333333333E-2</v>
      </c>
      <c r="E162" s="2">
        <f t="shared" si="10"/>
        <v>559.91151267811063</v>
      </c>
      <c r="F162" s="2">
        <f t="shared" si="11"/>
        <v>1.5427217699878565E-2</v>
      </c>
    </row>
    <row r="163" spans="1:6" x14ac:dyDescent="0.15">
      <c r="A163">
        <v>114</v>
      </c>
      <c r="B163">
        <v>1.7909999999999999</v>
      </c>
      <c r="C163" s="2">
        <f t="shared" si="8"/>
        <v>548.15598403615911</v>
      </c>
      <c r="D163" s="2">
        <f t="shared" si="9"/>
        <v>1.8656249999999999E-2</v>
      </c>
      <c r="E163" s="2">
        <f t="shared" si="10"/>
        <v>558.38251911333373</v>
      </c>
      <c r="F163" s="2">
        <f t="shared" si="11"/>
        <v>1.6028680855362548E-2</v>
      </c>
    </row>
    <row r="164" spans="1:6" x14ac:dyDescent="0.15">
      <c r="A164">
        <v>114.42999999999999</v>
      </c>
      <c r="B164">
        <v>1.829</v>
      </c>
      <c r="C164" s="2">
        <f t="shared" si="8"/>
        <v>550.22358994085675</v>
      </c>
      <c r="D164" s="2">
        <f t="shared" si="9"/>
        <v>1.9052083333333334E-2</v>
      </c>
      <c r="E164" s="2">
        <f t="shared" si="10"/>
        <v>560.70649562837582</v>
      </c>
      <c r="F164" s="2">
        <f t="shared" si="11"/>
        <v>1.6407926555401142E-2</v>
      </c>
    </row>
    <row r="165" spans="1:6" x14ac:dyDescent="0.15">
      <c r="A165">
        <v>114.14999999999999</v>
      </c>
      <c r="B165">
        <v>1.879</v>
      </c>
      <c r="C165" s="2">
        <f t="shared" si="8"/>
        <v>548.87724190989081</v>
      </c>
      <c r="D165" s="2">
        <f t="shared" si="9"/>
        <v>1.9572916666666666E-2</v>
      </c>
      <c r="E165" s="2">
        <f t="shared" si="10"/>
        <v>559.62037042602299</v>
      </c>
      <c r="F165" s="2">
        <f t="shared" si="11"/>
        <v>1.6924923366965341E-2</v>
      </c>
    </row>
    <row r="166" spans="1:6" x14ac:dyDescent="0.15">
      <c r="A166">
        <v>114.52</v>
      </c>
      <c r="B166">
        <v>1.9259999999999999</v>
      </c>
      <c r="C166" s="2">
        <f t="shared" si="8"/>
        <v>550.65634466509596</v>
      </c>
      <c r="D166" s="2">
        <f t="shared" si="9"/>
        <v>2.00625E-2</v>
      </c>
      <c r="E166" s="2">
        <f t="shared" si="10"/>
        <v>561.70388757993953</v>
      </c>
      <c r="F166" s="2">
        <f t="shared" si="11"/>
        <v>1.739702265673617E-2</v>
      </c>
    </row>
    <row r="167" spans="1:6" x14ac:dyDescent="0.15">
      <c r="A167">
        <v>114.12</v>
      </c>
      <c r="B167">
        <v>1.964</v>
      </c>
      <c r="C167" s="2">
        <f t="shared" si="8"/>
        <v>548.73299033514445</v>
      </c>
      <c r="D167" s="2">
        <f t="shared" si="9"/>
        <v>2.0458333333333332E-2</v>
      </c>
      <c r="E167" s="2">
        <f t="shared" si="10"/>
        <v>559.9591527624176</v>
      </c>
      <c r="F167" s="2">
        <f t="shared" si="11"/>
        <v>1.7793611910321794E-2</v>
      </c>
    </row>
    <row r="168" spans="1:6" x14ac:dyDescent="0.15">
      <c r="A168">
        <v>114.42</v>
      </c>
      <c r="B168">
        <v>2.0339999999999998</v>
      </c>
      <c r="C168" s="2">
        <f t="shared" si="8"/>
        <v>550.17550608260808</v>
      </c>
      <c r="D168" s="2">
        <f t="shared" si="9"/>
        <v>2.1187499999999998E-2</v>
      </c>
      <c r="E168" s="2">
        <f t="shared" si="10"/>
        <v>561.83234961773326</v>
      </c>
      <c r="F168" s="2">
        <f t="shared" si="11"/>
        <v>1.8501442638568219E-2</v>
      </c>
    </row>
    <row r="169" spans="1:6" x14ac:dyDescent="0.15">
      <c r="A169">
        <v>114.49</v>
      </c>
      <c r="B169">
        <v>2.0529999999999999</v>
      </c>
      <c r="C169" s="2">
        <f t="shared" si="8"/>
        <v>550.51209309034959</v>
      </c>
      <c r="D169" s="2">
        <f t="shared" si="9"/>
        <v>2.1385416666666667E-2</v>
      </c>
      <c r="E169" s="2">
        <f t="shared" si="10"/>
        <v>562.28502358112553</v>
      </c>
      <c r="F169" s="2">
        <f t="shared" si="11"/>
        <v>1.8693726299291738E-2</v>
      </c>
    </row>
    <row r="170" spans="1:6" x14ac:dyDescent="0.15">
      <c r="A170">
        <v>114.1</v>
      </c>
      <c r="B170">
        <v>2.1070000000000002</v>
      </c>
      <c r="C170" s="2">
        <f t="shared" si="8"/>
        <v>548.63682261864687</v>
      </c>
      <c r="D170" s="2">
        <f t="shared" si="9"/>
        <v>2.1947916666666668E-2</v>
      </c>
      <c r="E170" s="2">
        <f t="shared" si="10"/>
        <v>560.67825788174571</v>
      </c>
      <c r="F170" s="2">
        <f t="shared" si="11"/>
        <v>1.9252698272326889E-2</v>
      </c>
    </row>
    <row r="171" spans="1:6" x14ac:dyDescent="0.15">
      <c r="A171">
        <v>114.28999999999999</v>
      </c>
      <c r="B171">
        <v>2.153</v>
      </c>
      <c r="C171" s="2">
        <f t="shared" si="8"/>
        <v>549.55041592537384</v>
      </c>
      <c r="D171" s="2">
        <f t="shared" si="9"/>
        <v>2.2427083333333334E-2</v>
      </c>
      <c r="E171" s="2">
        <f t="shared" si="10"/>
        <v>561.87522889920024</v>
      </c>
      <c r="F171" s="2">
        <f t="shared" si="11"/>
        <v>1.9717371410427651E-2</v>
      </c>
    </row>
    <row r="172" spans="1:6" x14ac:dyDescent="0.15">
      <c r="A172">
        <v>114.25999999999999</v>
      </c>
      <c r="B172">
        <v>2.2109999999999999</v>
      </c>
      <c r="C172" s="2">
        <f t="shared" si="8"/>
        <v>549.40616435062748</v>
      </c>
      <c r="D172" s="2">
        <f t="shared" si="9"/>
        <v>2.303125E-2</v>
      </c>
      <c r="E172" s="2">
        <f t="shared" si="10"/>
        <v>562.05967507332787</v>
      </c>
      <c r="F172" s="2">
        <f t="shared" si="11"/>
        <v>2.0308757304896886E-2</v>
      </c>
    </row>
    <row r="173" spans="1:6" x14ac:dyDescent="0.15">
      <c r="A173">
        <v>114.49</v>
      </c>
      <c r="B173">
        <v>2.2650000000000001</v>
      </c>
      <c r="C173" s="2">
        <f t="shared" si="8"/>
        <v>550.51209309034959</v>
      </c>
      <c r="D173" s="2">
        <f t="shared" si="9"/>
        <v>2.359375E-2</v>
      </c>
      <c r="E173" s="2">
        <f t="shared" si="10"/>
        <v>563.50073778670003</v>
      </c>
      <c r="F173" s="2">
        <f t="shared" si="11"/>
        <v>2.0853488342583104E-2</v>
      </c>
    </row>
    <row r="174" spans="1:6" x14ac:dyDescent="0.15">
      <c r="A174">
        <v>114.19</v>
      </c>
      <c r="B174">
        <v>2.3119999999999998</v>
      </c>
      <c r="C174" s="2">
        <f t="shared" si="8"/>
        <v>549.06957734288596</v>
      </c>
      <c r="D174" s="2">
        <f t="shared" si="9"/>
        <v>2.4083333333333332E-2</v>
      </c>
      <c r="E174" s="2">
        <f t="shared" si="10"/>
        <v>562.29300299722706</v>
      </c>
      <c r="F174" s="2">
        <f t="shared" si="11"/>
        <v>2.1338134778043291E-2</v>
      </c>
    </row>
    <row r="175" spans="1:6" x14ac:dyDescent="0.15">
      <c r="A175">
        <v>114.61</v>
      </c>
      <c r="B175">
        <v>2.3580000000000001</v>
      </c>
      <c r="C175" s="2">
        <f t="shared" si="8"/>
        <v>551.08909938933505</v>
      </c>
      <c r="D175" s="2">
        <f t="shared" si="9"/>
        <v>2.4562500000000001E-2</v>
      </c>
      <c r="E175" s="2">
        <f t="shared" si="10"/>
        <v>564.62522539308566</v>
      </c>
      <c r="F175" s="2">
        <f t="shared" si="11"/>
        <v>2.1796876240962493E-2</v>
      </c>
    </row>
    <row r="176" spans="1:6" x14ac:dyDescent="0.15">
      <c r="A176">
        <v>114.35</v>
      </c>
      <c r="B176">
        <v>2.3809999999999998</v>
      </c>
      <c r="C176" s="2">
        <f t="shared" si="8"/>
        <v>549.83891907486657</v>
      </c>
      <c r="D176" s="2">
        <f t="shared" si="9"/>
        <v>2.4802083333333332E-2</v>
      </c>
      <c r="E176" s="2">
        <f t="shared" si="10"/>
        <v>563.47606976567135</v>
      </c>
      <c r="F176" s="2">
        <f t="shared" si="11"/>
        <v>2.2036289216169257E-2</v>
      </c>
    </row>
    <row r="177" spans="1:6" x14ac:dyDescent="0.15">
      <c r="A177">
        <v>114.5</v>
      </c>
      <c r="B177">
        <v>2.427</v>
      </c>
      <c r="C177" s="2">
        <f t="shared" si="8"/>
        <v>550.56017694859838</v>
      </c>
      <c r="D177" s="2">
        <f t="shared" si="9"/>
        <v>2.5281250000000002E-2</v>
      </c>
      <c r="E177" s="2">
        <f t="shared" si="10"/>
        <v>564.4790264220801</v>
      </c>
      <c r="F177" s="2">
        <f t="shared" si="11"/>
        <v>2.2500518744455196E-2</v>
      </c>
    </row>
    <row r="178" spans="1:6" x14ac:dyDescent="0.15">
      <c r="A178">
        <v>114.39999999999999</v>
      </c>
      <c r="B178">
        <v>2.4849999999999999</v>
      </c>
      <c r="C178" s="2">
        <f t="shared" si="8"/>
        <v>550.07933836611039</v>
      </c>
      <c r="D178" s="2">
        <f t="shared" si="9"/>
        <v>2.5885416666666664E-2</v>
      </c>
      <c r="E178" s="2">
        <f t="shared" si="10"/>
        <v>564.31837123944149</v>
      </c>
      <c r="F178" s="2">
        <f t="shared" si="11"/>
        <v>2.3091768499825707E-2</v>
      </c>
    </row>
    <row r="179" spans="1:6" x14ac:dyDescent="0.15">
      <c r="A179">
        <v>114.5</v>
      </c>
      <c r="B179">
        <v>2.528</v>
      </c>
      <c r="C179" s="2">
        <f t="shared" si="8"/>
        <v>550.56017694859838</v>
      </c>
      <c r="D179" s="2">
        <f t="shared" si="9"/>
        <v>2.6333333333333334E-2</v>
      </c>
      <c r="E179" s="2">
        <f t="shared" si="10"/>
        <v>565.05826160824483</v>
      </c>
      <c r="F179" s="2">
        <f t="shared" si="11"/>
        <v>2.3526133822553062E-2</v>
      </c>
    </row>
    <row r="180" spans="1:6" x14ac:dyDescent="0.15">
      <c r="A180">
        <v>114.47</v>
      </c>
      <c r="B180">
        <v>2.57</v>
      </c>
      <c r="C180" s="2">
        <f t="shared" si="8"/>
        <v>550.41592537385202</v>
      </c>
      <c r="D180" s="2">
        <f t="shared" si="9"/>
        <v>2.6770833333333331E-2</v>
      </c>
      <c r="E180" s="2">
        <f t="shared" si="10"/>
        <v>565.15101837604789</v>
      </c>
      <c r="F180" s="2">
        <f t="shared" si="11"/>
        <v>2.3952963988322244E-2</v>
      </c>
    </row>
    <row r="181" spans="1:6" x14ac:dyDescent="0.15">
      <c r="A181">
        <v>113.89</v>
      </c>
      <c r="B181">
        <v>2.59</v>
      </c>
      <c r="C181" s="2">
        <f t="shared" si="8"/>
        <v>547.62706159542245</v>
      </c>
      <c r="D181" s="2">
        <f t="shared" si="9"/>
        <v>2.6979166666666665E-2</v>
      </c>
      <c r="E181" s="2">
        <f t="shared" si="10"/>
        <v>562.40158336138222</v>
      </c>
      <c r="F181" s="2">
        <f t="shared" si="11"/>
        <v>2.4168338687810771E-2</v>
      </c>
    </row>
    <row r="182" spans="1:6" x14ac:dyDescent="0.15">
      <c r="A182">
        <v>114.25999999999999</v>
      </c>
      <c r="B182">
        <v>2.613</v>
      </c>
      <c r="C182" s="2">
        <f t="shared" si="8"/>
        <v>549.40616435062748</v>
      </c>
      <c r="D182" s="2">
        <f t="shared" si="9"/>
        <v>2.721875E-2</v>
      </c>
      <c r="E182" s="2">
        <f t="shared" si="10"/>
        <v>564.36031338654618</v>
      </c>
      <c r="F182" s="2">
        <f t="shared" si="11"/>
        <v>2.4393630684029794E-2</v>
      </c>
    </row>
    <row r="183" spans="1:6" x14ac:dyDescent="0.15">
      <c r="A183">
        <v>114.33</v>
      </c>
      <c r="B183">
        <v>2.605</v>
      </c>
      <c r="C183" s="2">
        <f t="shared" si="8"/>
        <v>549.74275135836899</v>
      </c>
      <c r="D183" s="2">
        <f t="shared" si="9"/>
        <v>2.7135416666666665E-2</v>
      </c>
      <c r="E183" s="2">
        <f t="shared" si="10"/>
        <v>564.6602499759581</v>
      </c>
      <c r="F183" s="2">
        <f t="shared" si="11"/>
        <v>2.43109943153932E-2</v>
      </c>
    </row>
    <row r="184" spans="1:6" x14ac:dyDescent="0.15">
      <c r="A184">
        <v>114.92999999999999</v>
      </c>
      <c r="B184">
        <v>2.617</v>
      </c>
      <c r="C184" s="2">
        <f t="shared" si="8"/>
        <v>552.62778285329603</v>
      </c>
      <c r="D184" s="2">
        <f t="shared" si="9"/>
        <v>2.7260416666666665E-2</v>
      </c>
      <c r="E184" s="2">
        <f t="shared" si="10"/>
        <v>567.69264647545299</v>
      </c>
      <c r="F184" s="2">
        <f t="shared" si="11"/>
        <v>2.4419759983276928E-2</v>
      </c>
    </row>
    <row r="185" spans="1:6" x14ac:dyDescent="0.15">
      <c r="A185">
        <v>115.78</v>
      </c>
      <c r="B185">
        <v>2.6549999999999998</v>
      </c>
      <c r="C185" s="2">
        <f t="shared" si="8"/>
        <v>556.71491080444298</v>
      </c>
      <c r="D185" s="2">
        <f t="shared" si="9"/>
        <v>2.7656249999999997E-2</v>
      </c>
      <c r="E185" s="2">
        <f t="shared" si="10"/>
        <v>572.11155755637833</v>
      </c>
      <c r="F185" s="2">
        <f t="shared" si="11"/>
        <v>2.4786705000069038E-2</v>
      </c>
    </row>
    <row r="186" spans="1:6" x14ac:dyDescent="0.15">
      <c r="A186">
        <v>116.13</v>
      </c>
      <c r="B186">
        <v>2.6709999999999998</v>
      </c>
      <c r="C186" s="2">
        <f t="shared" si="8"/>
        <v>558.39784584315044</v>
      </c>
      <c r="D186" s="2">
        <f t="shared" si="9"/>
        <v>2.7822916666666666E-2</v>
      </c>
      <c r="E186" s="2">
        <f t="shared" si="10"/>
        <v>573.93410257489052</v>
      </c>
      <c r="F186" s="2">
        <f t="shared" si="11"/>
        <v>2.4941333833141208E-2</v>
      </c>
    </row>
    <row r="187" spans="1:6" x14ac:dyDescent="0.15">
      <c r="A187">
        <v>116.66</v>
      </c>
      <c r="B187">
        <v>2.698</v>
      </c>
      <c r="C187" s="2">
        <f t="shared" si="8"/>
        <v>560.94629033033607</v>
      </c>
      <c r="D187" s="2">
        <f t="shared" si="9"/>
        <v>2.8104166666666666E-2</v>
      </c>
      <c r="E187" s="2">
        <f t="shared" si="10"/>
        <v>576.71121836482814</v>
      </c>
      <c r="F187" s="2">
        <f t="shared" si="11"/>
        <v>2.5203516293256227E-2</v>
      </c>
    </row>
    <row r="188" spans="1:6" x14ac:dyDescent="0.15">
      <c r="A188">
        <v>116.67</v>
      </c>
      <c r="B188">
        <v>2.7250000000000001</v>
      </c>
      <c r="C188" s="2">
        <f t="shared" si="8"/>
        <v>560.99437418858486</v>
      </c>
      <c r="D188" s="2">
        <f t="shared" si="9"/>
        <v>2.8385416666666666E-2</v>
      </c>
      <c r="E188" s="2">
        <f t="shared" si="10"/>
        <v>576.91843324758372</v>
      </c>
      <c r="F188" s="2">
        <f t="shared" si="11"/>
        <v>2.54768252461877E-2</v>
      </c>
    </row>
    <row r="189" spans="1:6" x14ac:dyDescent="0.15">
      <c r="A189">
        <v>117.1</v>
      </c>
      <c r="B189">
        <v>2.7549999999999999</v>
      </c>
      <c r="C189" s="2">
        <f t="shared" si="8"/>
        <v>563.06198009328273</v>
      </c>
      <c r="D189" s="2">
        <f t="shared" si="9"/>
        <v>2.8697916666666667E-2</v>
      </c>
      <c r="E189" s="2">
        <f t="shared" si="10"/>
        <v>579.22068587616809</v>
      </c>
      <c r="F189" s="2">
        <f t="shared" si="11"/>
        <v>2.5771390846966277E-2</v>
      </c>
    </row>
    <row r="190" spans="1:6" x14ac:dyDescent="0.15">
      <c r="A190">
        <v>117.3</v>
      </c>
      <c r="B190">
        <v>2.786</v>
      </c>
      <c r="C190" s="2">
        <f t="shared" si="8"/>
        <v>564.02365725825837</v>
      </c>
      <c r="D190" s="2">
        <f t="shared" si="9"/>
        <v>2.9020833333333333E-2</v>
      </c>
      <c r="E190" s="2">
        <f t="shared" si="10"/>
        <v>580.39209381160742</v>
      </c>
      <c r="F190" s="2">
        <f t="shared" si="11"/>
        <v>2.6080941541248934E-2</v>
      </c>
    </row>
    <row r="191" spans="1:6" x14ac:dyDescent="0.15">
      <c r="A191">
        <v>117.50999999999999</v>
      </c>
      <c r="B191">
        <v>2.8290000000000002</v>
      </c>
      <c r="C191" s="2">
        <f t="shared" si="8"/>
        <v>565.0334182814828</v>
      </c>
      <c r="D191" s="2">
        <f t="shared" si="9"/>
        <v>2.9468750000000002E-2</v>
      </c>
      <c r="E191" s="2">
        <f t="shared" si="10"/>
        <v>581.68424682646526</v>
      </c>
      <c r="F191" s="2">
        <f t="shared" si="11"/>
        <v>2.6511607570952011E-2</v>
      </c>
    </row>
    <row r="192" spans="1:6" x14ac:dyDescent="0.15">
      <c r="A192">
        <v>117.84</v>
      </c>
      <c r="B192">
        <v>2.86</v>
      </c>
      <c r="C192" s="2">
        <f t="shared" si="8"/>
        <v>566.62018560369279</v>
      </c>
      <c r="D192" s="2">
        <f t="shared" si="9"/>
        <v>2.9791666666666664E-2</v>
      </c>
      <c r="E192" s="2">
        <f t="shared" si="10"/>
        <v>583.50074529980282</v>
      </c>
      <c r="F192" s="2">
        <f t="shared" si="11"/>
        <v>2.6818122962344731E-2</v>
      </c>
    </row>
    <row r="193" spans="1:6" x14ac:dyDescent="0.15">
      <c r="A193">
        <v>117.77</v>
      </c>
      <c r="B193">
        <v>2.9060000000000001</v>
      </c>
      <c r="C193" s="2">
        <f t="shared" si="8"/>
        <v>566.28359859595139</v>
      </c>
      <c r="D193" s="2">
        <f t="shared" si="9"/>
        <v>3.0270833333333334E-2</v>
      </c>
      <c r="E193" s="2">
        <f t="shared" si="10"/>
        <v>583.42547502844957</v>
      </c>
      <c r="F193" s="2">
        <f t="shared" si="11"/>
        <v>2.728482708395057E-2</v>
      </c>
    </row>
    <row r="194" spans="1:6" x14ac:dyDescent="0.15">
      <c r="A194">
        <v>118.21</v>
      </c>
      <c r="B194">
        <v>2.9289999999999998</v>
      </c>
      <c r="C194" s="2">
        <f t="shared" si="8"/>
        <v>568.39928835889793</v>
      </c>
      <c r="D194" s="2">
        <f t="shared" si="9"/>
        <v>3.0510416666666665E-2</v>
      </c>
      <c r="E194" s="2">
        <f t="shared" si="10"/>
        <v>585.74138747976474</v>
      </c>
      <c r="F194" s="2">
        <f t="shared" si="11"/>
        <v>2.75078660339853E-2</v>
      </c>
    </row>
    <row r="195" spans="1:6" x14ac:dyDescent="0.15">
      <c r="A195">
        <v>118.12</v>
      </c>
      <c r="B195">
        <v>2.972</v>
      </c>
      <c r="C195" s="2">
        <f t="shared" ref="C195:C258" si="12">A195*1000/207.97</f>
        <v>567.96653363465884</v>
      </c>
      <c r="D195" s="2">
        <f t="shared" ref="D195:D258" si="13">B195/96</f>
        <v>3.0958333333333334E-2</v>
      </c>
      <c r="E195" s="2">
        <f t="shared" ref="E195:E258" si="14">C195*(1+D195)</f>
        <v>585.54983090509859</v>
      </c>
      <c r="F195" s="2">
        <f t="shared" ref="F195:F258" si="15">LN(1+D195)-C195/223220</f>
        <v>2.7944365447058812E-2</v>
      </c>
    </row>
    <row r="196" spans="1:6" x14ac:dyDescent="0.15">
      <c r="A196">
        <v>118.56</v>
      </c>
      <c r="B196">
        <v>2.9910000000000001</v>
      </c>
      <c r="C196" s="2">
        <f t="shared" si="12"/>
        <v>570.08222339760539</v>
      </c>
      <c r="D196" s="2">
        <f t="shared" si="13"/>
        <v>3.115625E-2</v>
      </c>
      <c r="E196" s="2">
        <f t="shared" si="14"/>
        <v>587.84384767033703</v>
      </c>
      <c r="F196" s="2">
        <f t="shared" si="15"/>
        <v>2.8126842462457773E-2</v>
      </c>
    </row>
    <row r="197" spans="1:6" x14ac:dyDescent="0.15">
      <c r="A197">
        <v>118.59</v>
      </c>
      <c r="B197">
        <v>3.0489999999999999</v>
      </c>
      <c r="C197" s="2">
        <f t="shared" si="12"/>
        <v>570.22647497235175</v>
      </c>
      <c r="D197" s="2">
        <f t="shared" si="13"/>
        <v>3.1760416666666666E-2</v>
      </c>
      <c r="E197" s="2">
        <f t="shared" si="14"/>
        <v>588.33710541183825</v>
      </c>
      <c r="F197" s="2">
        <f t="shared" si="15"/>
        <v>2.8711936503187402E-2</v>
      </c>
    </row>
    <row r="198" spans="1:6" x14ac:dyDescent="0.15">
      <c r="A198">
        <v>118.96</v>
      </c>
      <c r="B198">
        <v>3.0720000000000001</v>
      </c>
      <c r="C198" s="2">
        <f t="shared" si="12"/>
        <v>572.0055777275569</v>
      </c>
      <c r="D198" s="2">
        <f t="shared" si="13"/>
        <v>3.2000000000000001E-2</v>
      </c>
      <c r="E198" s="2">
        <f t="shared" si="14"/>
        <v>590.30975621483879</v>
      </c>
      <c r="F198" s="2">
        <f t="shared" si="15"/>
        <v>2.8936147671647885E-2</v>
      </c>
    </row>
    <row r="199" spans="1:6" x14ac:dyDescent="0.15">
      <c r="A199">
        <v>118.86</v>
      </c>
      <c r="B199">
        <v>3.1070000000000002</v>
      </c>
      <c r="C199" s="2">
        <f t="shared" si="12"/>
        <v>571.52473914506902</v>
      </c>
      <c r="D199" s="2">
        <f t="shared" si="13"/>
        <v>3.2364583333333335E-2</v>
      </c>
      <c r="E199" s="2">
        <f t="shared" si="14"/>
        <v>590.0218991921912</v>
      </c>
      <c r="F199" s="2">
        <f t="shared" si="15"/>
        <v>2.9291517808995741E-2</v>
      </c>
    </row>
    <row r="200" spans="1:6" x14ac:dyDescent="0.15">
      <c r="A200">
        <v>118.92999999999999</v>
      </c>
      <c r="B200">
        <v>3.1139999999999999</v>
      </c>
      <c r="C200" s="2">
        <f t="shared" si="12"/>
        <v>571.86132615281042</v>
      </c>
      <c r="D200" s="2">
        <f t="shared" si="13"/>
        <v>3.2437500000000001E-2</v>
      </c>
      <c r="E200" s="2">
        <f t="shared" si="14"/>
        <v>590.41107791989214</v>
      </c>
      <c r="F200" s="2">
        <f t="shared" si="15"/>
        <v>2.9360638176010496E-2</v>
      </c>
    </row>
    <row r="201" spans="1:6" x14ac:dyDescent="0.15">
      <c r="A201">
        <v>119.42</v>
      </c>
      <c r="B201">
        <v>3.1760000000000002</v>
      </c>
      <c r="C201" s="2">
        <f t="shared" si="12"/>
        <v>574.21743520700102</v>
      </c>
      <c r="D201" s="2">
        <f t="shared" si="13"/>
        <v>3.3083333333333333E-2</v>
      </c>
      <c r="E201" s="2">
        <f t="shared" si="14"/>
        <v>593.21446202176594</v>
      </c>
      <c r="F201" s="2">
        <f t="shared" si="15"/>
        <v>2.9975429812445477E-2</v>
      </c>
    </row>
    <row r="202" spans="1:6" x14ac:dyDescent="0.15">
      <c r="A202">
        <v>119.41</v>
      </c>
      <c r="B202">
        <v>3.2029999999999998</v>
      </c>
      <c r="C202" s="2">
        <f t="shared" si="12"/>
        <v>574.16935134875223</v>
      </c>
      <c r="D202" s="2">
        <f t="shared" si="13"/>
        <v>3.3364583333333329E-2</v>
      </c>
      <c r="E202" s="2">
        <f t="shared" si="14"/>
        <v>593.32627251927363</v>
      </c>
      <c r="F202" s="2">
        <f t="shared" si="15"/>
        <v>3.0247851455803092E-2</v>
      </c>
    </row>
    <row r="203" spans="1:6" x14ac:dyDescent="0.15">
      <c r="A203">
        <v>119.58</v>
      </c>
      <c r="B203">
        <v>3.234</v>
      </c>
      <c r="C203" s="2">
        <f t="shared" si="12"/>
        <v>574.98677693898162</v>
      </c>
      <c r="D203" s="2">
        <f t="shared" si="13"/>
        <v>3.3687500000000002E-2</v>
      </c>
      <c r="E203" s="2">
        <f t="shared" si="14"/>
        <v>594.35664398711367</v>
      </c>
      <c r="F203" s="2">
        <f t="shared" si="15"/>
        <v>3.0556631217583792E-2</v>
      </c>
    </row>
    <row r="204" spans="1:6" x14ac:dyDescent="0.15">
      <c r="A204">
        <v>119.69</v>
      </c>
      <c r="B204">
        <v>3.2650000000000001</v>
      </c>
      <c r="C204" s="2">
        <f t="shared" si="12"/>
        <v>575.51569937971828</v>
      </c>
      <c r="D204" s="2">
        <f t="shared" si="13"/>
        <v>3.4010416666666668E-2</v>
      </c>
      <c r="E204" s="2">
        <f t="shared" si="14"/>
        <v>595.08922811383059</v>
      </c>
      <c r="F204" s="2">
        <f t="shared" si="15"/>
        <v>3.0866605851039616E-2</v>
      </c>
    </row>
    <row r="205" spans="1:6" x14ac:dyDescent="0.15">
      <c r="A205">
        <v>119.86</v>
      </c>
      <c r="B205">
        <v>3.2959999999999998</v>
      </c>
      <c r="C205" s="2">
        <f t="shared" si="12"/>
        <v>576.33312496994756</v>
      </c>
      <c r="D205" s="2">
        <f t="shared" si="13"/>
        <v>3.4333333333333334E-2</v>
      </c>
      <c r="E205" s="2">
        <f t="shared" si="14"/>
        <v>596.12056226058246</v>
      </c>
      <c r="F205" s="2">
        <f t="shared" si="15"/>
        <v>3.1175190495069442E-2</v>
      </c>
    </row>
    <row r="206" spans="1:6" x14ac:dyDescent="0.15">
      <c r="A206">
        <v>120.05</v>
      </c>
      <c r="B206">
        <v>3.3340000000000001</v>
      </c>
      <c r="C206" s="2">
        <f t="shared" si="12"/>
        <v>577.24671827667453</v>
      </c>
      <c r="D206" s="2">
        <f t="shared" si="13"/>
        <v>3.4729166666666665E-2</v>
      </c>
      <c r="E206" s="2">
        <f t="shared" si="14"/>
        <v>597.29401576349153</v>
      </c>
      <c r="F206" s="2">
        <f t="shared" si="15"/>
        <v>3.1553718660030483E-2</v>
      </c>
    </row>
    <row r="207" spans="1:6" x14ac:dyDescent="0.15">
      <c r="A207">
        <v>120.17999999999999</v>
      </c>
      <c r="B207">
        <v>3.3690000000000002</v>
      </c>
      <c r="C207" s="2">
        <f t="shared" si="12"/>
        <v>577.87180843390865</v>
      </c>
      <c r="D207" s="2">
        <f t="shared" si="13"/>
        <v>3.509375E-2</v>
      </c>
      <c r="E207" s="2">
        <f t="shared" si="14"/>
        <v>598.15149721113607</v>
      </c>
      <c r="F207" s="2">
        <f t="shared" si="15"/>
        <v>3.190320289686447E-2</v>
      </c>
    </row>
    <row r="208" spans="1:6" x14ac:dyDescent="0.15">
      <c r="A208">
        <v>120.53</v>
      </c>
      <c r="B208">
        <v>3.3959999999999999</v>
      </c>
      <c r="C208" s="2">
        <f t="shared" si="12"/>
        <v>579.55474347261622</v>
      </c>
      <c r="D208" s="2">
        <f t="shared" si="13"/>
        <v>3.5374999999999997E-2</v>
      </c>
      <c r="E208" s="2">
        <f t="shared" si="14"/>
        <v>600.05649252295996</v>
      </c>
      <c r="F208" s="2">
        <f t="shared" si="15"/>
        <v>3.2167341151806639E-2</v>
      </c>
    </row>
    <row r="209" spans="1:6" x14ac:dyDescent="0.15">
      <c r="A209">
        <v>120.5</v>
      </c>
      <c r="B209">
        <v>3.4460000000000002</v>
      </c>
      <c r="C209" s="2">
        <f t="shared" si="12"/>
        <v>579.41049189786986</v>
      </c>
      <c r="D209" s="2">
        <f t="shared" si="13"/>
        <v>3.5895833333333335E-2</v>
      </c>
      <c r="E209" s="2">
        <f t="shared" si="14"/>
        <v>600.20891434662042</v>
      </c>
      <c r="F209" s="2">
        <f t="shared" si="15"/>
        <v>3.2670899252585171E-2</v>
      </c>
    </row>
    <row r="210" spans="1:6" x14ac:dyDescent="0.15">
      <c r="A210">
        <v>120.94</v>
      </c>
      <c r="B210">
        <v>3.4849999999999999</v>
      </c>
      <c r="C210" s="2">
        <f t="shared" si="12"/>
        <v>581.52618166081652</v>
      </c>
      <c r="D210" s="2">
        <f t="shared" si="13"/>
        <v>3.6302083333333332E-2</v>
      </c>
      <c r="E210" s="2">
        <f t="shared" si="14"/>
        <v>602.63679356798264</v>
      </c>
      <c r="F210" s="2">
        <f t="shared" si="15"/>
        <v>3.3053516961902042E-2</v>
      </c>
    </row>
    <row r="211" spans="1:6" x14ac:dyDescent="0.15">
      <c r="A211">
        <v>120.83</v>
      </c>
      <c r="B211">
        <v>3.5270000000000001</v>
      </c>
      <c r="C211" s="2">
        <f t="shared" si="12"/>
        <v>580.99725922007985</v>
      </c>
      <c r="D211" s="2">
        <f t="shared" si="13"/>
        <v>3.6739583333333332E-2</v>
      </c>
      <c r="E211" s="2">
        <f t="shared" si="14"/>
        <v>602.34285644163424</v>
      </c>
      <c r="F211" s="2">
        <f t="shared" si="15"/>
        <v>3.3477971580439282E-2</v>
      </c>
    </row>
    <row r="212" spans="1:6" x14ac:dyDescent="0.15">
      <c r="A212">
        <v>121.22</v>
      </c>
      <c r="B212">
        <v>3.5430000000000001</v>
      </c>
      <c r="C212" s="2">
        <f t="shared" si="12"/>
        <v>582.87252969178246</v>
      </c>
      <c r="D212" s="2">
        <f t="shared" si="13"/>
        <v>3.6906250000000002E-2</v>
      </c>
      <c r="E212" s="2">
        <f t="shared" si="14"/>
        <v>604.38416899071979</v>
      </c>
      <c r="F212" s="2">
        <f t="shared" si="15"/>
        <v>3.3630318059899987E-2</v>
      </c>
    </row>
    <row r="213" spans="1:6" x14ac:dyDescent="0.15">
      <c r="A213">
        <v>121.14</v>
      </c>
      <c r="B213">
        <v>3.5619999999999998</v>
      </c>
      <c r="C213" s="2">
        <f t="shared" si="12"/>
        <v>582.48785882579216</v>
      </c>
      <c r="D213" s="2">
        <f t="shared" si="13"/>
        <v>3.7104166666666667E-2</v>
      </c>
      <c r="E213" s="2">
        <f t="shared" si="14"/>
        <v>604.1005854209742</v>
      </c>
      <c r="F213" s="2">
        <f t="shared" si="15"/>
        <v>3.3822895413815147E-2</v>
      </c>
    </row>
    <row r="214" spans="1:6" x14ac:dyDescent="0.15">
      <c r="A214">
        <v>121.47</v>
      </c>
      <c r="B214">
        <v>3.605</v>
      </c>
      <c r="C214" s="2">
        <f t="shared" si="12"/>
        <v>584.07462614800215</v>
      </c>
      <c r="D214" s="2">
        <f t="shared" si="13"/>
        <v>3.7552083333333333E-2</v>
      </c>
      <c r="E214" s="2">
        <f t="shared" si="14"/>
        <v>606.00784518199748</v>
      </c>
      <c r="F214" s="2">
        <f t="shared" si="15"/>
        <v>3.4247585325403916E-2</v>
      </c>
    </row>
    <row r="215" spans="1:6" x14ac:dyDescent="0.15">
      <c r="A215">
        <v>121.53999999999999</v>
      </c>
      <c r="B215">
        <v>3.67</v>
      </c>
      <c r="C215" s="2">
        <f t="shared" si="12"/>
        <v>584.41121315574355</v>
      </c>
      <c r="D215" s="2">
        <f t="shared" si="13"/>
        <v>3.8229166666666668E-2</v>
      </c>
      <c r="E215" s="2">
        <f t="shared" si="14"/>
        <v>606.75276682534343</v>
      </c>
      <c r="F215" s="2">
        <f t="shared" si="15"/>
        <v>3.4898442299828393E-2</v>
      </c>
    </row>
    <row r="216" spans="1:6" x14ac:dyDescent="0.15">
      <c r="A216">
        <v>121.83</v>
      </c>
      <c r="B216">
        <v>3.6970000000000001</v>
      </c>
      <c r="C216" s="2">
        <f t="shared" si="12"/>
        <v>585.8056450449584</v>
      </c>
      <c r="D216" s="2">
        <f t="shared" si="13"/>
        <v>3.8510416666666665E-2</v>
      </c>
      <c r="E216" s="2">
        <f t="shared" si="14"/>
        <v>608.36526452132523</v>
      </c>
      <c r="F216" s="2">
        <f t="shared" si="15"/>
        <v>3.5163052669779309E-2</v>
      </c>
    </row>
    <row r="217" spans="1:6" x14ac:dyDescent="0.15">
      <c r="A217">
        <v>121.8</v>
      </c>
      <c r="B217">
        <v>3.7280000000000002</v>
      </c>
      <c r="C217" s="2">
        <f t="shared" si="12"/>
        <v>585.66139347021203</v>
      </c>
      <c r="D217" s="2">
        <f t="shared" si="13"/>
        <v>3.8833333333333338E-2</v>
      </c>
      <c r="E217" s="2">
        <f t="shared" si="14"/>
        <v>608.40457758330524</v>
      </c>
      <c r="F217" s="2">
        <f t="shared" si="15"/>
        <v>3.5474592722526364E-2</v>
      </c>
    </row>
    <row r="218" spans="1:6" x14ac:dyDescent="0.15">
      <c r="A218">
        <v>122.17999999999999</v>
      </c>
      <c r="B218">
        <v>3.7629999999999999</v>
      </c>
      <c r="C218" s="2">
        <f t="shared" si="12"/>
        <v>587.48858008366585</v>
      </c>
      <c r="D218" s="2">
        <f t="shared" si="13"/>
        <v>3.9197916666666666E-2</v>
      </c>
      <c r="E218" s="2">
        <f t="shared" si="14"/>
        <v>610.51690848840371</v>
      </c>
      <c r="F218" s="2">
        <f t="shared" si="15"/>
        <v>3.5817300162392429E-2</v>
      </c>
    </row>
    <row r="219" spans="1:6" x14ac:dyDescent="0.15">
      <c r="A219">
        <v>122.08</v>
      </c>
      <c r="B219">
        <v>3.79</v>
      </c>
      <c r="C219" s="2">
        <f t="shared" si="12"/>
        <v>587.00774150117809</v>
      </c>
      <c r="D219" s="2">
        <f t="shared" si="13"/>
        <v>3.9479166666666669E-2</v>
      </c>
      <c r="E219" s="2">
        <f t="shared" si="14"/>
        <v>610.18231796252667</v>
      </c>
      <c r="F219" s="2">
        <f t="shared" si="15"/>
        <v>3.6090059067480147E-2</v>
      </c>
    </row>
    <row r="220" spans="1:6" x14ac:dyDescent="0.15">
      <c r="A220">
        <v>122.1</v>
      </c>
      <c r="B220">
        <v>3.8050000000000002</v>
      </c>
      <c r="C220" s="2">
        <f t="shared" si="12"/>
        <v>587.10390921767566</v>
      </c>
      <c r="D220" s="2">
        <f t="shared" si="13"/>
        <v>3.9635416666666666E-2</v>
      </c>
      <c r="E220" s="2">
        <f t="shared" si="14"/>
        <v>610.37401728614702</v>
      </c>
      <c r="F220" s="2">
        <f t="shared" si="15"/>
        <v>3.623993261376391E-2</v>
      </c>
    </row>
    <row r="221" spans="1:6" x14ac:dyDescent="0.15">
      <c r="A221">
        <v>122.6</v>
      </c>
      <c r="B221">
        <v>3.8479999999999999</v>
      </c>
      <c r="C221" s="2">
        <f t="shared" si="12"/>
        <v>589.50810213011493</v>
      </c>
      <c r="D221" s="2">
        <f t="shared" si="13"/>
        <v>4.0083333333333332E-2</v>
      </c>
      <c r="E221" s="2">
        <f t="shared" si="14"/>
        <v>613.13755189049698</v>
      </c>
      <c r="F221" s="2">
        <f t="shared" si="15"/>
        <v>3.6659909458547808E-2</v>
      </c>
    </row>
    <row r="222" spans="1:6" x14ac:dyDescent="0.15">
      <c r="A222">
        <v>122.67999999999999</v>
      </c>
      <c r="B222">
        <v>3.89</v>
      </c>
      <c r="C222" s="2">
        <f t="shared" si="12"/>
        <v>589.89277299610512</v>
      </c>
      <c r="D222" s="2">
        <f t="shared" si="13"/>
        <v>4.0520833333333332E-2</v>
      </c>
      <c r="E222" s="2">
        <f t="shared" si="14"/>
        <v>613.79571973521809</v>
      </c>
      <c r="F222" s="2">
        <f t="shared" si="15"/>
        <v>3.7078737105090034E-2</v>
      </c>
    </row>
    <row r="223" spans="1:6" x14ac:dyDescent="0.15">
      <c r="A223">
        <v>122.71</v>
      </c>
      <c r="B223">
        <v>3.9209999999999998</v>
      </c>
      <c r="C223" s="2">
        <f t="shared" si="12"/>
        <v>590.0370245708516</v>
      </c>
      <c r="D223" s="2">
        <f t="shared" si="13"/>
        <v>4.0843749999999998E-2</v>
      </c>
      <c r="E223" s="2">
        <f t="shared" si="14"/>
        <v>614.13634929316731</v>
      </c>
      <c r="F223" s="2">
        <f t="shared" si="15"/>
        <v>3.738838410416797E-2</v>
      </c>
    </row>
    <row r="224" spans="1:6" x14ac:dyDescent="0.15">
      <c r="A224">
        <v>122.86</v>
      </c>
      <c r="B224">
        <v>3.9710000000000001</v>
      </c>
      <c r="C224" s="2">
        <f t="shared" si="12"/>
        <v>590.7582824445833</v>
      </c>
      <c r="D224" s="2">
        <f t="shared" si="13"/>
        <v>4.1364583333333337E-2</v>
      </c>
      <c r="E224" s="2">
        <f t="shared" si="14"/>
        <v>615.19475264861921</v>
      </c>
      <c r="F224" s="2">
        <f t="shared" si="15"/>
        <v>3.7885423107923463E-2</v>
      </c>
    </row>
    <row r="225" spans="1:6" x14ac:dyDescent="0.15">
      <c r="A225">
        <v>123.09</v>
      </c>
      <c r="B225">
        <v>3.9980000000000002</v>
      </c>
      <c r="C225" s="2">
        <f t="shared" si="12"/>
        <v>591.86421118430542</v>
      </c>
      <c r="D225" s="2">
        <f t="shared" si="13"/>
        <v>4.1645833333333333E-2</v>
      </c>
      <c r="E225" s="2">
        <f t="shared" si="14"/>
        <v>616.51288947925184</v>
      </c>
      <c r="F225" s="2">
        <f t="shared" si="15"/>
        <v>3.8150510532131796E-2</v>
      </c>
    </row>
    <row r="226" spans="1:6" x14ac:dyDescent="0.15">
      <c r="A226">
        <v>123.07</v>
      </c>
      <c r="B226">
        <v>4.0439999999999996</v>
      </c>
      <c r="C226" s="2">
        <f t="shared" si="12"/>
        <v>591.76804346780784</v>
      </c>
      <c r="D226" s="2">
        <f t="shared" si="13"/>
        <v>4.2124999999999996E-2</v>
      </c>
      <c r="E226" s="2">
        <f t="shared" si="14"/>
        <v>616.6962722988892</v>
      </c>
      <c r="F226" s="2">
        <f t="shared" si="15"/>
        <v>3.8610844780860597E-2</v>
      </c>
    </row>
    <row r="227" spans="1:6" x14ac:dyDescent="0.15">
      <c r="A227">
        <v>123.39</v>
      </c>
      <c r="B227">
        <v>4.0709999999999997</v>
      </c>
      <c r="C227" s="2">
        <f t="shared" si="12"/>
        <v>593.30672693176905</v>
      </c>
      <c r="D227" s="2">
        <f t="shared" si="13"/>
        <v>4.240625E-2</v>
      </c>
      <c r="E227" s="2">
        <f t="shared" si="14"/>
        <v>618.46664032071942</v>
      </c>
      <c r="F227" s="2">
        <f t="shared" si="15"/>
        <v>3.8873796496260944E-2</v>
      </c>
    </row>
    <row r="228" spans="1:6" x14ac:dyDescent="0.15">
      <c r="A228">
        <v>123.52</v>
      </c>
      <c r="B228">
        <v>4.0910000000000002</v>
      </c>
      <c r="C228" s="2">
        <f t="shared" si="12"/>
        <v>593.93181708900318</v>
      </c>
      <c r="D228" s="2">
        <f t="shared" si="13"/>
        <v>4.2614583333333338E-2</v>
      </c>
      <c r="E228" s="2">
        <f t="shared" si="14"/>
        <v>619.24197400266064</v>
      </c>
      <c r="F228" s="2">
        <f t="shared" si="15"/>
        <v>3.907083429582392E-2</v>
      </c>
    </row>
    <row r="229" spans="1:6" x14ac:dyDescent="0.15">
      <c r="A229">
        <v>123.37</v>
      </c>
      <c r="B229">
        <v>4.1289999999999996</v>
      </c>
      <c r="C229" s="2">
        <f t="shared" si="12"/>
        <v>593.21055921527147</v>
      </c>
      <c r="D229" s="2">
        <f t="shared" si="13"/>
        <v>4.3010416666666662E-2</v>
      </c>
      <c r="E229" s="2">
        <f t="shared" si="14"/>
        <v>618.72479253818665</v>
      </c>
      <c r="F229" s="2">
        <f t="shared" si="15"/>
        <v>3.9453647912233158E-2</v>
      </c>
    </row>
    <row r="230" spans="1:6" x14ac:dyDescent="0.15">
      <c r="A230">
        <v>123.94</v>
      </c>
      <c r="B230">
        <v>4.1680000000000001</v>
      </c>
      <c r="C230" s="2">
        <f t="shared" si="12"/>
        <v>595.95133913545226</v>
      </c>
      <c r="D230" s="2">
        <f t="shared" si="13"/>
        <v>4.3416666666666666E-2</v>
      </c>
      <c r="E230" s="2">
        <f t="shared" si="14"/>
        <v>621.82555977624986</v>
      </c>
      <c r="F230" s="2">
        <f t="shared" si="15"/>
        <v>3.9830791246200994E-2</v>
      </c>
    </row>
    <row r="231" spans="1:6" x14ac:dyDescent="0.15">
      <c r="A231">
        <v>123.99</v>
      </c>
      <c r="B231">
        <v>4.2140000000000004</v>
      </c>
      <c r="C231" s="2">
        <f t="shared" si="12"/>
        <v>596.1917584266962</v>
      </c>
      <c r="D231" s="2">
        <f t="shared" si="13"/>
        <v>4.3895833333333335E-2</v>
      </c>
      <c r="E231" s="2">
        <f t="shared" si="14"/>
        <v>622.36209248930129</v>
      </c>
      <c r="F231" s="2">
        <f t="shared" si="15"/>
        <v>4.028883727834056E-2</v>
      </c>
    </row>
    <row r="232" spans="1:6" x14ac:dyDescent="0.15">
      <c r="A232">
        <v>123.83</v>
      </c>
      <c r="B232">
        <v>4.2450000000000001</v>
      </c>
      <c r="C232" s="2">
        <f t="shared" si="12"/>
        <v>595.42241669471559</v>
      </c>
      <c r="D232" s="2">
        <f t="shared" si="13"/>
        <v>4.4218750000000001E-2</v>
      </c>
      <c r="E232" s="2">
        <f t="shared" si="14"/>
        <v>621.75125168293505</v>
      </c>
      <c r="F232" s="2">
        <f t="shared" si="15"/>
        <v>4.0601574022572563E-2</v>
      </c>
    </row>
    <row r="233" spans="1:6" x14ac:dyDescent="0.15">
      <c r="A233">
        <v>124.28999999999999</v>
      </c>
      <c r="B233">
        <v>4.2839999999999998</v>
      </c>
      <c r="C233" s="2">
        <f t="shared" si="12"/>
        <v>597.63427417415971</v>
      </c>
      <c r="D233" s="2">
        <f t="shared" si="13"/>
        <v>4.4624999999999998E-2</v>
      </c>
      <c r="E233" s="2">
        <f t="shared" si="14"/>
        <v>624.30370365918156</v>
      </c>
      <c r="F233" s="2">
        <f t="shared" si="15"/>
        <v>4.0980636330887887E-2</v>
      </c>
    </row>
    <row r="234" spans="1:6" x14ac:dyDescent="0.15">
      <c r="A234">
        <v>124</v>
      </c>
      <c r="B234">
        <v>4.3150000000000004</v>
      </c>
      <c r="C234" s="2">
        <f t="shared" si="12"/>
        <v>596.23984228494498</v>
      </c>
      <c r="D234" s="2">
        <f t="shared" si="13"/>
        <v>4.4947916666666671E-2</v>
      </c>
      <c r="E234" s="2">
        <f t="shared" si="14"/>
        <v>623.03958102931517</v>
      </c>
      <c r="F234" s="2">
        <f t="shared" si="15"/>
        <v>4.1295957550695928E-2</v>
      </c>
    </row>
    <row r="235" spans="1:6" x14ac:dyDescent="0.15">
      <c r="A235">
        <v>124.49</v>
      </c>
      <c r="B235">
        <v>4.3570000000000002</v>
      </c>
      <c r="C235" s="2">
        <f t="shared" si="12"/>
        <v>598.59595133913547</v>
      </c>
      <c r="D235" s="2">
        <f t="shared" si="13"/>
        <v>4.5385416666666671E-2</v>
      </c>
      <c r="E235" s="2">
        <f t="shared" si="14"/>
        <v>625.7634780056419</v>
      </c>
      <c r="F235" s="2">
        <f t="shared" si="15"/>
        <v>4.1703995984209402E-2</v>
      </c>
    </row>
    <row r="236" spans="1:6" x14ac:dyDescent="0.15">
      <c r="A236">
        <v>124.31</v>
      </c>
      <c r="B236">
        <v>4.3840000000000003</v>
      </c>
      <c r="C236" s="2">
        <f t="shared" si="12"/>
        <v>597.73044189065729</v>
      </c>
      <c r="D236" s="2">
        <f t="shared" si="13"/>
        <v>4.5666666666666668E-2</v>
      </c>
      <c r="E236" s="2">
        <f t="shared" si="14"/>
        <v>625.02679873699731</v>
      </c>
      <c r="F236" s="2">
        <f t="shared" si="15"/>
        <v>4.1976876711515357E-2</v>
      </c>
    </row>
    <row r="237" spans="1:6" x14ac:dyDescent="0.15">
      <c r="A237">
        <v>124.74</v>
      </c>
      <c r="B237">
        <v>4.4340000000000002</v>
      </c>
      <c r="C237" s="2">
        <f t="shared" si="12"/>
        <v>599.79804779535505</v>
      </c>
      <c r="D237" s="2">
        <f t="shared" si="13"/>
        <v>4.6187499999999999E-2</v>
      </c>
      <c r="E237" s="2">
        <f t="shared" si="14"/>
        <v>627.50122012790303</v>
      </c>
      <c r="F237" s="2">
        <f t="shared" si="15"/>
        <v>4.2465577414456071E-2</v>
      </c>
    </row>
    <row r="238" spans="1:6" x14ac:dyDescent="0.15">
      <c r="A238">
        <v>124.53999999999999</v>
      </c>
      <c r="B238">
        <v>4.4690000000000003</v>
      </c>
      <c r="C238" s="2">
        <f t="shared" si="12"/>
        <v>598.83637063037929</v>
      </c>
      <c r="D238" s="2">
        <f t="shared" si="13"/>
        <v>4.6552083333333334E-2</v>
      </c>
      <c r="E238" s="2">
        <f t="shared" si="14"/>
        <v>626.71345125899552</v>
      </c>
      <c r="F238" s="2">
        <f t="shared" si="15"/>
        <v>4.2818312474149793E-2</v>
      </c>
    </row>
    <row r="239" spans="1:6" x14ac:dyDescent="0.15">
      <c r="A239">
        <v>125.03999999999999</v>
      </c>
      <c r="B239">
        <v>4.5</v>
      </c>
      <c r="C239" s="2">
        <f t="shared" si="12"/>
        <v>601.24056354281856</v>
      </c>
      <c r="D239" s="2">
        <f t="shared" si="13"/>
        <v>4.6875E-2</v>
      </c>
      <c r="E239" s="2">
        <f t="shared" si="14"/>
        <v>629.42371495888824</v>
      </c>
      <c r="F239" s="2">
        <f t="shared" si="15"/>
        <v>4.3116047259934918E-2</v>
      </c>
    </row>
    <row r="240" spans="1:6" x14ac:dyDescent="0.15">
      <c r="A240">
        <v>124.81</v>
      </c>
      <c r="B240">
        <v>4.5380000000000003</v>
      </c>
      <c r="C240" s="2">
        <f t="shared" si="12"/>
        <v>600.13463480309656</v>
      </c>
      <c r="D240" s="2">
        <f t="shared" si="13"/>
        <v>4.7270833333333338E-2</v>
      </c>
      <c r="E240" s="2">
        <f t="shared" si="14"/>
        <v>628.5034991024346</v>
      </c>
      <c r="F240" s="2">
        <f t="shared" si="15"/>
        <v>4.3499039681226523E-2</v>
      </c>
    </row>
    <row r="241" spans="1:6" x14ac:dyDescent="0.15">
      <c r="A241">
        <v>125.27</v>
      </c>
      <c r="B241">
        <v>4.585</v>
      </c>
      <c r="C241" s="2">
        <f t="shared" si="12"/>
        <v>602.34649228254079</v>
      </c>
      <c r="D241" s="2">
        <f t="shared" si="13"/>
        <v>4.7760416666666666E-2</v>
      </c>
      <c r="E241" s="2">
        <f t="shared" si="14"/>
        <v>631.1148117316601</v>
      </c>
      <c r="F241" s="2">
        <f t="shared" si="15"/>
        <v>4.3956506507419238E-2</v>
      </c>
    </row>
    <row r="242" spans="1:6" x14ac:dyDescent="0.15">
      <c r="A242">
        <v>125.12</v>
      </c>
      <c r="B242">
        <v>4.6310000000000002</v>
      </c>
      <c r="C242" s="2">
        <f t="shared" si="12"/>
        <v>601.62523440880898</v>
      </c>
      <c r="D242" s="2">
        <f t="shared" si="13"/>
        <v>4.8239583333333336E-2</v>
      </c>
      <c r="E242" s="2">
        <f t="shared" si="14"/>
        <v>630.64738503950889</v>
      </c>
      <c r="F242" s="2">
        <f t="shared" si="15"/>
        <v>4.4416957769722314E-2</v>
      </c>
    </row>
    <row r="243" spans="1:6" x14ac:dyDescent="0.15">
      <c r="A243">
        <v>125.07</v>
      </c>
      <c r="B243">
        <v>4.6619999999999999</v>
      </c>
      <c r="C243" s="2">
        <f t="shared" si="12"/>
        <v>601.38481511756504</v>
      </c>
      <c r="D243" s="2">
        <f t="shared" si="13"/>
        <v>4.8562500000000001E-2</v>
      </c>
      <c r="E243" s="2">
        <f t="shared" si="14"/>
        <v>630.58956520171182</v>
      </c>
      <c r="F243" s="2">
        <f t="shared" si="15"/>
        <v>4.4726043546611603E-2</v>
      </c>
    </row>
    <row r="244" spans="1:6" x14ac:dyDescent="0.15">
      <c r="A244">
        <v>125.39999999999999</v>
      </c>
      <c r="B244">
        <v>4.6929999999999996</v>
      </c>
      <c r="C244" s="2">
        <f t="shared" si="12"/>
        <v>602.97158243977492</v>
      </c>
      <c r="D244" s="2">
        <f t="shared" si="13"/>
        <v>4.888541666666666E-2</v>
      </c>
      <c r="E244" s="2">
        <f t="shared" si="14"/>
        <v>632.44809948550255</v>
      </c>
      <c r="F244" s="2">
        <f t="shared" si="15"/>
        <v>4.5026848896858956E-2</v>
      </c>
    </row>
    <row r="245" spans="1:6" x14ac:dyDescent="0.15">
      <c r="A245">
        <v>125.41</v>
      </c>
      <c r="B245">
        <v>4.7279999999999998</v>
      </c>
      <c r="C245" s="2">
        <f t="shared" si="12"/>
        <v>603.01966629802371</v>
      </c>
      <c r="D245" s="2">
        <f t="shared" si="13"/>
        <v>4.9249999999999995E-2</v>
      </c>
      <c r="E245" s="2">
        <f t="shared" si="14"/>
        <v>632.71838486320144</v>
      </c>
      <c r="F245" s="2">
        <f t="shared" si="15"/>
        <v>4.5374164283897123E-2</v>
      </c>
    </row>
    <row r="246" spans="1:6" x14ac:dyDescent="0.15">
      <c r="A246">
        <v>125.6</v>
      </c>
      <c r="B246">
        <v>4.7549999999999999</v>
      </c>
      <c r="C246" s="2">
        <f t="shared" si="12"/>
        <v>603.93325960475067</v>
      </c>
      <c r="D246" s="2">
        <f t="shared" si="13"/>
        <v>4.9531249999999999E-2</v>
      </c>
      <c r="E246" s="2">
        <f t="shared" si="14"/>
        <v>633.84682886954852</v>
      </c>
      <c r="F246" s="2">
        <f t="shared" si="15"/>
        <v>4.5638084178196606E-2</v>
      </c>
    </row>
    <row r="247" spans="1:6" x14ac:dyDescent="0.15">
      <c r="A247">
        <v>125.58</v>
      </c>
      <c r="B247">
        <v>4.7969999999999997</v>
      </c>
      <c r="C247" s="2">
        <f t="shared" si="12"/>
        <v>603.8370918882531</v>
      </c>
      <c r="D247" s="2">
        <f t="shared" si="13"/>
        <v>4.9968749999999999E-2</v>
      </c>
      <c r="E247" s="2">
        <f t="shared" si="14"/>
        <v>634.01007657354421</v>
      </c>
      <c r="F247" s="2">
        <f t="shared" si="15"/>
        <v>4.6055280901211915E-2</v>
      </c>
    </row>
    <row r="248" spans="1:6" x14ac:dyDescent="0.15">
      <c r="A248">
        <v>126</v>
      </c>
      <c r="B248">
        <v>4.8550000000000004</v>
      </c>
      <c r="C248" s="2">
        <f t="shared" si="12"/>
        <v>605.85661393470207</v>
      </c>
      <c r="D248" s="2">
        <f t="shared" si="13"/>
        <v>5.0572916666666669E-2</v>
      </c>
      <c r="E248" s="2">
        <f t="shared" si="14"/>
        <v>636.49654998317055</v>
      </c>
      <c r="F248" s="2">
        <f t="shared" si="15"/>
        <v>4.6621482137736897E-2</v>
      </c>
    </row>
    <row r="249" spans="1:6" x14ac:dyDescent="0.15">
      <c r="A249">
        <v>126.05</v>
      </c>
      <c r="B249">
        <v>4.8739999999999997</v>
      </c>
      <c r="C249" s="2">
        <f t="shared" si="12"/>
        <v>606.09703322594601</v>
      </c>
      <c r="D249" s="2">
        <f t="shared" si="13"/>
        <v>5.0770833333333328E-2</v>
      </c>
      <c r="E249" s="2">
        <f t="shared" si="14"/>
        <v>636.86908468368836</v>
      </c>
      <c r="F249" s="2">
        <f t="shared" si="15"/>
        <v>4.6808776615580999E-2</v>
      </c>
    </row>
    <row r="250" spans="1:6" x14ac:dyDescent="0.15">
      <c r="A250">
        <v>125.84</v>
      </c>
      <c r="B250">
        <v>4.9009999999999998</v>
      </c>
      <c r="C250" s="2">
        <f t="shared" si="12"/>
        <v>605.08727220272158</v>
      </c>
      <c r="D250" s="2">
        <f t="shared" si="13"/>
        <v>5.1052083333333331E-2</v>
      </c>
      <c r="E250" s="2">
        <f t="shared" si="14"/>
        <v>635.97823804715438</v>
      </c>
      <c r="F250" s="2">
        <f t="shared" si="15"/>
        <v>4.7080925060394865E-2</v>
      </c>
    </row>
    <row r="251" spans="1:6" x14ac:dyDescent="0.15">
      <c r="A251">
        <v>126.28999999999999</v>
      </c>
      <c r="B251">
        <v>4.9320000000000004</v>
      </c>
      <c r="C251" s="2">
        <f t="shared" si="12"/>
        <v>607.2510458239168</v>
      </c>
      <c r="D251" s="2">
        <f t="shared" si="13"/>
        <v>5.1375000000000004E-2</v>
      </c>
      <c r="E251" s="2">
        <f t="shared" si="14"/>
        <v>638.44856830312051</v>
      </c>
      <c r="F251" s="2">
        <f t="shared" si="15"/>
        <v>4.7378416257798213E-2</v>
      </c>
    </row>
    <row r="252" spans="1:6" x14ac:dyDescent="0.15">
      <c r="A252">
        <v>126.02</v>
      </c>
      <c r="B252">
        <v>4.9630000000000001</v>
      </c>
      <c r="C252" s="2">
        <f t="shared" si="12"/>
        <v>605.95278165119964</v>
      </c>
      <c r="D252" s="2">
        <f t="shared" si="13"/>
        <v>5.169791666666667E-2</v>
      </c>
      <c r="E252" s="2">
        <f t="shared" si="14"/>
        <v>637.27927806093828</v>
      </c>
      <c r="F252" s="2">
        <f t="shared" si="15"/>
        <v>4.7691322654039206E-2</v>
      </c>
    </row>
    <row r="253" spans="1:6" x14ac:dyDescent="0.15">
      <c r="A253">
        <v>126.56</v>
      </c>
      <c r="B253">
        <v>5.0129999999999999</v>
      </c>
      <c r="C253" s="2">
        <f t="shared" si="12"/>
        <v>608.54930999663418</v>
      </c>
      <c r="D253" s="2">
        <f t="shared" si="13"/>
        <v>5.2218750000000001E-2</v>
      </c>
      <c r="E253" s="2">
        <f t="shared" si="14"/>
        <v>640.32699427802095</v>
      </c>
      <c r="F253" s="2">
        <f t="shared" si="15"/>
        <v>4.8174798844651118E-2</v>
      </c>
    </row>
    <row r="254" spans="1:6" x14ac:dyDescent="0.15">
      <c r="A254">
        <v>126.17</v>
      </c>
      <c r="B254">
        <v>5.04</v>
      </c>
      <c r="C254" s="2">
        <f t="shared" si="12"/>
        <v>606.67403952493146</v>
      </c>
      <c r="D254" s="2">
        <f t="shared" si="13"/>
        <v>5.2499999999999998E-2</v>
      </c>
      <c r="E254" s="2">
        <f t="shared" si="14"/>
        <v>638.52442659999031</v>
      </c>
      <c r="F254" s="2">
        <f t="shared" si="15"/>
        <v>4.8450456453778816E-2</v>
      </c>
    </row>
    <row r="255" spans="1:6" x14ac:dyDescent="0.15">
      <c r="A255">
        <v>126.78</v>
      </c>
      <c r="B255">
        <v>5.0860000000000003</v>
      </c>
      <c r="C255" s="2">
        <f t="shared" si="12"/>
        <v>609.60715487810739</v>
      </c>
      <c r="D255" s="2">
        <f t="shared" si="13"/>
        <v>5.2979166666666667E-2</v>
      </c>
      <c r="E255" s="2">
        <f t="shared" si="14"/>
        <v>641.90363393758707</v>
      </c>
      <c r="F255" s="2">
        <f t="shared" si="15"/>
        <v>4.8892478073092493E-2</v>
      </c>
    </row>
    <row r="256" spans="1:6" x14ac:dyDescent="0.15">
      <c r="A256">
        <v>126.63</v>
      </c>
      <c r="B256">
        <v>5.133</v>
      </c>
      <c r="C256" s="2">
        <f t="shared" si="12"/>
        <v>608.88589700437558</v>
      </c>
      <c r="D256" s="2">
        <f t="shared" si="13"/>
        <v>5.3468750000000002E-2</v>
      </c>
      <c r="E256" s="2">
        <f t="shared" si="14"/>
        <v>641.4422648098282</v>
      </c>
      <c r="F256" s="2">
        <f t="shared" si="15"/>
        <v>4.9360551805686916E-2</v>
      </c>
    </row>
    <row r="257" spans="1:6" x14ac:dyDescent="0.15">
      <c r="A257">
        <v>126.56</v>
      </c>
      <c r="B257">
        <v>5.1639999999999997</v>
      </c>
      <c r="C257" s="2">
        <f t="shared" si="12"/>
        <v>608.54930999663418</v>
      </c>
      <c r="D257" s="2">
        <f t="shared" si="13"/>
        <v>5.3791666666666661E-2</v>
      </c>
      <c r="E257" s="2">
        <f t="shared" si="14"/>
        <v>641.28419163020317</v>
      </c>
      <c r="F257" s="2">
        <f t="shared" si="15"/>
        <v>4.966853975560255E-2</v>
      </c>
    </row>
    <row r="258" spans="1:6" x14ac:dyDescent="0.15">
      <c r="A258">
        <v>127</v>
      </c>
      <c r="B258">
        <v>5.2140000000000004</v>
      </c>
      <c r="C258" s="2">
        <f t="shared" si="12"/>
        <v>610.66499975958072</v>
      </c>
      <c r="D258" s="2">
        <f t="shared" si="13"/>
        <v>5.4312500000000007E-2</v>
      </c>
      <c r="E258" s="2">
        <f t="shared" si="14"/>
        <v>643.83174255902293</v>
      </c>
      <c r="F258" s="2">
        <f t="shared" si="15"/>
        <v>5.0153186573624789E-2</v>
      </c>
    </row>
    <row r="259" spans="1:6" x14ac:dyDescent="0.15">
      <c r="A259">
        <v>126.85</v>
      </c>
      <c r="B259">
        <v>5.2560000000000002</v>
      </c>
      <c r="C259" s="2">
        <f t="shared" ref="C259:C322" si="16">A259*1000/207.97</f>
        <v>609.94374188584891</v>
      </c>
      <c r="D259" s="2">
        <f t="shared" ref="D259:D322" si="17">B259/96</f>
        <v>5.475E-2</v>
      </c>
      <c r="E259" s="2">
        <f t="shared" ref="E259:E322" si="18">C259*(1+D259)</f>
        <v>643.33816175409913</v>
      </c>
      <c r="F259" s="2">
        <f t="shared" ref="F259:F322" si="19">LN(1+D259)-C259/223220</f>
        <v>5.0571294010099584E-2</v>
      </c>
    </row>
    <row r="260" spans="1:6" x14ac:dyDescent="0.15">
      <c r="A260">
        <v>127.1</v>
      </c>
      <c r="B260">
        <v>5.2759999999999998</v>
      </c>
      <c r="C260" s="2">
        <f t="shared" si="16"/>
        <v>611.1458383420686</v>
      </c>
      <c r="D260" s="2">
        <f t="shared" si="17"/>
        <v>5.4958333333333331E-2</v>
      </c>
      <c r="E260" s="2">
        <f t="shared" si="18"/>
        <v>644.73339504095156</v>
      </c>
      <c r="F260" s="2">
        <f t="shared" si="19"/>
        <v>5.0763408410855838E-2</v>
      </c>
    </row>
    <row r="261" spans="1:6" x14ac:dyDescent="0.15">
      <c r="A261">
        <v>126.92999999999999</v>
      </c>
      <c r="B261">
        <v>5.3140000000000001</v>
      </c>
      <c r="C261" s="2">
        <f t="shared" si="16"/>
        <v>610.3284127518391</v>
      </c>
      <c r="D261" s="2">
        <f t="shared" si="17"/>
        <v>5.535416666666667E-2</v>
      </c>
      <c r="E261" s="2">
        <f t="shared" si="18"/>
        <v>644.1126334327065</v>
      </c>
      <c r="F261" s="2">
        <f t="shared" si="19"/>
        <v>5.1142212300389449E-2</v>
      </c>
    </row>
    <row r="262" spans="1:6" x14ac:dyDescent="0.15">
      <c r="A262">
        <v>127.31</v>
      </c>
      <c r="B262">
        <v>5.36</v>
      </c>
      <c r="C262" s="2">
        <f t="shared" si="16"/>
        <v>612.15559936529303</v>
      </c>
      <c r="D262" s="2">
        <f t="shared" si="17"/>
        <v>5.5833333333333339E-2</v>
      </c>
      <c r="E262" s="2">
        <f t="shared" si="18"/>
        <v>646.33428699652188</v>
      </c>
      <c r="F262" s="2">
        <f t="shared" si="19"/>
        <v>5.1587957664995056E-2</v>
      </c>
    </row>
    <row r="263" spans="1:6" x14ac:dyDescent="0.15">
      <c r="A263">
        <v>127.11</v>
      </c>
      <c r="B263">
        <v>5.399</v>
      </c>
      <c r="C263" s="2">
        <f t="shared" si="16"/>
        <v>611.19392220031739</v>
      </c>
      <c r="D263" s="2">
        <f t="shared" si="17"/>
        <v>5.6239583333333336E-2</v>
      </c>
      <c r="E263" s="2">
        <f t="shared" si="18"/>
        <v>645.567213720729</v>
      </c>
      <c r="F263" s="2">
        <f t="shared" si="19"/>
        <v>5.1976959031035219E-2</v>
      </c>
    </row>
    <row r="264" spans="1:6" x14ac:dyDescent="0.15">
      <c r="A264">
        <v>127.57</v>
      </c>
      <c r="B264">
        <v>5.4109999999999996</v>
      </c>
      <c r="C264" s="2">
        <f t="shared" si="16"/>
        <v>613.40577967976151</v>
      </c>
      <c r="D264" s="2">
        <f t="shared" si="17"/>
        <v>5.6364583333333329E-2</v>
      </c>
      <c r="E264" s="2">
        <f t="shared" si="18"/>
        <v>647.98014086566968</v>
      </c>
      <c r="F264" s="2">
        <f t="shared" si="19"/>
        <v>5.2085387523423086E-2</v>
      </c>
    </row>
    <row r="265" spans="1:6" x14ac:dyDescent="0.15">
      <c r="A265">
        <v>127.39999999999999</v>
      </c>
      <c r="B265">
        <v>5.492</v>
      </c>
      <c r="C265" s="2">
        <f t="shared" si="16"/>
        <v>612.58835408953212</v>
      </c>
      <c r="D265" s="2">
        <f t="shared" si="17"/>
        <v>5.7208333333333333E-2</v>
      </c>
      <c r="E265" s="2">
        <f t="shared" si="18"/>
        <v>647.63351284640407</v>
      </c>
      <c r="F265" s="2">
        <f t="shared" si="19"/>
        <v>5.2887460602148322E-2</v>
      </c>
    </row>
    <row r="266" spans="1:6" x14ac:dyDescent="0.15">
      <c r="A266">
        <v>127.42999999999999</v>
      </c>
      <c r="B266">
        <v>5.5190000000000001</v>
      </c>
      <c r="C266" s="2">
        <f t="shared" si="16"/>
        <v>612.73260566427848</v>
      </c>
      <c r="D266" s="2">
        <f t="shared" si="17"/>
        <v>5.7489583333333337E-2</v>
      </c>
      <c r="E266" s="2">
        <f t="shared" si="18"/>
        <v>647.95834785866543</v>
      </c>
      <c r="F266" s="2">
        <f t="shared" si="19"/>
        <v>5.3152809811876124E-2</v>
      </c>
    </row>
    <row r="267" spans="1:6" x14ac:dyDescent="0.15">
      <c r="A267">
        <v>127.63</v>
      </c>
      <c r="B267">
        <v>5.5650000000000004</v>
      </c>
      <c r="C267" s="2">
        <f t="shared" si="16"/>
        <v>613.69428282925423</v>
      </c>
      <c r="D267" s="2">
        <f t="shared" si="17"/>
        <v>5.7968750000000006E-2</v>
      </c>
      <c r="E267" s="2">
        <f t="shared" si="18"/>
        <v>649.26937328701251</v>
      </c>
      <c r="F267" s="2">
        <f t="shared" si="19"/>
        <v>5.3601516132375147E-2</v>
      </c>
    </row>
    <row r="268" spans="1:6" x14ac:dyDescent="0.15">
      <c r="A268">
        <v>127.61</v>
      </c>
      <c r="B268">
        <v>5.5880000000000001</v>
      </c>
      <c r="C268" s="2">
        <f t="shared" si="16"/>
        <v>613.59811511275666</v>
      </c>
      <c r="D268" s="2">
        <f t="shared" si="17"/>
        <v>5.8208333333333334E-2</v>
      </c>
      <c r="E268" s="2">
        <f t="shared" si="18"/>
        <v>649.31463872994505</v>
      </c>
      <c r="F268" s="2">
        <f t="shared" si="19"/>
        <v>5.3828377279595663E-2</v>
      </c>
    </row>
    <row r="269" spans="1:6" x14ac:dyDescent="0.15">
      <c r="A269">
        <v>127.92999999999999</v>
      </c>
      <c r="B269">
        <v>5.6</v>
      </c>
      <c r="C269" s="2">
        <f t="shared" si="16"/>
        <v>615.13679857671775</v>
      </c>
      <c r="D269" s="2">
        <f t="shared" si="17"/>
        <v>5.8333333333333327E-2</v>
      </c>
      <c r="E269" s="2">
        <f t="shared" si="18"/>
        <v>651.01977849369291</v>
      </c>
      <c r="F269" s="2">
        <f t="shared" si="19"/>
        <v>5.3939601365924753E-2</v>
      </c>
    </row>
    <row r="270" spans="1:6" x14ac:dyDescent="0.15">
      <c r="A270">
        <v>127.77</v>
      </c>
      <c r="B270">
        <v>5.6420000000000003</v>
      </c>
      <c r="C270" s="2">
        <f t="shared" si="16"/>
        <v>614.36745684473726</v>
      </c>
      <c r="D270" s="2">
        <f t="shared" si="17"/>
        <v>5.8770833333333335E-2</v>
      </c>
      <c r="E270" s="2">
        <f t="shared" si="18"/>
        <v>650.47434425638323</v>
      </c>
      <c r="F270" s="2">
        <f t="shared" si="19"/>
        <v>5.4356348335043103E-2</v>
      </c>
    </row>
    <row r="271" spans="1:6" x14ac:dyDescent="0.15">
      <c r="A271">
        <v>128.07</v>
      </c>
      <c r="B271">
        <v>5.7039999999999997</v>
      </c>
      <c r="C271" s="2">
        <f t="shared" si="16"/>
        <v>615.80997259220078</v>
      </c>
      <c r="D271" s="2">
        <f t="shared" si="17"/>
        <v>5.9416666666666666E-2</v>
      </c>
      <c r="E271" s="2">
        <f t="shared" si="18"/>
        <v>652.39934846372068</v>
      </c>
      <c r="F271" s="2">
        <f t="shared" si="19"/>
        <v>5.49596841269782E-2</v>
      </c>
    </row>
    <row r="272" spans="1:6" x14ac:dyDescent="0.15">
      <c r="A272">
        <v>127.88</v>
      </c>
      <c r="B272">
        <v>5.7309999999999999</v>
      </c>
      <c r="C272" s="2">
        <f t="shared" si="16"/>
        <v>614.89637928547381</v>
      </c>
      <c r="D272" s="2">
        <f t="shared" si="17"/>
        <v>5.9697916666666663E-2</v>
      </c>
      <c r="E272" s="2">
        <f t="shared" si="18"/>
        <v>651.60441209469309</v>
      </c>
      <c r="F272" s="2">
        <f t="shared" si="19"/>
        <v>5.5229217971742219E-2</v>
      </c>
    </row>
    <row r="273" spans="1:6" x14ac:dyDescent="0.15">
      <c r="A273">
        <v>128.39000000000001</v>
      </c>
      <c r="B273">
        <v>5.766</v>
      </c>
      <c r="C273" s="2">
        <f t="shared" si="16"/>
        <v>617.34865605616199</v>
      </c>
      <c r="D273" s="2">
        <f t="shared" si="17"/>
        <v>6.0062499999999998E-2</v>
      </c>
      <c r="E273" s="2">
        <f t="shared" si="18"/>
        <v>654.42815971053517</v>
      </c>
      <c r="F273" s="2">
        <f t="shared" si="19"/>
        <v>5.5562217471459223E-2</v>
      </c>
    </row>
    <row r="274" spans="1:6" x14ac:dyDescent="0.15">
      <c r="A274">
        <v>127.95</v>
      </c>
      <c r="B274">
        <v>5.8</v>
      </c>
      <c r="C274" s="2">
        <f t="shared" si="16"/>
        <v>615.23296629321533</v>
      </c>
      <c r="D274" s="2">
        <f t="shared" si="17"/>
        <v>6.0416666666666667E-2</v>
      </c>
      <c r="E274" s="2">
        <f t="shared" si="18"/>
        <v>652.40329134009698</v>
      </c>
      <c r="F274" s="2">
        <f t="shared" si="19"/>
        <v>5.5905739517624578E-2</v>
      </c>
    </row>
    <row r="275" spans="1:6" x14ac:dyDescent="0.15">
      <c r="A275">
        <v>128.44</v>
      </c>
      <c r="B275">
        <v>5.851</v>
      </c>
      <c r="C275" s="2">
        <f t="shared" si="16"/>
        <v>617.58907534740592</v>
      </c>
      <c r="D275" s="2">
        <f t="shared" si="17"/>
        <v>6.0947916666666664E-2</v>
      </c>
      <c r="E275" s="2">
        <f t="shared" si="18"/>
        <v>655.22984284592337</v>
      </c>
      <c r="F275" s="2">
        <f t="shared" si="19"/>
        <v>5.6396041287798911E-2</v>
      </c>
    </row>
    <row r="276" spans="1:6" x14ac:dyDescent="0.15">
      <c r="A276">
        <v>128.16</v>
      </c>
      <c r="B276">
        <v>5.8739999999999997</v>
      </c>
      <c r="C276" s="2">
        <f t="shared" si="16"/>
        <v>616.24272731643987</v>
      </c>
      <c r="D276" s="2">
        <f t="shared" si="17"/>
        <v>6.1187499999999999E-2</v>
      </c>
      <c r="E276" s="2">
        <f t="shared" si="18"/>
        <v>653.94907919411446</v>
      </c>
      <c r="F276" s="2">
        <f t="shared" si="19"/>
        <v>5.6627867349552496E-2</v>
      </c>
    </row>
    <row r="277" spans="1:6" x14ac:dyDescent="0.15">
      <c r="A277">
        <v>128.58000000000001</v>
      </c>
      <c r="B277">
        <v>5.9160000000000004</v>
      </c>
      <c r="C277" s="2">
        <f t="shared" si="16"/>
        <v>618.26224936288895</v>
      </c>
      <c r="D277" s="2">
        <f t="shared" si="17"/>
        <v>6.1625000000000006E-2</v>
      </c>
      <c r="E277" s="2">
        <f t="shared" si="18"/>
        <v>656.36266047987704</v>
      </c>
      <c r="F277" s="2">
        <f t="shared" si="19"/>
        <v>5.7031009146336284E-2</v>
      </c>
    </row>
    <row r="278" spans="1:6" x14ac:dyDescent="0.15">
      <c r="A278">
        <v>128.76</v>
      </c>
      <c r="B278">
        <v>5.97</v>
      </c>
      <c r="C278" s="2">
        <f t="shared" si="16"/>
        <v>619.1277588113669</v>
      </c>
      <c r="D278" s="2">
        <f t="shared" si="17"/>
        <v>6.21875E-2</v>
      </c>
      <c r="E278" s="2">
        <f t="shared" si="18"/>
        <v>657.62976631244885</v>
      </c>
      <c r="F278" s="2">
        <f t="shared" si="19"/>
        <v>5.7556839553529908E-2</v>
      </c>
    </row>
    <row r="279" spans="1:6" x14ac:dyDescent="0.15">
      <c r="A279">
        <v>128.39000000000001</v>
      </c>
      <c r="B279">
        <v>5.9969999999999999</v>
      </c>
      <c r="C279" s="2">
        <f t="shared" si="16"/>
        <v>617.34865605616199</v>
      </c>
      <c r="D279" s="2">
        <f t="shared" si="17"/>
        <v>6.2468749999999997E-2</v>
      </c>
      <c r="E279" s="2">
        <f t="shared" si="18"/>
        <v>655.91365491417037</v>
      </c>
      <c r="F279" s="2">
        <f t="shared" si="19"/>
        <v>5.7829558440733161E-2</v>
      </c>
    </row>
    <row r="280" spans="1:6" x14ac:dyDescent="0.15">
      <c r="A280">
        <v>128.78</v>
      </c>
      <c r="B280">
        <v>6.04</v>
      </c>
      <c r="C280" s="2">
        <f t="shared" si="16"/>
        <v>619.22392652786459</v>
      </c>
      <c r="D280" s="2">
        <f t="shared" si="17"/>
        <v>6.2916666666666662E-2</v>
      </c>
      <c r="E280" s="2">
        <f t="shared" si="18"/>
        <v>658.18343190524274</v>
      </c>
      <c r="F280" s="2">
        <f t="shared" si="19"/>
        <v>5.8242649630665319E-2</v>
      </c>
    </row>
    <row r="281" spans="1:6" x14ac:dyDescent="0.15">
      <c r="A281">
        <v>128.48000000000002</v>
      </c>
      <c r="B281">
        <v>6.0709999999999997</v>
      </c>
      <c r="C281" s="2">
        <f t="shared" si="16"/>
        <v>617.78141078040107</v>
      </c>
      <c r="D281" s="2">
        <f t="shared" si="17"/>
        <v>6.3239583333333335E-2</v>
      </c>
      <c r="E281" s="2">
        <f t="shared" si="18"/>
        <v>656.84964978923244</v>
      </c>
      <c r="F281" s="2">
        <f t="shared" si="19"/>
        <v>5.8552868227584313E-2</v>
      </c>
    </row>
    <row r="282" spans="1:6" x14ac:dyDescent="0.15">
      <c r="A282">
        <v>129.01</v>
      </c>
      <c r="B282">
        <v>6.1130000000000004</v>
      </c>
      <c r="C282" s="2">
        <f t="shared" si="16"/>
        <v>620.32985526758659</v>
      </c>
      <c r="D282" s="2">
        <f t="shared" si="17"/>
        <v>6.3677083333333342E-2</v>
      </c>
      <c r="E282" s="2">
        <f t="shared" si="18"/>
        <v>659.83065115561533</v>
      </c>
      <c r="F282" s="2">
        <f t="shared" si="19"/>
        <v>5.8952845139300207E-2</v>
      </c>
    </row>
    <row r="283" spans="1:6" x14ac:dyDescent="0.15">
      <c r="A283">
        <v>128.77000000000001</v>
      </c>
      <c r="B283">
        <v>6.1319999999999997</v>
      </c>
      <c r="C283" s="2">
        <f t="shared" si="16"/>
        <v>619.17584266961592</v>
      </c>
      <c r="D283" s="2">
        <f t="shared" si="17"/>
        <v>6.3875000000000001E-2</v>
      </c>
      <c r="E283" s="2">
        <f t="shared" si="18"/>
        <v>658.72569962013756</v>
      </c>
      <c r="F283" s="2">
        <f t="shared" si="19"/>
        <v>5.9144066050049272E-2</v>
      </c>
    </row>
    <row r="284" spans="1:6" x14ac:dyDescent="0.15">
      <c r="A284">
        <v>129.1</v>
      </c>
      <c r="B284">
        <v>6.1790000000000003</v>
      </c>
      <c r="C284" s="2">
        <f t="shared" si="16"/>
        <v>620.7626099918258</v>
      </c>
      <c r="D284" s="2">
        <f t="shared" si="17"/>
        <v>6.4364583333333336E-2</v>
      </c>
      <c r="E284" s="2">
        <f t="shared" si="18"/>
        <v>660.71773673286214</v>
      </c>
      <c r="F284" s="2">
        <f t="shared" si="19"/>
        <v>5.9597040435354333E-2</v>
      </c>
    </row>
    <row r="285" spans="1:6" x14ac:dyDescent="0.15">
      <c r="A285">
        <v>128.34</v>
      </c>
      <c r="B285">
        <v>6.1820000000000004</v>
      </c>
      <c r="C285" s="2">
        <f t="shared" si="16"/>
        <v>617.10823676491805</v>
      </c>
      <c r="D285" s="2">
        <f t="shared" si="17"/>
        <v>6.4395833333333333E-2</v>
      </c>
      <c r="E285" s="2">
        <f t="shared" si="18"/>
        <v>656.84743592825896</v>
      </c>
      <c r="F285" s="2">
        <f t="shared" si="19"/>
        <v>5.9642771417668071E-2</v>
      </c>
    </row>
    <row r="286" spans="1:6" x14ac:dyDescent="0.15">
      <c r="A286">
        <v>129.1</v>
      </c>
      <c r="B286">
        <v>6.2249999999999996</v>
      </c>
      <c r="C286" s="2">
        <f t="shared" si="16"/>
        <v>620.7626099918258</v>
      </c>
      <c r="D286" s="2">
        <f t="shared" si="17"/>
        <v>6.4843749999999992E-2</v>
      </c>
      <c r="E286" s="2">
        <f t="shared" si="18"/>
        <v>661.01518548348326</v>
      </c>
      <c r="F286" s="2">
        <f t="shared" si="19"/>
        <v>6.0047129482306165E-2</v>
      </c>
    </row>
    <row r="287" spans="1:6" x14ac:dyDescent="0.15">
      <c r="A287">
        <v>129.33000000000001</v>
      </c>
      <c r="B287">
        <v>6.2789999999999999</v>
      </c>
      <c r="C287" s="2">
        <f t="shared" si="16"/>
        <v>621.86853873154791</v>
      </c>
      <c r="D287" s="2">
        <f t="shared" si="17"/>
        <v>6.5406249999999999E-2</v>
      </c>
      <c r="E287" s="2">
        <f t="shared" si="18"/>
        <v>662.54262784295827</v>
      </c>
      <c r="F287" s="2">
        <f t="shared" si="19"/>
        <v>6.0570282090351035E-2</v>
      </c>
    </row>
    <row r="288" spans="1:6" x14ac:dyDescent="0.15">
      <c r="A288">
        <v>129.05000000000001</v>
      </c>
      <c r="B288">
        <v>6.306</v>
      </c>
      <c r="C288" s="2">
        <f t="shared" si="16"/>
        <v>620.52219070058186</v>
      </c>
      <c r="D288" s="2">
        <f t="shared" si="17"/>
        <v>6.5687499999999996E-2</v>
      </c>
      <c r="E288" s="2">
        <f t="shared" si="18"/>
        <v>661.28274210222628</v>
      </c>
      <c r="F288" s="2">
        <f t="shared" si="19"/>
        <v>6.0840262546521813E-2</v>
      </c>
    </row>
    <row r="289" spans="1:6" x14ac:dyDescent="0.15">
      <c r="A289">
        <v>129.03</v>
      </c>
      <c r="B289">
        <v>6.3520000000000003</v>
      </c>
      <c r="C289" s="2">
        <f t="shared" si="16"/>
        <v>620.42602298408428</v>
      </c>
      <c r="D289" s="2">
        <f t="shared" si="17"/>
        <v>6.6166666666666665E-2</v>
      </c>
      <c r="E289" s="2">
        <f t="shared" si="18"/>
        <v>661.4775448381979</v>
      </c>
      <c r="F289" s="2">
        <f t="shared" si="19"/>
        <v>6.1290223810575098E-2</v>
      </c>
    </row>
    <row r="290" spans="1:6" x14ac:dyDescent="0.15">
      <c r="A290">
        <v>129.41</v>
      </c>
      <c r="B290">
        <v>6.3789999999999996</v>
      </c>
      <c r="C290" s="2">
        <f t="shared" si="16"/>
        <v>622.2532095975381</v>
      </c>
      <c r="D290" s="2">
        <f t="shared" si="17"/>
        <v>6.6447916666666662E-2</v>
      </c>
      <c r="E290" s="2">
        <f t="shared" si="18"/>
        <v>663.60063901444119</v>
      </c>
      <c r="F290" s="2">
        <f t="shared" si="19"/>
        <v>6.154579896532935E-2</v>
      </c>
    </row>
    <row r="291" spans="1:6" x14ac:dyDescent="0.15">
      <c r="A291">
        <v>129.54</v>
      </c>
      <c r="B291">
        <v>6.4450000000000003</v>
      </c>
      <c r="C291" s="2">
        <f t="shared" si="16"/>
        <v>622.87829975477223</v>
      </c>
      <c r="D291" s="2">
        <f t="shared" si="17"/>
        <v>6.713541666666667E-2</v>
      </c>
      <c r="E291" s="2">
        <f t="shared" si="18"/>
        <v>664.69549394143371</v>
      </c>
      <c r="F291" s="2">
        <f t="shared" si="19"/>
        <v>6.2187454383262571E-2</v>
      </c>
    </row>
    <row r="292" spans="1:6" x14ac:dyDescent="0.15">
      <c r="A292">
        <v>129.33000000000001</v>
      </c>
      <c r="B292">
        <v>6.4720000000000004</v>
      </c>
      <c r="C292" s="2">
        <f t="shared" si="16"/>
        <v>621.86853873154791</v>
      </c>
      <c r="D292" s="2">
        <f t="shared" si="17"/>
        <v>6.7416666666666666E-2</v>
      </c>
      <c r="E292" s="2">
        <f t="shared" si="18"/>
        <v>663.79284271769973</v>
      </c>
      <c r="F292" s="2">
        <f t="shared" si="19"/>
        <v>6.2455499326514591E-2</v>
      </c>
    </row>
    <row r="293" spans="1:6" x14ac:dyDescent="0.15">
      <c r="A293">
        <v>129.64000000000001</v>
      </c>
      <c r="B293">
        <v>6.5030000000000001</v>
      </c>
      <c r="C293" s="2">
        <f t="shared" si="16"/>
        <v>623.35913833726022</v>
      </c>
      <c r="D293" s="2">
        <f t="shared" si="17"/>
        <v>6.7739583333333339E-2</v>
      </c>
      <c r="E293" s="2">
        <f t="shared" si="18"/>
        <v>665.58522663525196</v>
      </c>
      <c r="F293" s="2">
        <f t="shared" si="19"/>
        <v>6.2751297525233299E-2</v>
      </c>
    </row>
    <row r="294" spans="1:6" x14ac:dyDescent="0.15">
      <c r="A294">
        <v>129.36000000000001</v>
      </c>
      <c r="B294">
        <v>6.5410000000000004</v>
      </c>
      <c r="C294" s="2">
        <f t="shared" si="16"/>
        <v>622.01279030629428</v>
      </c>
      <c r="D294" s="2">
        <f t="shared" si="17"/>
        <v>6.8135416666666671E-2</v>
      </c>
      <c r="E294" s="2">
        <f t="shared" si="18"/>
        <v>664.39389094580963</v>
      </c>
      <c r="F294" s="2">
        <f t="shared" si="19"/>
        <v>6.3127981166958169E-2</v>
      </c>
    </row>
    <row r="295" spans="1:6" x14ac:dyDescent="0.15">
      <c r="A295">
        <v>129.70000000000002</v>
      </c>
      <c r="B295">
        <v>6.5949999999999998</v>
      </c>
      <c r="C295" s="2">
        <f t="shared" si="16"/>
        <v>623.64764148675295</v>
      </c>
      <c r="D295" s="2">
        <f t="shared" si="17"/>
        <v>6.8697916666666664E-2</v>
      </c>
      <c r="E295" s="2">
        <f t="shared" si="18"/>
        <v>666.490935190973</v>
      </c>
      <c r="F295" s="2">
        <f t="shared" si="19"/>
        <v>6.364713722708365E-2</v>
      </c>
    </row>
    <row r="296" spans="1:6" x14ac:dyDescent="0.15">
      <c r="A296">
        <v>129.48000000000002</v>
      </c>
      <c r="B296">
        <v>6.63</v>
      </c>
      <c r="C296" s="2">
        <f t="shared" si="16"/>
        <v>622.58979660527973</v>
      </c>
      <c r="D296" s="2">
        <f t="shared" si="17"/>
        <v>6.9062499999999999E-2</v>
      </c>
      <c r="E296" s="2">
        <f t="shared" si="18"/>
        <v>665.58740443333193</v>
      </c>
      <c r="F296" s="2">
        <f t="shared" si="19"/>
        <v>6.3992965302745841E-2</v>
      </c>
    </row>
    <row r="297" spans="1:6" x14ac:dyDescent="0.15">
      <c r="A297">
        <v>129.77000000000001</v>
      </c>
      <c r="B297">
        <v>6.649</v>
      </c>
      <c r="C297" s="2">
        <f t="shared" si="16"/>
        <v>623.98422849449446</v>
      </c>
      <c r="D297" s="2">
        <f t="shared" si="17"/>
        <v>6.9260416666666672E-2</v>
      </c>
      <c r="E297" s="2">
        <f t="shared" si="18"/>
        <v>667.20163615345166</v>
      </c>
      <c r="F297" s="2">
        <f t="shared" si="19"/>
        <v>6.4171832326462133E-2</v>
      </c>
    </row>
    <row r="298" spans="1:6" x14ac:dyDescent="0.15">
      <c r="A298">
        <v>129.61000000000001</v>
      </c>
      <c r="B298">
        <v>6.6879999999999997</v>
      </c>
      <c r="C298" s="2">
        <f t="shared" si="16"/>
        <v>623.21488676251386</v>
      </c>
      <c r="D298" s="2">
        <f t="shared" si="17"/>
        <v>6.9666666666666668E-2</v>
      </c>
      <c r="E298" s="2">
        <f t="shared" si="18"/>
        <v>666.63219054030242</v>
      </c>
      <c r="F298" s="2">
        <f t="shared" si="19"/>
        <v>6.4555142240353372E-2</v>
      </c>
    </row>
    <row r="299" spans="1:6" x14ac:dyDescent="0.15">
      <c r="A299">
        <v>129.94</v>
      </c>
      <c r="B299">
        <v>6.7190000000000003</v>
      </c>
      <c r="C299" s="2">
        <f t="shared" si="16"/>
        <v>624.80165408472374</v>
      </c>
      <c r="D299" s="2">
        <f t="shared" si="17"/>
        <v>6.9989583333333341E-2</v>
      </c>
      <c r="E299" s="2">
        <f t="shared" si="18"/>
        <v>668.53126152009099</v>
      </c>
      <c r="F299" s="2">
        <f t="shared" si="19"/>
        <v>6.4849873469053299E-2</v>
      </c>
    </row>
    <row r="300" spans="1:6" x14ac:dyDescent="0.15">
      <c r="A300">
        <v>129.71</v>
      </c>
      <c r="B300">
        <v>6.7649999999999997</v>
      </c>
      <c r="C300" s="2">
        <f t="shared" si="16"/>
        <v>623.69572534500173</v>
      </c>
      <c r="D300" s="2">
        <f t="shared" si="17"/>
        <v>7.0468749999999997E-2</v>
      </c>
      <c r="E300" s="2">
        <f t="shared" si="18"/>
        <v>667.64678349040742</v>
      </c>
      <c r="F300" s="2">
        <f t="shared" si="19"/>
        <v>6.5302551334174508E-2</v>
      </c>
    </row>
    <row r="301" spans="1:6" x14ac:dyDescent="0.15">
      <c r="A301">
        <v>130.05000000000001</v>
      </c>
      <c r="B301">
        <v>6.8079999999999998</v>
      </c>
      <c r="C301" s="2">
        <f t="shared" si="16"/>
        <v>625.33057652546051</v>
      </c>
      <c r="D301" s="2">
        <f t="shared" si="17"/>
        <v>7.091666666666667E-2</v>
      </c>
      <c r="E301" s="2">
        <f t="shared" si="18"/>
        <v>669.67693657739119</v>
      </c>
      <c r="F301" s="2">
        <f t="shared" si="19"/>
        <v>6.5713570270247046E-2</v>
      </c>
    </row>
    <row r="302" spans="1:6" x14ac:dyDescent="0.15">
      <c r="A302">
        <v>130.11000000000001</v>
      </c>
      <c r="B302">
        <v>6.8390000000000004</v>
      </c>
      <c r="C302" s="2">
        <f t="shared" si="16"/>
        <v>625.61907967495324</v>
      </c>
      <c r="D302" s="2">
        <f t="shared" si="17"/>
        <v>7.1239583333333342E-2</v>
      </c>
      <c r="E302" s="2">
        <f t="shared" si="18"/>
        <v>670.18792223638036</v>
      </c>
      <c r="F302" s="2">
        <f t="shared" si="19"/>
        <v>6.6013765311933287E-2</v>
      </c>
    </row>
    <row r="303" spans="1:6" x14ac:dyDescent="0.15">
      <c r="A303">
        <v>129.83000000000001</v>
      </c>
      <c r="B303">
        <v>6.8769999999999998</v>
      </c>
      <c r="C303" s="2">
        <f t="shared" si="16"/>
        <v>624.27273164398719</v>
      </c>
      <c r="D303" s="2">
        <f t="shared" si="17"/>
        <v>7.163541666666666E-2</v>
      </c>
      <c r="E303" s="2">
        <f t="shared" si="18"/>
        <v>668.99276888894235</v>
      </c>
      <c r="F303" s="2">
        <f t="shared" si="19"/>
        <v>6.6389238166674427E-2</v>
      </c>
    </row>
    <row r="304" spans="1:6" x14ac:dyDescent="0.15">
      <c r="A304">
        <v>130.20000000000002</v>
      </c>
      <c r="B304">
        <v>6.9160000000000004</v>
      </c>
      <c r="C304" s="2">
        <f t="shared" si="16"/>
        <v>626.05183439919222</v>
      </c>
      <c r="D304" s="2">
        <f t="shared" si="17"/>
        <v>7.2041666666666671E-2</v>
      </c>
      <c r="E304" s="2">
        <f t="shared" si="18"/>
        <v>671.15365196903406</v>
      </c>
      <c r="F304" s="2">
        <f t="shared" si="19"/>
        <v>6.676028963315335E-2</v>
      </c>
    </row>
    <row r="305" spans="1:6" x14ac:dyDescent="0.15">
      <c r="A305">
        <v>129.9</v>
      </c>
      <c r="B305">
        <v>6.9349999999999996</v>
      </c>
      <c r="C305" s="2">
        <f t="shared" si="16"/>
        <v>624.60931865172859</v>
      </c>
      <c r="D305" s="2">
        <f t="shared" si="17"/>
        <v>7.2239583333333329E-2</v>
      </c>
      <c r="E305" s="2">
        <f t="shared" si="18"/>
        <v>669.73083557724669</v>
      </c>
      <c r="F305" s="2">
        <f t="shared" si="19"/>
        <v>6.6951351479235421E-2</v>
      </c>
    </row>
    <row r="306" spans="1:6" x14ac:dyDescent="0.15">
      <c r="A306">
        <v>130.25</v>
      </c>
      <c r="B306">
        <v>6.97</v>
      </c>
      <c r="C306" s="2">
        <f t="shared" si="16"/>
        <v>626.29225369043616</v>
      </c>
      <c r="D306" s="2">
        <f t="shared" si="17"/>
        <v>7.2604166666666664E-2</v>
      </c>
      <c r="E306" s="2">
        <f t="shared" si="18"/>
        <v>671.76368085941886</v>
      </c>
      <c r="F306" s="2">
        <f t="shared" si="19"/>
        <v>6.728377473065722E-2</v>
      </c>
    </row>
    <row r="307" spans="1:6" x14ac:dyDescent="0.15">
      <c r="A307">
        <v>130.11000000000001</v>
      </c>
      <c r="B307">
        <v>7.0039999999999996</v>
      </c>
      <c r="C307" s="2">
        <f t="shared" si="16"/>
        <v>625.61907967495324</v>
      </c>
      <c r="D307" s="2">
        <f t="shared" si="17"/>
        <v>7.2958333333333333E-2</v>
      </c>
      <c r="E307" s="2">
        <f t="shared" si="18"/>
        <v>671.26320502957162</v>
      </c>
      <c r="F307" s="2">
        <f t="shared" si="19"/>
        <v>6.7616929231418987E-2</v>
      </c>
    </row>
    <row r="308" spans="1:6" x14ac:dyDescent="0.15">
      <c r="A308">
        <v>130.39000000000001</v>
      </c>
      <c r="B308">
        <v>7.0469999999999997</v>
      </c>
      <c r="C308" s="2">
        <f t="shared" si="16"/>
        <v>626.96542770591918</v>
      </c>
      <c r="D308" s="2">
        <f t="shared" si="17"/>
        <v>7.3406249999999992E-2</v>
      </c>
      <c r="E308" s="2">
        <f t="shared" si="18"/>
        <v>672.98860863345669</v>
      </c>
      <c r="F308" s="2">
        <f t="shared" si="19"/>
        <v>6.8028270150800735E-2</v>
      </c>
    </row>
    <row r="309" spans="1:6" x14ac:dyDescent="0.15">
      <c r="A309">
        <v>130.08000000000001</v>
      </c>
      <c r="B309">
        <v>7.0860000000000003</v>
      </c>
      <c r="C309" s="2">
        <f t="shared" si="16"/>
        <v>625.47482810020688</v>
      </c>
      <c r="D309" s="2">
        <f t="shared" si="17"/>
        <v>7.3812500000000003E-2</v>
      </c>
      <c r="E309" s="2">
        <f t="shared" si="18"/>
        <v>671.64268884935348</v>
      </c>
      <c r="F309" s="2">
        <f t="shared" si="19"/>
        <v>6.8413344342780569E-2</v>
      </c>
    </row>
    <row r="310" spans="1:6" x14ac:dyDescent="0.15">
      <c r="A310">
        <v>130.48000000000002</v>
      </c>
      <c r="B310">
        <v>7.1239999999999997</v>
      </c>
      <c r="C310" s="2">
        <f t="shared" si="16"/>
        <v>627.39818243015827</v>
      </c>
      <c r="D310" s="2">
        <f t="shared" si="17"/>
        <v>7.4208333333333334E-2</v>
      </c>
      <c r="E310" s="2">
        <f t="shared" si="18"/>
        <v>673.95635588466303</v>
      </c>
      <c r="F310" s="2">
        <f t="shared" si="19"/>
        <v>6.8773284266209669E-2</v>
      </c>
    </row>
    <row r="311" spans="1:6" x14ac:dyDescent="0.15">
      <c r="A311">
        <v>130.57</v>
      </c>
      <c r="B311">
        <v>7.1740000000000004</v>
      </c>
      <c r="C311" s="2">
        <f t="shared" si="16"/>
        <v>627.83093715439725</v>
      </c>
      <c r="D311" s="2">
        <f t="shared" si="17"/>
        <v>7.4729166666666666E-2</v>
      </c>
      <c r="E311" s="2">
        <f t="shared" si="18"/>
        <v>674.74821989549775</v>
      </c>
      <c r="F311" s="2">
        <f t="shared" si="19"/>
        <v>6.9256081257804192E-2</v>
      </c>
    </row>
    <row r="312" spans="1:6" x14ac:dyDescent="0.15">
      <c r="A312">
        <v>130.29</v>
      </c>
      <c r="B312">
        <v>7.2130000000000001</v>
      </c>
      <c r="C312" s="2">
        <f t="shared" si="16"/>
        <v>626.48458912343119</v>
      </c>
      <c r="D312" s="2">
        <f t="shared" si="17"/>
        <v>7.5135416666666663E-2</v>
      </c>
      <c r="E312" s="2">
        <f t="shared" si="18"/>
        <v>673.55576976246562</v>
      </c>
      <c r="F312" s="2">
        <f t="shared" si="19"/>
        <v>6.9640043527599185E-2</v>
      </c>
    </row>
    <row r="313" spans="1:6" x14ac:dyDescent="0.15">
      <c r="A313">
        <v>130.61000000000001</v>
      </c>
      <c r="B313">
        <v>7.2670000000000003</v>
      </c>
      <c r="C313" s="2">
        <f t="shared" si="16"/>
        <v>628.02327258739251</v>
      </c>
      <c r="D313" s="2">
        <f t="shared" si="17"/>
        <v>7.569791666666667E-2</v>
      </c>
      <c r="E313" s="2">
        <f t="shared" si="18"/>
        <v>675.56332594044022</v>
      </c>
      <c r="F313" s="2">
        <f t="shared" si="19"/>
        <v>7.0156203494271083E-2</v>
      </c>
    </row>
    <row r="314" spans="1:6" x14ac:dyDescent="0.15">
      <c r="A314">
        <v>130.32</v>
      </c>
      <c r="B314">
        <v>7.2939999999999996</v>
      </c>
      <c r="C314" s="2">
        <f t="shared" si="16"/>
        <v>626.62884069817767</v>
      </c>
      <c r="D314" s="2">
        <f t="shared" si="17"/>
        <v>7.5979166666666667E-2</v>
      </c>
      <c r="E314" s="2">
        <f t="shared" si="18"/>
        <v>674.23957782372463</v>
      </c>
      <c r="F314" s="2">
        <f t="shared" si="19"/>
        <v>7.0423874376837975E-2</v>
      </c>
    </row>
    <row r="315" spans="1:6" x14ac:dyDescent="0.15">
      <c r="A315">
        <v>130.74</v>
      </c>
      <c r="B315">
        <v>7.3360000000000003</v>
      </c>
      <c r="C315" s="2">
        <f t="shared" si="16"/>
        <v>628.64836274462675</v>
      </c>
      <c r="D315" s="2">
        <f t="shared" si="17"/>
        <v>7.6416666666666674E-2</v>
      </c>
      <c r="E315" s="2">
        <f t="shared" si="18"/>
        <v>676.68757513102855</v>
      </c>
      <c r="F315" s="2">
        <f t="shared" si="19"/>
        <v>7.0821350893359905E-2</v>
      </c>
    </row>
    <row r="316" spans="1:6" x14ac:dyDescent="0.15">
      <c r="A316">
        <v>130.51</v>
      </c>
      <c r="B316">
        <v>7.375</v>
      </c>
      <c r="C316" s="2">
        <f t="shared" si="16"/>
        <v>627.54243400490452</v>
      </c>
      <c r="D316" s="2">
        <f t="shared" si="17"/>
        <v>7.6822916666666671E-2</v>
      </c>
      <c r="E316" s="2">
        <f t="shared" si="18"/>
        <v>675.75207411726046</v>
      </c>
      <c r="F316" s="2">
        <f t="shared" si="19"/>
        <v>7.1203643741421491E-2</v>
      </c>
    </row>
    <row r="317" spans="1:6" x14ac:dyDescent="0.15">
      <c r="A317">
        <v>130.83000000000001</v>
      </c>
      <c r="B317">
        <v>7.4169999999999998</v>
      </c>
      <c r="C317" s="2">
        <f t="shared" si="16"/>
        <v>629.08111746886573</v>
      </c>
      <c r="D317" s="2">
        <f t="shared" si="17"/>
        <v>7.7260416666666665E-2</v>
      </c>
      <c r="E317" s="2">
        <f t="shared" si="18"/>
        <v>677.6841867216425</v>
      </c>
      <c r="F317" s="2">
        <f t="shared" si="19"/>
        <v>7.1602955890614883E-2</v>
      </c>
    </row>
    <row r="318" spans="1:6" x14ac:dyDescent="0.15">
      <c r="A318">
        <v>130.46</v>
      </c>
      <c r="B318">
        <v>7.4560000000000004</v>
      </c>
      <c r="C318" s="2">
        <f t="shared" si="16"/>
        <v>627.3020147136607</v>
      </c>
      <c r="D318" s="2">
        <f t="shared" si="17"/>
        <v>7.7666666666666676E-2</v>
      </c>
      <c r="E318" s="2">
        <f t="shared" si="18"/>
        <v>676.02247118975504</v>
      </c>
      <c r="F318" s="2">
        <f t="shared" si="19"/>
        <v>7.1987968991440984E-2</v>
      </c>
    </row>
    <row r="319" spans="1:6" x14ac:dyDescent="0.15">
      <c r="A319">
        <v>130.93</v>
      </c>
      <c r="B319">
        <v>7.5019999999999998</v>
      </c>
      <c r="C319" s="2">
        <f t="shared" si="16"/>
        <v>629.5619560513536</v>
      </c>
      <c r="D319" s="2">
        <f t="shared" si="17"/>
        <v>7.8145833333333331E-2</v>
      </c>
      <c r="E319" s="2">
        <f t="shared" si="18"/>
        <v>678.75959974195007</v>
      </c>
      <c r="F319" s="2">
        <f t="shared" si="19"/>
        <v>7.2422379360628591E-2</v>
      </c>
    </row>
    <row r="320" spans="1:6" x14ac:dyDescent="0.15">
      <c r="A320">
        <v>131</v>
      </c>
      <c r="B320">
        <v>7.5220000000000002</v>
      </c>
      <c r="C320" s="2">
        <f t="shared" si="16"/>
        <v>629.89854305909512</v>
      </c>
      <c r="D320" s="2">
        <f t="shared" si="17"/>
        <v>7.8354166666666669E-2</v>
      </c>
      <c r="E320" s="2">
        <f t="shared" si="18"/>
        <v>679.25371848503801</v>
      </c>
      <c r="F320" s="2">
        <f t="shared" si="19"/>
        <v>7.2614085803352865E-2</v>
      </c>
    </row>
    <row r="321" spans="1:6" x14ac:dyDescent="0.15">
      <c r="A321">
        <v>130.57</v>
      </c>
      <c r="B321">
        <v>7.5449999999999999</v>
      </c>
      <c r="C321" s="2">
        <f t="shared" si="16"/>
        <v>627.83093715439725</v>
      </c>
      <c r="D321" s="2">
        <f t="shared" si="17"/>
        <v>7.8593750000000004E-2</v>
      </c>
      <c r="E321" s="2">
        <f t="shared" si="18"/>
        <v>677.17452487137564</v>
      </c>
      <c r="F321" s="2">
        <f t="shared" si="19"/>
        <v>7.2845498760091915E-2</v>
      </c>
    </row>
    <row r="322" spans="1:6" x14ac:dyDescent="0.15">
      <c r="A322">
        <v>130.99</v>
      </c>
      <c r="B322">
        <v>7.6609999999999996</v>
      </c>
      <c r="C322" s="2">
        <f t="shared" si="16"/>
        <v>629.85045920084633</v>
      </c>
      <c r="D322" s="2">
        <f t="shared" si="17"/>
        <v>7.9802083333333329E-2</v>
      </c>
      <c r="E322" s="2">
        <f t="shared" si="18"/>
        <v>680.11383803353044</v>
      </c>
      <c r="F322" s="2">
        <f t="shared" si="19"/>
        <v>7.3956110347045093E-2</v>
      </c>
    </row>
    <row r="323" spans="1:6" x14ac:dyDescent="0.15">
      <c r="A323">
        <v>130.79</v>
      </c>
      <c r="B323">
        <v>7.6879999999999997</v>
      </c>
      <c r="C323" s="2">
        <f t="shared" ref="C323:C386" si="20">A323*1000/207.97</f>
        <v>628.88878203587046</v>
      </c>
      <c r="D323" s="2">
        <f t="shared" ref="D323:D386" si="21">B323/96</f>
        <v>8.0083333333333326E-2</v>
      </c>
      <c r="E323" s="2">
        <f t="shared" ref="E323:E386" si="22">C323*(1+D323)</f>
        <v>679.25229199724311</v>
      </c>
      <c r="F323" s="2">
        <f t="shared" ref="F323:F386" si="23">LN(1+D323)-C323/223220</f>
        <v>7.422084903386722E-2</v>
      </c>
    </row>
    <row r="324" spans="1:6" x14ac:dyDescent="0.15">
      <c r="A324">
        <v>131.17000000000002</v>
      </c>
      <c r="B324">
        <v>7.7069999999999999</v>
      </c>
      <c r="C324" s="2">
        <f t="shared" si="20"/>
        <v>630.71596864932451</v>
      </c>
      <c r="D324" s="2">
        <f t="shared" si="21"/>
        <v>8.0281249999999998E-2</v>
      </c>
      <c r="E324" s="2">
        <f t="shared" si="22"/>
        <v>681.35063500745309</v>
      </c>
      <c r="F324" s="2">
        <f t="shared" si="23"/>
        <v>7.4395888694412951E-2</v>
      </c>
    </row>
    <row r="325" spans="1:6" x14ac:dyDescent="0.15">
      <c r="A325">
        <v>130.85</v>
      </c>
      <c r="B325">
        <v>7.734</v>
      </c>
      <c r="C325" s="2">
        <f t="shared" si="20"/>
        <v>629.1772851853633</v>
      </c>
      <c r="D325" s="2">
        <f t="shared" si="21"/>
        <v>8.0562499999999995E-2</v>
      </c>
      <c r="E325" s="2">
        <f t="shared" si="22"/>
        <v>679.86538022310924</v>
      </c>
      <c r="F325" s="2">
        <f t="shared" si="23"/>
        <v>7.4663096802464649E-2</v>
      </c>
    </row>
    <row r="326" spans="1:6" x14ac:dyDescent="0.15">
      <c r="A326">
        <v>131.09</v>
      </c>
      <c r="B326">
        <v>7.7569999999999997</v>
      </c>
      <c r="C326" s="2">
        <f t="shared" si="20"/>
        <v>630.33129778333409</v>
      </c>
      <c r="D326" s="2">
        <f t="shared" si="21"/>
        <v>8.080208333333333E-2</v>
      </c>
      <c r="E326" s="2">
        <f t="shared" si="22"/>
        <v>681.26337983443125</v>
      </c>
      <c r="F326" s="2">
        <f t="shared" si="23"/>
        <v>7.4879623322015545E-2</v>
      </c>
    </row>
    <row r="327" spans="1:6" x14ac:dyDescent="0.15">
      <c r="A327">
        <v>130.94</v>
      </c>
      <c r="B327">
        <v>7.7990000000000004</v>
      </c>
      <c r="C327" s="2">
        <f t="shared" si="20"/>
        <v>629.61003990960239</v>
      </c>
      <c r="D327" s="2">
        <f t="shared" si="21"/>
        <v>8.1239583333333337E-2</v>
      </c>
      <c r="E327" s="2">
        <f t="shared" si="22"/>
        <v>680.75929721434181</v>
      </c>
      <c r="F327" s="2">
        <f t="shared" si="23"/>
        <v>7.5287564534250256E-2</v>
      </c>
    </row>
    <row r="328" spans="1:6" x14ac:dyDescent="0.15">
      <c r="A328">
        <v>131.16</v>
      </c>
      <c r="B328">
        <v>7.8380000000000001</v>
      </c>
      <c r="C328" s="2">
        <f t="shared" si="20"/>
        <v>630.66788479107561</v>
      </c>
      <c r="D328" s="2">
        <f t="shared" si="21"/>
        <v>8.1645833333333334E-2</v>
      </c>
      <c r="E328" s="2">
        <f t="shared" si="22"/>
        <v>682.15928980141371</v>
      </c>
      <c r="F328" s="2">
        <f t="shared" si="23"/>
        <v>7.5658481106166214E-2</v>
      </c>
    </row>
    <row r="329" spans="1:6" x14ac:dyDescent="0.15">
      <c r="A329">
        <v>131.33000000000001</v>
      </c>
      <c r="B329">
        <v>7.8840000000000003</v>
      </c>
      <c r="C329" s="2">
        <f t="shared" si="20"/>
        <v>631.485310381305</v>
      </c>
      <c r="D329" s="2">
        <f t="shared" si="21"/>
        <v>8.2125000000000004E-2</v>
      </c>
      <c r="E329" s="2">
        <f t="shared" si="22"/>
        <v>683.34604149636971</v>
      </c>
      <c r="F329" s="2">
        <f t="shared" si="23"/>
        <v>7.6097718785225824E-2</v>
      </c>
    </row>
    <row r="330" spans="1:6" x14ac:dyDescent="0.15">
      <c r="A330">
        <v>131.03</v>
      </c>
      <c r="B330">
        <v>7.931</v>
      </c>
      <c r="C330" s="2">
        <f t="shared" si="20"/>
        <v>630.04279463384137</v>
      </c>
      <c r="D330" s="2">
        <f t="shared" si="21"/>
        <v>8.2614583333333338E-2</v>
      </c>
      <c r="E330" s="2">
        <f t="shared" si="22"/>
        <v>682.09351759468507</v>
      </c>
      <c r="F330" s="2">
        <f t="shared" si="23"/>
        <v>7.6556506483610842E-2</v>
      </c>
    </row>
    <row r="331" spans="1:6" x14ac:dyDescent="0.15">
      <c r="A331">
        <v>131.29</v>
      </c>
      <c r="B331">
        <v>7.9770000000000003</v>
      </c>
      <c r="C331" s="2">
        <f t="shared" si="20"/>
        <v>631.29297494830985</v>
      </c>
      <c r="D331" s="2">
        <f t="shared" si="21"/>
        <v>8.3093750000000008E-2</v>
      </c>
      <c r="E331" s="2">
        <f t="shared" si="22"/>
        <v>683.7494755854209</v>
      </c>
      <c r="F331" s="2">
        <f t="shared" si="23"/>
        <v>7.6993409241371491E-2</v>
      </c>
    </row>
    <row r="332" spans="1:6" x14ac:dyDescent="0.15">
      <c r="A332">
        <v>131.13</v>
      </c>
      <c r="B332">
        <v>8.0039999999999996</v>
      </c>
      <c r="C332" s="2">
        <f t="shared" si="20"/>
        <v>630.52363321632924</v>
      </c>
      <c r="D332" s="2">
        <f t="shared" si="21"/>
        <v>8.3374999999999991E-2</v>
      </c>
      <c r="E332" s="2">
        <f t="shared" si="22"/>
        <v>683.09354113574068</v>
      </c>
      <c r="F332" s="2">
        <f t="shared" si="23"/>
        <v>7.7256494907206055E-2</v>
      </c>
    </row>
    <row r="333" spans="1:6" x14ac:dyDescent="0.15">
      <c r="A333">
        <v>131.42000000000002</v>
      </c>
      <c r="B333">
        <v>8.0500000000000007</v>
      </c>
      <c r="C333" s="2">
        <f t="shared" si="20"/>
        <v>631.9180651055442</v>
      </c>
      <c r="D333" s="2">
        <f t="shared" si="21"/>
        <v>8.3854166666666674E-2</v>
      </c>
      <c r="E333" s="2">
        <f t="shared" si="22"/>
        <v>684.90702785658209</v>
      </c>
      <c r="F333" s="2">
        <f t="shared" si="23"/>
        <v>7.7692440911698246E-2</v>
      </c>
    </row>
    <row r="334" spans="1:6" x14ac:dyDescent="0.15">
      <c r="A334">
        <v>131.24</v>
      </c>
      <c r="B334">
        <v>8.0850000000000009</v>
      </c>
      <c r="C334" s="2">
        <f t="shared" si="20"/>
        <v>631.05255565706591</v>
      </c>
      <c r="D334" s="2">
        <f t="shared" si="21"/>
        <v>8.4218750000000009E-2</v>
      </c>
      <c r="E334" s="2">
        <f t="shared" si="22"/>
        <v>684.19901307880946</v>
      </c>
      <c r="F334" s="2">
        <f t="shared" si="23"/>
        <v>7.8032638474744773E-2</v>
      </c>
    </row>
    <row r="335" spans="1:6" x14ac:dyDescent="0.15">
      <c r="A335">
        <v>131.47</v>
      </c>
      <c r="B335">
        <v>8.1270000000000007</v>
      </c>
      <c r="C335" s="2">
        <f t="shared" si="20"/>
        <v>632.15848439678803</v>
      </c>
      <c r="D335" s="2">
        <f t="shared" si="21"/>
        <v>8.4656250000000002E-2</v>
      </c>
      <c r="E335" s="2">
        <f t="shared" si="22"/>
        <v>685.67465109150362</v>
      </c>
      <c r="F335" s="2">
        <f t="shared" si="23"/>
        <v>7.8431119006817332E-2</v>
      </c>
    </row>
    <row r="336" spans="1:6" x14ac:dyDescent="0.15">
      <c r="A336">
        <v>131.23000000000002</v>
      </c>
      <c r="B336">
        <v>8.17</v>
      </c>
      <c r="C336" s="2">
        <f t="shared" si="20"/>
        <v>631.00447179881724</v>
      </c>
      <c r="D336" s="2">
        <f t="shared" si="21"/>
        <v>8.5104166666666661E-2</v>
      </c>
      <c r="E336" s="2">
        <f t="shared" si="22"/>
        <v>684.70558153419586</v>
      </c>
      <c r="F336" s="2">
        <f t="shared" si="23"/>
        <v>7.8849160861650835E-2</v>
      </c>
    </row>
    <row r="337" spans="1:6" x14ac:dyDescent="0.15">
      <c r="A337">
        <v>131.53</v>
      </c>
      <c r="B337">
        <v>8.2089999999999996</v>
      </c>
      <c r="C337" s="2">
        <f t="shared" si="20"/>
        <v>632.44698754628075</v>
      </c>
      <c r="D337" s="2">
        <f t="shared" si="21"/>
        <v>8.5510416666666658E-2</v>
      </c>
      <c r="E337" s="2">
        <f t="shared" si="22"/>
        <v>686.52779297094139</v>
      </c>
      <c r="F337" s="2">
        <f t="shared" si="23"/>
        <v>7.9217016510413227E-2</v>
      </c>
    </row>
    <row r="338" spans="1:6" x14ac:dyDescent="0.15">
      <c r="A338">
        <v>131.62</v>
      </c>
      <c r="B338">
        <v>8.2590000000000003</v>
      </c>
      <c r="C338" s="2">
        <f t="shared" si="20"/>
        <v>632.87974227051984</v>
      </c>
      <c r="D338" s="2">
        <f t="shared" si="21"/>
        <v>8.6031250000000004E-2</v>
      </c>
      <c r="E338" s="2">
        <f t="shared" si="22"/>
        <v>687.3271775977305</v>
      </c>
      <c r="F338" s="2">
        <f t="shared" si="23"/>
        <v>7.9694767756507523E-2</v>
      </c>
    </row>
    <row r="339" spans="1:6" x14ac:dyDescent="0.15">
      <c r="A339">
        <v>131.25</v>
      </c>
      <c r="B339">
        <v>8.2929999999999993</v>
      </c>
      <c r="C339" s="2">
        <f t="shared" si="20"/>
        <v>631.1006395153147</v>
      </c>
      <c r="D339" s="2">
        <f t="shared" si="21"/>
        <v>8.6385416666666659E-2</v>
      </c>
      <c r="E339" s="2">
        <f t="shared" si="22"/>
        <v>685.6185312184449</v>
      </c>
      <c r="F339" s="2">
        <f t="shared" si="23"/>
        <v>8.0028795705467864E-2</v>
      </c>
    </row>
    <row r="340" spans="1:6" x14ac:dyDescent="0.15">
      <c r="A340">
        <v>131.31</v>
      </c>
      <c r="B340">
        <v>8.3089999999999993</v>
      </c>
      <c r="C340" s="2">
        <f t="shared" si="20"/>
        <v>631.38914266480742</v>
      </c>
      <c r="D340" s="2">
        <f t="shared" si="21"/>
        <v>8.6552083333333321E-2</v>
      </c>
      <c r="E340" s="2">
        <f t="shared" si="22"/>
        <v>686.03718835649374</v>
      </c>
      <c r="F340" s="2">
        <f t="shared" si="23"/>
        <v>8.018090541730423E-2</v>
      </c>
    </row>
    <row r="341" spans="1:6" x14ac:dyDescent="0.15">
      <c r="A341">
        <v>131.54</v>
      </c>
      <c r="B341">
        <v>8.3550000000000004</v>
      </c>
      <c r="C341" s="2">
        <f t="shared" si="20"/>
        <v>632.49507140452954</v>
      </c>
      <c r="D341" s="2">
        <f t="shared" si="21"/>
        <v>8.7031250000000004E-2</v>
      </c>
      <c r="E341" s="2">
        <f t="shared" si="22"/>
        <v>687.54190808770488</v>
      </c>
      <c r="F341" s="2">
        <f t="shared" si="23"/>
        <v>8.0616851193723513E-2</v>
      </c>
    </row>
    <row r="342" spans="1:6" x14ac:dyDescent="0.15">
      <c r="A342">
        <v>131.76</v>
      </c>
      <c r="B342">
        <v>8.4209999999999994</v>
      </c>
      <c r="C342" s="2">
        <f t="shared" si="20"/>
        <v>633.55291628600276</v>
      </c>
      <c r="D342" s="2">
        <f t="shared" si="21"/>
        <v>8.7718749999999998E-2</v>
      </c>
      <c r="E342" s="2">
        <f t="shared" si="22"/>
        <v>689.12738616146555</v>
      </c>
      <c r="F342" s="2">
        <f t="shared" si="23"/>
        <v>8.1244368772251885E-2</v>
      </c>
    </row>
    <row r="343" spans="1:6" x14ac:dyDescent="0.15">
      <c r="A343">
        <v>131.67000000000002</v>
      </c>
      <c r="B343">
        <v>8.4290000000000003</v>
      </c>
      <c r="C343" s="2">
        <f t="shared" si="20"/>
        <v>633.12016156176389</v>
      </c>
      <c r="D343" s="2">
        <f t="shared" si="21"/>
        <v>8.7802083333333336E-2</v>
      </c>
      <c r="E343" s="2">
        <f t="shared" si="22"/>
        <v>688.70943074722334</v>
      </c>
      <c r="F343" s="2">
        <f t="shared" si="23"/>
        <v>8.1322917471005507E-2</v>
      </c>
    </row>
    <row r="344" spans="1:6" x14ac:dyDescent="0.15">
      <c r="A344">
        <v>131.74</v>
      </c>
      <c r="B344">
        <v>8.4749999999999996</v>
      </c>
      <c r="C344" s="2">
        <f t="shared" si="20"/>
        <v>633.45674856950518</v>
      </c>
      <c r="D344" s="2">
        <f t="shared" si="21"/>
        <v>8.8281249999999992E-2</v>
      </c>
      <c r="E344" s="2">
        <f t="shared" si="22"/>
        <v>689.37910215415684</v>
      </c>
      <c r="F344" s="2">
        <f t="shared" si="23"/>
        <v>8.1761803280579345E-2</v>
      </c>
    </row>
    <row r="345" spans="1:6" x14ac:dyDescent="0.15">
      <c r="A345">
        <v>131.59</v>
      </c>
      <c r="B345">
        <v>8.5289999999999999</v>
      </c>
      <c r="C345" s="2">
        <f t="shared" si="20"/>
        <v>632.73549069577348</v>
      </c>
      <c r="D345" s="2">
        <f t="shared" si="21"/>
        <v>8.8843749999999999E-2</v>
      </c>
      <c r="E345" s="2">
        <f t="shared" si="22"/>
        <v>688.95008444727614</v>
      </c>
      <c r="F345" s="2">
        <f t="shared" si="23"/>
        <v>8.228177096642332E-2</v>
      </c>
    </row>
    <row r="346" spans="1:6" x14ac:dyDescent="0.15">
      <c r="A346">
        <v>131.76</v>
      </c>
      <c r="B346">
        <v>8.5709999999999997</v>
      </c>
      <c r="C346" s="2">
        <f t="shared" si="20"/>
        <v>633.55291628600276</v>
      </c>
      <c r="D346" s="2">
        <f t="shared" si="21"/>
        <v>8.9281249999999993E-2</v>
      </c>
      <c r="E346" s="2">
        <f t="shared" si="22"/>
        <v>690.11731259316241</v>
      </c>
      <c r="F346" s="2">
        <f t="shared" si="23"/>
        <v>8.2679830663203446E-2</v>
      </c>
    </row>
    <row r="347" spans="1:6" x14ac:dyDescent="0.15">
      <c r="A347">
        <v>131.86000000000001</v>
      </c>
      <c r="B347">
        <v>8.625</v>
      </c>
      <c r="C347" s="2">
        <f t="shared" si="20"/>
        <v>634.03375486849063</v>
      </c>
      <c r="D347" s="2">
        <f t="shared" si="21"/>
        <v>8.984375E-2</v>
      </c>
      <c r="E347" s="2">
        <f t="shared" si="22"/>
        <v>690.99772503245663</v>
      </c>
      <c r="F347" s="2">
        <f t="shared" si="23"/>
        <v>8.3193938834194112E-2</v>
      </c>
    </row>
    <row r="348" spans="1:6" x14ac:dyDescent="0.15">
      <c r="A348">
        <v>131.48000000000002</v>
      </c>
      <c r="B348">
        <v>8.6519999999999992</v>
      </c>
      <c r="C348" s="2">
        <f t="shared" si="20"/>
        <v>632.20656825503693</v>
      </c>
      <c r="D348" s="2">
        <f t="shared" si="21"/>
        <v>9.0124999999999997E-2</v>
      </c>
      <c r="E348" s="2">
        <f t="shared" si="22"/>
        <v>689.18418521902208</v>
      </c>
      <c r="F348" s="2">
        <f t="shared" si="23"/>
        <v>8.3460155643880859E-2</v>
      </c>
    </row>
    <row r="349" spans="1:6" x14ac:dyDescent="0.15">
      <c r="A349">
        <v>131.72</v>
      </c>
      <c r="B349">
        <v>8.6750000000000007</v>
      </c>
      <c r="C349" s="2">
        <f t="shared" si="20"/>
        <v>633.3605808530076</v>
      </c>
      <c r="D349" s="2">
        <f t="shared" si="21"/>
        <v>9.0364583333333345E-2</v>
      </c>
      <c r="E349" s="2">
        <f t="shared" si="22"/>
        <v>690.59394584154757</v>
      </c>
      <c r="F349" s="2">
        <f t="shared" si="23"/>
        <v>8.3674737672148072E-2</v>
      </c>
    </row>
    <row r="350" spans="1:6" x14ac:dyDescent="0.15">
      <c r="A350">
        <v>131.67000000000002</v>
      </c>
      <c r="B350">
        <v>8.718</v>
      </c>
      <c r="C350" s="2">
        <f t="shared" si="20"/>
        <v>633.12016156176389</v>
      </c>
      <c r="D350" s="2">
        <f t="shared" si="21"/>
        <v>9.0812500000000004E-2</v>
      </c>
      <c r="E350" s="2">
        <f t="shared" si="22"/>
        <v>690.61538623359161</v>
      </c>
      <c r="F350" s="2">
        <f t="shared" si="23"/>
        <v>8.4086525688547881E-2</v>
      </c>
    </row>
    <row r="351" spans="1:6" x14ac:dyDescent="0.15">
      <c r="A351">
        <v>131.73000000000002</v>
      </c>
      <c r="B351">
        <v>8.76</v>
      </c>
      <c r="C351" s="2">
        <f t="shared" si="20"/>
        <v>633.40866471125662</v>
      </c>
      <c r="D351" s="2">
        <f t="shared" si="21"/>
        <v>9.1249999999999998E-2</v>
      </c>
      <c r="E351" s="2">
        <f t="shared" si="22"/>
        <v>691.20720536615886</v>
      </c>
      <c r="F351" s="2">
        <f t="shared" si="23"/>
        <v>8.4486229996281817E-2</v>
      </c>
    </row>
    <row r="352" spans="1:6" x14ac:dyDescent="0.15">
      <c r="A352">
        <v>131.72</v>
      </c>
      <c r="B352">
        <v>8.7989999999999995</v>
      </c>
      <c r="C352" s="2">
        <f t="shared" si="20"/>
        <v>633.3605808530076</v>
      </c>
      <c r="D352" s="2">
        <f t="shared" si="21"/>
        <v>9.1656249999999995E-2</v>
      </c>
      <c r="E352" s="2">
        <f t="shared" si="22"/>
        <v>691.4120365918161</v>
      </c>
      <c r="F352" s="2">
        <f t="shared" si="23"/>
        <v>8.4858655623625004E-2</v>
      </c>
    </row>
    <row r="353" spans="1:6" x14ac:dyDescent="0.15">
      <c r="A353">
        <v>131.84</v>
      </c>
      <c r="B353">
        <v>8.8379999999999992</v>
      </c>
      <c r="C353" s="2">
        <f t="shared" si="20"/>
        <v>633.93758715199306</v>
      </c>
      <c r="D353" s="2">
        <f t="shared" si="21"/>
        <v>9.2062499999999992E-2</v>
      </c>
      <c r="E353" s="2">
        <f t="shared" si="22"/>
        <v>692.29946626917342</v>
      </c>
      <c r="F353" s="2">
        <f t="shared" si="23"/>
        <v>8.5228142429851925E-2</v>
      </c>
    </row>
    <row r="354" spans="1:6" x14ac:dyDescent="0.15">
      <c r="A354">
        <v>131.78</v>
      </c>
      <c r="B354">
        <v>8.8840000000000003</v>
      </c>
      <c r="C354" s="2">
        <f t="shared" si="20"/>
        <v>633.64908400250033</v>
      </c>
      <c r="D354" s="2">
        <f t="shared" si="21"/>
        <v>9.2541666666666675E-2</v>
      </c>
      <c r="E354" s="2">
        <f t="shared" si="22"/>
        <v>692.28802631789847</v>
      </c>
      <c r="F354" s="2">
        <f t="shared" si="23"/>
        <v>8.5668110859420499E-2</v>
      </c>
    </row>
    <row r="355" spans="1:6" x14ac:dyDescent="0.15">
      <c r="A355">
        <v>131.92000000000002</v>
      </c>
      <c r="B355">
        <v>8.923</v>
      </c>
      <c r="C355" s="2">
        <f t="shared" si="20"/>
        <v>634.32225801798347</v>
      </c>
      <c r="D355" s="2">
        <f t="shared" si="21"/>
        <v>9.2947916666666672E-2</v>
      </c>
      <c r="E355" s="2">
        <f t="shared" si="22"/>
        <v>693.28119039605087</v>
      </c>
      <c r="F355" s="2">
        <f t="shared" si="23"/>
        <v>8.6036865367304025E-2</v>
      </c>
    </row>
    <row r="356" spans="1:6" x14ac:dyDescent="0.15">
      <c r="A356">
        <v>132.23000000000002</v>
      </c>
      <c r="B356">
        <v>8.9570000000000007</v>
      </c>
      <c r="C356" s="2">
        <f t="shared" si="20"/>
        <v>635.81285762369589</v>
      </c>
      <c r="D356" s="2">
        <f t="shared" si="21"/>
        <v>9.3302083333333341E-2</v>
      </c>
      <c r="E356" s="2">
        <f t="shared" si="22"/>
        <v>695.13552185010678</v>
      </c>
      <c r="F356" s="2">
        <f t="shared" si="23"/>
        <v>8.6354182318471459E-2</v>
      </c>
    </row>
    <row r="357" spans="1:6" x14ac:dyDescent="0.15">
      <c r="A357">
        <v>131.69</v>
      </c>
      <c r="B357">
        <v>9</v>
      </c>
      <c r="C357" s="2">
        <f t="shared" si="20"/>
        <v>633.21632927826124</v>
      </c>
      <c r="D357" s="2">
        <f t="shared" si="21"/>
        <v>9.375E-2</v>
      </c>
      <c r="E357" s="2">
        <f t="shared" si="22"/>
        <v>692.58036014809818</v>
      </c>
      <c r="F357" s="2">
        <f t="shared" si="23"/>
        <v>8.6775422154975815E-2</v>
      </c>
    </row>
    <row r="358" spans="1:6" x14ac:dyDescent="0.15">
      <c r="A358">
        <v>132.14000000000001</v>
      </c>
      <c r="B358">
        <v>9.0380000000000003</v>
      </c>
      <c r="C358" s="2">
        <f t="shared" si="20"/>
        <v>635.3801028994568</v>
      </c>
      <c r="D358" s="2">
        <f t="shared" si="21"/>
        <v>9.4145833333333331E-2</v>
      </c>
      <c r="E358" s="2">
        <f t="shared" si="22"/>
        <v>695.19849217034528</v>
      </c>
      <c r="F358" s="2">
        <f t="shared" si="23"/>
        <v>8.71275679874777E-2</v>
      </c>
    </row>
    <row r="359" spans="1:6" x14ac:dyDescent="0.15">
      <c r="A359">
        <v>131.79</v>
      </c>
      <c r="B359">
        <v>9.0809999999999995</v>
      </c>
      <c r="C359" s="2">
        <f t="shared" si="20"/>
        <v>633.69716786074912</v>
      </c>
      <c r="D359" s="2">
        <f t="shared" si="21"/>
        <v>9.459374999999999E-2</v>
      </c>
      <c r="E359" s="2">
        <f t="shared" si="22"/>
        <v>693.64095933307692</v>
      </c>
      <c r="F359" s="2">
        <f t="shared" si="23"/>
        <v>8.754439922661722E-2</v>
      </c>
    </row>
    <row r="360" spans="1:6" x14ac:dyDescent="0.15">
      <c r="A360">
        <v>132.15</v>
      </c>
      <c r="B360">
        <v>9.1229999999999993</v>
      </c>
      <c r="C360" s="2">
        <f t="shared" si="20"/>
        <v>635.42818675770548</v>
      </c>
      <c r="D360" s="2">
        <f t="shared" si="21"/>
        <v>9.5031249999999998E-2</v>
      </c>
      <c r="E360" s="2">
        <f t="shared" si="22"/>
        <v>695.81372163052356</v>
      </c>
      <c r="F360" s="2">
        <f t="shared" si="23"/>
        <v>8.7936256271473057E-2</v>
      </c>
    </row>
    <row r="361" spans="1:6" x14ac:dyDescent="0.15">
      <c r="A361">
        <v>131.89000000000001</v>
      </c>
      <c r="B361">
        <v>9.1660000000000004</v>
      </c>
      <c r="C361" s="2">
        <f t="shared" si="20"/>
        <v>634.17800644323711</v>
      </c>
      <c r="D361" s="2">
        <f t="shared" si="21"/>
        <v>9.5479166666666671E-2</v>
      </c>
      <c r="E361" s="2">
        <f t="shared" si="22"/>
        <v>694.72879401676539</v>
      </c>
      <c r="F361" s="2">
        <f t="shared" si="23"/>
        <v>8.8350817942893622E-2</v>
      </c>
    </row>
    <row r="362" spans="1:6" x14ac:dyDescent="0.15">
      <c r="A362">
        <v>132.16</v>
      </c>
      <c r="B362">
        <v>9.2040000000000006</v>
      </c>
      <c r="C362" s="2">
        <f t="shared" si="20"/>
        <v>635.47627061595426</v>
      </c>
      <c r="D362" s="2">
        <f t="shared" si="21"/>
        <v>9.5875000000000002E-2</v>
      </c>
      <c r="E362" s="2">
        <f t="shared" si="22"/>
        <v>696.40255806125879</v>
      </c>
      <c r="F362" s="2">
        <f t="shared" si="23"/>
        <v>8.8706270113889873E-2</v>
      </c>
    </row>
    <row r="363" spans="1:6" x14ac:dyDescent="0.15">
      <c r="A363">
        <v>132.13</v>
      </c>
      <c r="B363">
        <v>9.2270000000000003</v>
      </c>
      <c r="C363" s="2">
        <f t="shared" si="20"/>
        <v>635.3320190412079</v>
      </c>
      <c r="D363" s="2">
        <f t="shared" si="21"/>
        <v>9.6114583333333337E-2</v>
      </c>
      <c r="E363" s="2">
        <f t="shared" si="22"/>
        <v>696.3966913296789</v>
      </c>
      <c r="F363" s="2">
        <f t="shared" si="23"/>
        <v>8.8925515315955661E-2</v>
      </c>
    </row>
    <row r="364" spans="1:6" x14ac:dyDescent="0.15">
      <c r="A364">
        <v>131.89000000000001</v>
      </c>
      <c r="B364">
        <v>9.266</v>
      </c>
      <c r="C364" s="2">
        <f t="shared" si="20"/>
        <v>634.17800644323711</v>
      </c>
      <c r="D364" s="2">
        <f t="shared" si="21"/>
        <v>9.6520833333333333E-2</v>
      </c>
      <c r="E364" s="2">
        <f t="shared" si="22"/>
        <v>695.38939610681041</v>
      </c>
      <c r="F364" s="2">
        <f t="shared" si="23"/>
        <v>8.930124380519186E-2</v>
      </c>
    </row>
    <row r="365" spans="1:6" x14ac:dyDescent="0.15">
      <c r="A365">
        <v>132.25</v>
      </c>
      <c r="B365">
        <v>9.32</v>
      </c>
      <c r="C365" s="2">
        <f t="shared" si="20"/>
        <v>635.90902534019335</v>
      </c>
      <c r="D365" s="2">
        <f t="shared" si="21"/>
        <v>9.7083333333333341E-2</v>
      </c>
      <c r="E365" s="2">
        <f t="shared" si="22"/>
        <v>697.64519321697048</v>
      </c>
      <c r="F365" s="2">
        <f t="shared" si="23"/>
        <v>8.9806343656015725E-2</v>
      </c>
    </row>
    <row r="366" spans="1:6" x14ac:dyDescent="0.15">
      <c r="A366">
        <v>132.01</v>
      </c>
      <c r="B366">
        <v>9.3550000000000004</v>
      </c>
      <c r="C366" s="2">
        <f t="shared" si="20"/>
        <v>634.75501274222245</v>
      </c>
      <c r="D366" s="2">
        <f t="shared" si="21"/>
        <v>9.7447916666666676E-2</v>
      </c>
      <c r="E366" s="2">
        <f t="shared" si="22"/>
        <v>696.61056632767543</v>
      </c>
      <c r="F366" s="2">
        <f t="shared" si="23"/>
        <v>9.0143778840768699E-2</v>
      </c>
    </row>
    <row r="367" spans="1:6" x14ac:dyDescent="0.15">
      <c r="A367">
        <v>132.14000000000001</v>
      </c>
      <c r="B367">
        <v>9.3970000000000002</v>
      </c>
      <c r="C367" s="2">
        <f t="shared" si="20"/>
        <v>635.3801028994568</v>
      </c>
      <c r="D367" s="2">
        <f t="shared" si="21"/>
        <v>9.7885416666666669E-2</v>
      </c>
      <c r="E367" s="2">
        <f t="shared" si="22"/>
        <v>697.57454901347967</v>
      </c>
      <c r="F367" s="2">
        <f t="shared" si="23"/>
        <v>9.0539551243862718E-2</v>
      </c>
    </row>
    <row r="368" spans="1:6" x14ac:dyDescent="0.15">
      <c r="A368">
        <v>132.1</v>
      </c>
      <c r="B368">
        <v>9.4469999999999992</v>
      </c>
      <c r="C368" s="2">
        <f t="shared" si="20"/>
        <v>635.18776746646154</v>
      </c>
      <c r="D368" s="2">
        <f t="shared" si="21"/>
        <v>9.8406249999999987E-2</v>
      </c>
      <c r="E368" s="2">
        <f t="shared" si="22"/>
        <v>697.69421370870805</v>
      </c>
      <c r="F368" s="2">
        <f t="shared" si="23"/>
        <v>9.1014697198418981E-2</v>
      </c>
    </row>
    <row r="369" spans="1:6" x14ac:dyDescent="0.15">
      <c r="A369">
        <v>132.21</v>
      </c>
      <c r="B369">
        <v>9.4819999999999993</v>
      </c>
      <c r="C369" s="2">
        <f t="shared" si="20"/>
        <v>635.7166899071982</v>
      </c>
      <c r="D369" s="2">
        <f t="shared" si="21"/>
        <v>9.8770833333333322E-2</v>
      </c>
      <c r="E369" s="2">
        <f t="shared" si="22"/>
        <v>698.50695713324035</v>
      </c>
      <c r="F369" s="2">
        <f t="shared" si="23"/>
        <v>9.1344192914380978E-2</v>
      </c>
    </row>
    <row r="370" spans="1:6" x14ac:dyDescent="0.15">
      <c r="A370">
        <v>132.02000000000001</v>
      </c>
      <c r="B370">
        <v>9.5250000000000004</v>
      </c>
      <c r="C370" s="2">
        <f t="shared" si="20"/>
        <v>634.80309660047124</v>
      </c>
      <c r="D370" s="2">
        <f t="shared" si="21"/>
        <v>9.9218750000000008E-2</v>
      </c>
      <c r="E370" s="2">
        <f t="shared" si="22"/>
        <v>697.78746634129914</v>
      </c>
      <c r="F370" s="2">
        <f t="shared" si="23"/>
        <v>9.1755855130389821E-2</v>
      </c>
    </row>
    <row r="371" spans="1:6" x14ac:dyDescent="0.15">
      <c r="A371">
        <v>132.09</v>
      </c>
      <c r="B371">
        <v>9.5440000000000005</v>
      </c>
      <c r="C371" s="2">
        <f t="shared" si="20"/>
        <v>635.13968360821275</v>
      </c>
      <c r="D371" s="2">
        <f t="shared" si="21"/>
        <v>9.9416666666666667E-2</v>
      </c>
      <c r="E371" s="2">
        <f t="shared" si="22"/>
        <v>698.28315382026256</v>
      </c>
      <c r="F371" s="2">
        <f t="shared" si="23"/>
        <v>9.1934383172109793E-2</v>
      </c>
    </row>
    <row r="372" spans="1:6" x14ac:dyDescent="0.15">
      <c r="A372">
        <v>132.32</v>
      </c>
      <c r="B372">
        <v>9.6059999999999999</v>
      </c>
      <c r="C372" s="2">
        <f t="shared" si="20"/>
        <v>636.24561234793475</v>
      </c>
      <c r="D372" s="2">
        <f t="shared" si="21"/>
        <v>0.1000625</v>
      </c>
      <c r="E372" s="2">
        <f t="shared" si="22"/>
        <v>699.90993893349992</v>
      </c>
      <c r="F372" s="2">
        <f t="shared" si="23"/>
        <v>9.2516688996601301E-2</v>
      </c>
    </row>
    <row r="373" spans="1:6" x14ac:dyDescent="0.15">
      <c r="A373">
        <v>132.28</v>
      </c>
      <c r="B373">
        <v>9.6560000000000006</v>
      </c>
      <c r="C373" s="2">
        <f t="shared" si="20"/>
        <v>636.0532769149396</v>
      </c>
      <c r="D373" s="2">
        <f t="shared" si="21"/>
        <v>0.10058333333333334</v>
      </c>
      <c r="E373" s="2">
        <f t="shared" si="22"/>
        <v>700.02963568463394</v>
      </c>
      <c r="F373" s="2">
        <f t="shared" si="23"/>
        <v>9.2990896538898804E-2</v>
      </c>
    </row>
    <row r="374" spans="1:6" x14ac:dyDescent="0.15">
      <c r="A374">
        <v>132.11000000000001</v>
      </c>
      <c r="B374">
        <v>9.6940000000000008</v>
      </c>
      <c r="C374" s="2">
        <f t="shared" si="20"/>
        <v>635.23585132471032</v>
      </c>
      <c r="D374" s="2">
        <f t="shared" si="21"/>
        <v>0.10097916666666668</v>
      </c>
      <c r="E374" s="2">
        <f t="shared" si="22"/>
        <v>699.3814382282701</v>
      </c>
      <c r="F374" s="2">
        <f t="shared" si="23"/>
        <v>9.3354151607698818E-2</v>
      </c>
    </row>
    <row r="375" spans="1:6" x14ac:dyDescent="0.15">
      <c r="A375">
        <v>132.42000000000002</v>
      </c>
      <c r="B375">
        <v>9.7409999999999997</v>
      </c>
      <c r="C375" s="2">
        <f t="shared" si="20"/>
        <v>636.72645093042286</v>
      </c>
      <c r="D375" s="2">
        <f t="shared" si="21"/>
        <v>0.10146875</v>
      </c>
      <c r="E375" s="2">
        <f t="shared" si="22"/>
        <v>701.33428799826925</v>
      </c>
      <c r="F375" s="2">
        <f t="shared" si="23"/>
        <v>9.3792054976664194E-2</v>
      </c>
    </row>
    <row r="376" spans="1:6" x14ac:dyDescent="0.15">
      <c r="A376">
        <v>132.13</v>
      </c>
      <c r="B376">
        <v>9.7870000000000008</v>
      </c>
      <c r="C376" s="2">
        <f t="shared" si="20"/>
        <v>635.3320190412079</v>
      </c>
      <c r="D376" s="2">
        <f t="shared" si="21"/>
        <v>0.10194791666666668</v>
      </c>
      <c r="E376" s="2">
        <f t="shared" si="22"/>
        <v>700.10279477408596</v>
      </c>
      <c r="F376" s="2">
        <f t="shared" si="23"/>
        <v>9.4233232478667661E-2</v>
      </c>
    </row>
    <row r="377" spans="1:6" x14ac:dyDescent="0.15">
      <c r="A377">
        <v>132.43</v>
      </c>
      <c r="B377">
        <v>9.8219999999999992</v>
      </c>
      <c r="C377" s="2">
        <f t="shared" si="20"/>
        <v>636.77453478867142</v>
      </c>
      <c r="D377" s="2">
        <f t="shared" si="21"/>
        <v>0.10231249999999999</v>
      </c>
      <c r="E377" s="2">
        <f t="shared" si="22"/>
        <v>701.92452937923736</v>
      </c>
      <c r="F377" s="2">
        <f t="shared" si="23"/>
        <v>9.4557568961121427E-2</v>
      </c>
    </row>
    <row r="378" spans="1:6" x14ac:dyDescent="0.15">
      <c r="A378">
        <v>132.57</v>
      </c>
      <c r="B378">
        <v>9.8490000000000002</v>
      </c>
      <c r="C378" s="2">
        <f t="shared" si="20"/>
        <v>637.44770880415444</v>
      </c>
      <c r="D378" s="2">
        <f t="shared" si="21"/>
        <v>0.10259375</v>
      </c>
      <c r="E378" s="2">
        <f t="shared" si="22"/>
        <v>702.84585967928069</v>
      </c>
      <c r="F378" s="2">
        <f t="shared" si="23"/>
        <v>9.4809666107571397E-2</v>
      </c>
    </row>
    <row r="379" spans="1:6" x14ac:dyDescent="0.15">
      <c r="A379">
        <v>132.19</v>
      </c>
      <c r="B379">
        <v>9.8989999999999991</v>
      </c>
      <c r="C379" s="2">
        <f t="shared" si="20"/>
        <v>635.62052219070063</v>
      </c>
      <c r="D379" s="2">
        <f t="shared" si="21"/>
        <v>0.10311458333333333</v>
      </c>
      <c r="E379" s="2">
        <f t="shared" si="22"/>
        <v>701.1622674945105</v>
      </c>
      <c r="F379" s="2">
        <f t="shared" si="23"/>
        <v>9.5290111181073667E-2</v>
      </c>
    </row>
    <row r="380" spans="1:6" x14ac:dyDescent="0.15">
      <c r="A380">
        <v>132.08000000000001</v>
      </c>
      <c r="B380">
        <v>9.9339999999999993</v>
      </c>
      <c r="C380" s="2">
        <f t="shared" si="20"/>
        <v>635.09159974996396</v>
      </c>
      <c r="D380" s="2">
        <f t="shared" si="21"/>
        <v>0.10347916666666666</v>
      </c>
      <c r="E380" s="2">
        <f t="shared" si="22"/>
        <v>700.81034924909034</v>
      </c>
      <c r="F380" s="2">
        <f t="shared" si="23"/>
        <v>9.5622929681713195E-2</v>
      </c>
    </row>
    <row r="381" spans="1:6" x14ac:dyDescent="0.15">
      <c r="A381">
        <v>132.36000000000001</v>
      </c>
      <c r="B381">
        <v>9.9879999999999995</v>
      </c>
      <c r="C381" s="2">
        <f t="shared" si="20"/>
        <v>636.4379477809299</v>
      </c>
      <c r="D381" s="2">
        <f t="shared" si="21"/>
        <v>0.10404166666666666</v>
      </c>
      <c r="E381" s="2">
        <f t="shared" si="22"/>
        <v>702.65401259797079</v>
      </c>
      <c r="F381" s="2">
        <f t="shared" si="23"/>
        <v>9.6126519672471239E-2</v>
      </c>
    </row>
    <row r="382" spans="1:6" x14ac:dyDescent="0.15">
      <c r="A382">
        <v>132.18</v>
      </c>
      <c r="B382">
        <v>10.019</v>
      </c>
      <c r="C382" s="2">
        <f t="shared" si="20"/>
        <v>635.57243833245184</v>
      </c>
      <c r="D382" s="2">
        <f t="shared" si="21"/>
        <v>0.10436458333333333</v>
      </c>
      <c r="E382" s="2">
        <f t="shared" si="22"/>
        <v>701.90369103716887</v>
      </c>
      <c r="F382" s="2">
        <f t="shared" si="23"/>
        <v>9.6422840231669832E-2</v>
      </c>
    </row>
    <row r="383" spans="1:6" x14ac:dyDescent="0.15">
      <c r="A383">
        <v>132.28</v>
      </c>
      <c r="B383">
        <v>10.069000000000001</v>
      </c>
      <c r="C383" s="2">
        <f t="shared" si="20"/>
        <v>636.0532769149396</v>
      </c>
      <c r="D383" s="2">
        <f t="shared" si="21"/>
        <v>0.10488541666666668</v>
      </c>
      <c r="E383" s="2">
        <f t="shared" si="22"/>
        <v>702.76598988636169</v>
      </c>
      <c r="F383" s="2">
        <f t="shared" si="23"/>
        <v>9.6892188533932583E-2</v>
      </c>
    </row>
    <row r="384" spans="1:6" x14ac:dyDescent="0.15">
      <c r="A384">
        <v>132.11000000000001</v>
      </c>
      <c r="B384">
        <v>10.103</v>
      </c>
      <c r="C384" s="2">
        <f t="shared" si="20"/>
        <v>635.23585132471032</v>
      </c>
      <c r="D384" s="2">
        <f t="shared" si="21"/>
        <v>0.10523958333333333</v>
      </c>
      <c r="E384" s="2">
        <f t="shared" si="22"/>
        <v>702.08780763651805</v>
      </c>
      <c r="F384" s="2">
        <f t="shared" si="23"/>
        <v>9.7216345202558577E-2</v>
      </c>
    </row>
    <row r="385" spans="1:6" x14ac:dyDescent="0.15">
      <c r="A385">
        <v>132.65</v>
      </c>
      <c r="B385">
        <v>10.157</v>
      </c>
      <c r="C385" s="2">
        <f t="shared" si="20"/>
        <v>637.83237967014475</v>
      </c>
      <c r="D385" s="2">
        <f t="shared" si="21"/>
        <v>0.10580208333333334</v>
      </c>
      <c r="E385" s="2">
        <f t="shared" si="22"/>
        <v>705.31637425670374</v>
      </c>
      <c r="F385" s="2">
        <f t="shared" si="23"/>
        <v>9.7713523014392359E-2</v>
      </c>
    </row>
    <row r="386" spans="1:6" x14ac:dyDescent="0.15">
      <c r="A386">
        <v>132.23000000000002</v>
      </c>
      <c r="B386">
        <v>10.204000000000001</v>
      </c>
      <c r="C386" s="2">
        <f t="shared" si="20"/>
        <v>635.81285762369589</v>
      </c>
      <c r="D386" s="2">
        <f t="shared" si="21"/>
        <v>0.10629166666666667</v>
      </c>
      <c r="E386" s="2">
        <f t="shared" si="22"/>
        <v>703.39446594861454</v>
      </c>
      <c r="F386" s="2">
        <f t="shared" si="23"/>
        <v>9.8165212730213738E-2</v>
      </c>
    </row>
    <row r="387" spans="1:6" x14ac:dyDescent="0.15">
      <c r="A387">
        <v>132.41</v>
      </c>
      <c r="B387">
        <v>10.239000000000001</v>
      </c>
      <c r="C387" s="2">
        <f t="shared" ref="C387:C450" si="24">A387*1000/207.97</f>
        <v>636.67836707217384</v>
      </c>
      <c r="D387" s="2">
        <f t="shared" ref="D387:D450" si="25">B387/96</f>
        <v>0.10665625000000001</v>
      </c>
      <c r="E387" s="2">
        <f t="shared" ref="E387:E450" si="26">C387*(1+D387)</f>
        <v>704.58409416021527</v>
      </c>
      <c r="F387" s="2">
        <f t="shared" ref="F387:F450" si="27">LN(1+D387)-C387/223220</f>
        <v>9.8490835498401694E-2</v>
      </c>
    </row>
    <row r="388" spans="1:6" x14ac:dyDescent="0.15">
      <c r="A388">
        <v>132.32</v>
      </c>
      <c r="B388">
        <v>10.289</v>
      </c>
      <c r="C388" s="2">
        <f t="shared" si="24"/>
        <v>636.24561234793475</v>
      </c>
      <c r="D388" s="2">
        <f t="shared" si="25"/>
        <v>0.10717708333333333</v>
      </c>
      <c r="E388" s="2">
        <f t="shared" si="26"/>
        <v>704.43656136301706</v>
      </c>
      <c r="F388" s="2">
        <f t="shared" si="27"/>
        <v>9.8963300435159912E-2</v>
      </c>
    </row>
    <row r="389" spans="1:6" x14ac:dyDescent="0.15">
      <c r="A389">
        <v>132.47</v>
      </c>
      <c r="B389">
        <v>10.331</v>
      </c>
      <c r="C389" s="2">
        <f t="shared" si="24"/>
        <v>636.96687022166657</v>
      </c>
      <c r="D389" s="2">
        <f t="shared" si="25"/>
        <v>0.10761458333333333</v>
      </c>
      <c r="E389" s="2">
        <f t="shared" si="26"/>
        <v>705.51379455770859</v>
      </c>
      <c r="F389" s="2">
        <f t="shared" si="27"/>
        <v>9.9355140306460407E-2</v>
      </c>
    </row>
    <row r="390" spans="1:6" x14ac:dyDescent="0.15">
      <c r="A390">
        <v>132.28</v>
      </c>
      <c r="B390">
        <v>10.37</v>
      </c>
      <c r="C390" s="2">
        <f t="shared" si="24"/>
        <v>636.0532769149396</v>
      </c>
      <c r="D390" s="2">
        <f t="shared" si="25"/>
        <v>0.10802083333333333</v>
      </c>
      <c r="E390" s="2">
        <f t="shared" si="26"/>
        <v>704.76028193168872</v>
      </c>
      <c r="F390" s="2">
        <f t="shared" si="27"/>
        <v>9.972594506096906E-2</v>
      </c>
    </row>
    <row r="391" spans="1:6" x14ac:dyDescent="0.15">
      <c r="A391">
        <v>132.59</v>
      </c>
      <c r="B391">
        <v>10.412000000000001</v>
      </c>
      <c r="C391" s="2">
        <f t="shared" si="24"/>
        <v>637.54387652065202</v>
      </c>
      <c r="D391" s="2">
        <f t="shared" si="25"/>
        <v>0.10845833333333334</v>
      </c>
      <c r="E391" s="2">
        <f t="shared" si="26"/>
        <v>706.69082279495444</v>
      </c>
      <c r="F391" s="2">
        <f t="shared" si="27"/>
        <v>0.10011403758513625</v>
      </c>
    </row>
    <row r="392" spans="1:6" x14ac:dyDescent="0.15">
      <c r="A392">
        <v>132.37</v>
      </c>
      <c r="B392">
        <v>10.458</v>
      </c>
      <c r="C392" s="2">
        <f t="shared" si="24"/>
        <v>636.48603163917869</v>
      </c>
      <c r="D392" s="2">
        <f t="shared" si="25"/>
        <v>0.10893750000000001</v>
      </c>
      <c r="E392" s="2">
        <f t="shared" si="26"/>
        <v>705.82322871087172</v>
      </c>
      <c r="F392" s="2">
        <f t="shared" si="27"/>
        <v>0.10055096527535884</v>
      </c>
    </row>
    <row r="393" spans="1:6" x14ac:dyDescent="0.15">
      <c r="A393">
        <v>132.51</v>
      </c>
      <c r="B393">
        <v>10.497</v>
      </c>
      <c r="C393" s="2">
        <f t="shared" si="24"/>
        <v>637.15920565466172</v>
      </c>
      <c r="D393" s="2">
        <f t="shared" si="25"/>
        <v>0.10934375</v>
      </c>
      <c r="E393" s="2">
        <f t="shared" si="26"/>
        <v>706.82858254796372</v>
      </c>
      <c r="F393" s="2">
        <f t="shared" si="27"/>
        <v>0.10091422410211642</v>
      </c>
    </row>
    <row r="394" spans="1:6" x14ac:dyDescent="0.15">
      <c r="A394">
        <v>132.31</v>
      </c>
      <c r="B394">
        <v>10.542999999999999</v>
      </c>
      <c r="C394" s="2">
        <f t="shared" si="24"/>
        <v>636.19752848968596</v>
      </c>
      <c r="D394" s="2">
        <f t="shared" si="25"/>
        <v>0.10982291666666666</v>
      </c>
      <c r="E394" s="2">
        <f t="shared" si="26"/>
        <v>706.06659664454799</v>
      </c>
      <c r="F394" s="2">
        <f t="shared" si="27"/>
        <v>0.10135037609744128</v>
      </c>
    </row>
    <row r="395" spans="1:6" x14ac:dyDescent="0.15">
      <c r="A395">
        <v>132.51</v>
      </c>
      <c r="B395">
        <v>10.59</v>
      </c>
      <c r="C395" s="2">
        <f t="shared" si="24"/>
        <v>637.15920565466172</v>
      </c>
      <c r="D395" s="2">
        <f t="shared" si="25"/>
        <v>0.11031249999999999</v>
      </c>
      <c r="E395" s="2">
        <f t="shared" si="26"/>
        <v>707.44583052844166</v>
      </c>
      <c r="F395" s="2">
        <f t="shared" si="27"/>
        <v>0.10178710706452063</v>
      </c>
    </row>
    <row r="396" spans="1:6" x14ac:dyDescent="0.15">
      <c r="A396">
        <v>132.69</v>
      </c>
      <c r="B396">
        <v>10.632</v>
      </c>
      <c r="C396" s="2">
        <f t="shared" si="24"/>
        <v>638.0247151031399</v>
      </c>
      <c r="D396" s="2">
        <f t="shared" si="25"/>
        <v>0.11075</v>
      </c>
      <c r="E396" s="2">
        <f t="shared" si="26"/>
        <v>708.68595230081257</v>
      </c>
      <c r="F396" s="2">
        <f t="shared" si="27"/>
        <v>0.10217718528212397</v>
      </c>
    </row>
    <row r="397" spans="1:6" x14ac:dyDescent="0.15">
      <c r="A397">
        <v>132.26</v>
      </c>
      <c r="B397">
        <v>10.682</v>
      </c>
      <c r="C397" s="2">
        <f t="shared" si="24"/>
        <v>635.95710919844214</v>
      </c>
      <c r="D397" s="2">
        <f t="shared" si="25"/>
        <v>0.11127083333333333</v>
      </c>
      <c r="E397" s="2">
        <f t="shared" si="26"/>
        <v>706.72058670321053</v>
      </c>
      <c r="F397" s="2">
        <f t="shared" si="27"/>
        <v>0.10265524041235798</v>
      </c>
    </row>
    <row r="398" spans="1:6" x14ac:dyDescent="0.15">
      <c r="A398">
        <v>132.59</v>
      </c>
      <c r="B398">
        <v>10.721</v>
      </c>
      <c r="C398" s="2">
        <f t="shared" si="24"/>
        <v>637.54387652065202</v>
      </c>
      <c r="D398" s="2">
        <f t="shared" si="25"/>
        <v>0.11167708333333333</v>
      </c>
      <c r="E398" s="2">
        <f t="shared" si="26"/>
        <v>708.7429171475053</v>
      </c>
      <c r="F398" s="2">
        <f t="shared" si="27"/>
        <v>0.10301363752036663</v>
      </c>
    </row>
    <row r="399" spans="1:6" x14ac:dyDescent="0.15">
      <c r="A399">
        <v>132.5</v>
      </c>
      <c r="B399">
        <v>10.744</v>
      </c>
      <c r="C399" s="2">
        <f t="shared" si="24"/>
        <v>637.11112179641293</v>
      </c>
      <c r="D399" s="2">
        <f t="shared" si="25"/>
        <v>0.11191666666666666</v>
      </c>
      <c r="E399" s="2">
        <f t="shared" si="26"/>
        <v>708.41447484412811</v>
      </c>
      <c r="F399" s="2">
        <f t="shared" si="27"/>
        <v>0.10323106821376521</v>
      </c>
    </row>
    <row r="400" spans="1:6" x14ac:dyDescent="0.15">
      <c r="A400">
        <v>132.33000000000001</v>
      </c>
      <c r="B400">
        <v>10.779</v>
      </c>
      <c r="C400" s="2">
        <f t="shared" si="24"/>
        <v>636.29369620618354</v>
      </c>
      <c r="D400" s="2">
        <f t="shared" si="25"/>
        <v>0.11228125</v>
      </c>
      <c r="E400" s="2">
        <f t="shared" si="26"/>
        <v>707.73754778333421</v>
      </c>
      <c r="F400" s="2">
        <f t="shared" si="27"/>
        <v>0.10356256372509652</v>
      </c>
    </row>
    <row r="401" spans="1:6" x14ac:dyDescent="0.15">
      <c r="A401">
        <v>132.66</v>
      </c>
      <c r="B401">
        <v>10.840999999999999</v>
      </c>
      <c r="C401" s="2">
        <f t="shared" si="24"/>
        <v>637.88046352839353</v>
      </c>
      <c r="D401" s="2">
        <f t="shared" si="25"/>
        <v>0.11292708333333333</v>
      </c>
      <c r="E401" s="2">
        <f t="shared" si="26"/>
        <v>709.91444378996971</v>
      </c>
      <c r="F401" s="2">
        <f t="shared" si="27"/>
        <v>0.10413592519921665</v>
      </c>
    </row>
    <row r="402" spans="1:6" x14ac:dyDescent="0.15">
      <c r="A402">
        <v>132.35</v>
      </c>
      <c r="B402">
        <v>10.864000000000001</v>
      </c>
      <c r="C402" s="2">
        <f t="shared" si="24"/>
        <v>636.38986392268112</v>
      </c>
      <c r="D402" s="2">
        <f t="shared" si="25"/>
        <v>0.11316666666666668</v>
      </c>
      <c r="E402" s="2">
        <f t="shared" si="26"/>
        <v>708.40798352326453</v>
      </c>
      <c r="F402" s="2">
        <f t="shared" si="27"/>
        <v>0.10435785290948259</v>
      </c>
    </row>
    <row r="403" spans="1:6" x14ac:dyDescent="0.15">
      <c r="A403">
        <v>132.67000000000002</v>
      </c>
      <c r="B403">
        <v>10.917999999999999</v>
      </c>
      <c r="C403" s="2">
        <f t="shared" si="24"/>
        <v>637.92854738664244</v>
      </c>
      <c r="D403" s="2">
        <f t="shared" si="25"/>
        <v>0.11372916666666666</v>
      </c>
      <c r="E403" s="2">
        <f t="shared" si="26"/>
        <v>710.47962947380245</v>
      </c>
      <c r="F403" s="2">
        <f t="shared" si="27"/>
        <v>0.10485614732225361</v>
      </c>
    </row>
    <row r="404" spans="1:6" x14ac:dyDescent="0.15">
      <c r="A404">
        <v>132.29</v>
      </c>
      <c r="B404">
        <v>10.956</v>
      </c>
      <c r="C404" s="2">
        <f t="shared" si="24"/>
        <v>636.10136077318839</v>
      </c>
      <c r="D404" s="2">
        <f t="shared" si="25"/>
        <v>0.11412499999999999</v>
      </c>
      <c r="E404" s="2">
        <f t="shared" si="26"/>
        <v>708.69642857142856</v>
      </c>
      <c r="F404" s="2">
        <f t="shared" si="27"/>
        <v>0.1052196823238058</v>
      </c>
    </row>
    <row r="405" spans="1:6" x14ac:dyDescent="0.15">
      <c r="A405">
        <v>132.70000000000002</v>
      </c>
      <c r="B405">
        <v>11.003</v>
      </c>
      <c r="C405" s="2">
        <f t="shared" si="24"/>
        <v>638.0727989613888</v>
      </c>
      <c r="D405" s="2">
        <f t="shared" si="25"/>
        <v>0.11461458333333334</v>
      </c>
      <c r="E405" s="2">
        <f t="shared" si="26"/>
        <v>711.20524695068218</v>
      </c>
      <c r="F405" s="2">
        <f t="shared" si="27"/>
        <v>0.1056501870222803</v>
      </c>
    </row>
    <row r="406" spans="1:6" x14ac:dyDescent="0.15">
      <c r="A406">
        <v>132.45000000000002</v>
      </c>
      <c r="B406">
        <v>11.045</v>
      </c>
      <c r="C406" s="2">
        <f t="shared" si="24"/>
        <v>636.87070250516911</v>
      </c>
      <c r="D406" s="2">
        <f t="shared" si="25"/>
        <v>0.11505208333333333</v>
      </c>
      <c r="E406" s="2">
        <f t="shared" si="26"/>
        <v>710.14400364235235</v>
      </c>
      <c r="F406" s="2">
        <f t="shared" si="27"/>
        <v>0.10604800762318359</v>
      </c>
    </row>
    <row r="407" spans="1:6" x14ac:dyDescent="0.15">
      <c r="A407">
        <v>132.37</v>
      </c>
      <c r="B407">
        <v>11.08</v>
      </c>
      <c r="C407" s="2">
        <f t="shared" si="24"/>
        <v>636.48603163917869</v>
      </c>
      <c r="D407" s="2">
        <f t="shared" si="25"/>
        <v>0.11541666666666667</v>
      </c>
      <c r="E407" s="2">
        <f t="shared" si="26"/>
        <v>709.94712779086728</v>
      </c>
      <c r="F407" s="2">
        <f t="shared" si="27"/>
        <v>0.10637664275801337</v>
      </c>
    </row>
    <row r="408" spans="1:6" x14ac:dyDescent="0.15">
      <c r="A408">
        <v>132.5</v>
      </c>
      <c r="B408">
        <v>11.141999999999999</v>
      </c>
      <c r="C408" s="2">
        <f t="shared" si="24"/>
        <v>637.11112179641293</v>
      </c>
      <c r="D408" s="2">
        <f t="shared" si="25"/>
        <v>0.1160625</v>
      </c>
      <c r="E408" s="2">
        <f t="shared" si="26"/>
        <v>711.05583136990913</v>
      </c>
      <c r="F408" s="2">
        <f t="shared" si="27"/>
        <v>0.10695268121668827</v>
      </c>
    </row>
    <row r="409" spans="1:6" x14ac:dyDescent="0.15">
      <c r="A409">
        <v>132.35</v>
      </c>
      <c r="B409">
        <v>11.172000000000001</v>
      </c>
      <c r="C409" s="2">
        <f t="shared" si="24"/>
        <v>636.38986392268112</v>
      </c>
      <c r="D409" s="2">
        <f t="shared" si="25"/>
        <v>0.11637500000000001</v>
      </c>
      <c r="E409" s="2">
        <f t="shared" si="26"/>
        <v>710.44973433668315</v>
      </c>
      <c r="F409" s="2">
        <f t="shared" si="27"/>
        <v>0.10723587541595191</v>
      </c>
    </row>
    <row r="410" spans="1:6" x14ac:dyDescent="0.15">
      <c r="A410">
        <v>132.48000000000002</v>
      </c>
      <c r="B410">
        <v>11.218999999999999</v>
      </c>
      <c r="C410" s="2">
        <f t="shared" si="24"/>
        <v>637.01495407991547</v>
      </c>
      <c r="D410" s="2">
        <f t="shared" si="25"/>
        <v>0.11686458333333333</v>
      </c>
      <c r="E410" s="2">
        <f t="shared" si="26"/>
        <v>711.45944126556719</v>
      </c>
      <c r="F410" s="2">
        <f t="shared" si="27"/>
        <v>0.10767152633171675</v>
      </c>
    </row>
    <row r="411" spans="1:6" x14ac:dyDescent="0.15">
      <c r="A411">
        <v>132.51</v>
      </c>
      <c r="B411">
        <v>11.265000000000001</v>
      </c>
      <c r="C411" s="2">
        <f t="shared" si="24"/>
        <v>637.15920565466172</v>
      </c>
      <c r="D411" s="2">
        <f t="shared" si="25"/>
        <v>0.11734375000000001</v>
      </c>
      <c r="E411" s="2">
        <f t="shared" si="26"/>
        <v>711.92585619320096</v>
      </c>
      <c r="F411" s="2">
        <f t="shared" si="27"/>
        <v>0.10809981653194423</v>
      </c>
    </row>
    <row r="412" spans="1:6" x14ac:dyDescent="0.15">
      <c r="A412">
        <v>132.45000000000002</v>
      </c>
      <c r="B412">
        <v>11.308</v>
      </c>
      <c r="C412" s="2">
        <f t="shared" si="24"/>
        <v>636.87070250516911</v>
      </c>
      <c r="D412" s="2">
        <f t="shared" si="25"/>
        <v>0.11779166666666667</v>
      </c>
      <c r="E412" s="2">
        <f t="shared" si="26"/>
        <v>711.88876400442382</v>
      </c>
      <c r="F412" s="2">
        <f t="shared" si="27"/>
        <v>0.10850190499782887</v>
      </c>
    </row>
    <row r="413" spans="1:6" x14ac:dyDescent="0.15">
      <c r="A413">
        <v>132.47</v>
      </c>
      <c r="B413">
        <v>11.35</v>
      </c>
      <c r="C413" s="2">
        <f t="shared" si="24"/>
        <v>636.96687022166657</v>
      </c>
      <c r="D413" s="2">
        <f t="shared" si="25"/>
        <v>0.11822916666666666</v>
      </c>
      <c r="E413" s="2">
        <f t="shared" si="26"/>
        <v>712.27493248224903</v>
      </c>
      <c r="F413" s="2">
        <f t="shared" si="27"/>
        <v>0.108892794328947</v>
      </c>
    </row>
    <row r="414" spans="1:6" x14ac:dyDescent="0.15">
      <c r="A414">
        <v>132.77000000000001</v>
      </c>
      <c r="B414">
        <v>11.404</v>
      </c>
      <c r="C414" s="2">
        <f t="shared" si="24"/>
        <v>638.4093859691302</v>
      </c>
      <c r="D414" s="2">
        <f t="shared" si="25"/>
        <v>0.11879166666666667</v>
      </c>
      <c r="E414" s="2">
        <f t="shared" si="26"/>
        <v>714.24710094404645</v>
      </c>
      <c r="F414" s="2">
        <f t="shared" si="27"/>
        <v>0.10938923302812753</v>
      </c>
    </row>
    <row r="415" spans="1:6" x14ac:dyDescent="0.15">
      <c r="A415">
        <v>132.45000000000002</v>
      </c>
      <c r="B415">
        <v>11.45</v>
      </c>
      <c r="C415" s="2">
        <f t="shared" si="24"/>
        <v>636.87070250516911</v>
      </c>
      <c r="D415" s="2">
        <f t="shared" si="25"/>
        <v>0.11927083333333333</v>
      </c>
      <c r="E415" s="2">
        <f t="shared" si="26"/>
        <v>712.83080191854594</v>
      </c>
      <c r="F415" s="2">
        <f t="shared" si="27"/>
        <v>0.10982432391301729</v>
      </c>
    </row>
    <row r="416" spans="1:6" x14ac:dyDescent="0.15">
      <c r="A416">
        <v>132.58000000000001</v>
      </c>
      <c r="B416">
        <v>11.484999999999999</v>
      </c>
      <c r="C416" s="2">
        <f t="shared" si="24"/>
        <v>637.49579266240323</v>
      </c>
      <c r="D416" s="2">
        <f t="shared" si="25"/>
        <v>0.11963541666666666</v>
      </c>
      <c r="E416" s="2">
        <f t="shared" si="26"/>
        <v>713.76286744081676</v>
      </c>
      <c r="F416" s="2">
        <f t="shared" si="27"/>
        <v>0.11014720344038101</v>
      </c>
    </row>
    <row r="417" spans="1:6" x14ac:dyDescent="0.15">
      <c r="A417">
        <v>132.49</v>
      </c>
      <c r="B417">
        <v>11.531000000000001</v>
      </c>
      <c r="C417" s="2">
        <f t="shared" si="24"/>
        <v>637.06303793816414</v>
      </c>
      <c r="D417" s="2">
        <f t="shared" si="25"/>
        <v>0.12011458333333334</v>
      </c>
      <c r="E417" s="2">
        <f t="shared" si="26"/>
        <v>713.58359929717415</v>
      </c>
      <c r="F417" s="2">
        <f t="shared" si="27"/>
        <v>0.11057701727331655</v>
      </c>
    </row>
    <row r="418" spans="1:6" x14ac:dyDescent="0.15">
      <c r="A418">
        <v>132.36000000000001</v>
      </c>
      <c r="B418">
        <v>11.554</v>
      </c>
      <c r="C418" s="2">
        <f t="shared" si="24"/>
        <v>636.4379477809299</v>
      </c>
      <c r="D418" s="2">
        <f t="shared" si="25"/>
        <v>0.12035416666666666</v>
      </c>
      <c r="E418" s="2">
        <f t="shared" si="26"/>
        <v>713.03590662114732</v>
      </c>
      <c r="F418" s="2">
        <f t="shared" si="27"/>
        <v>0.11079368654188493</v>
      </c>
    </row>
    <row r="419" spans="1:6" x14ac:dyDescent="0.15">
      <c r="A419">
        <v>132.81</v>
      </c>
      <c r="B419">
        <v>11.72</v>
      </c>
      <c r="C419" s="2">
        <f t="shared" si="24"/>
        <v>638.60172140212535</v>
      </c>
      <c r="D419" s="2">
        <f t="shared" si="25"/>
        <v>0.12208333333333334</v>
      </c>
      <c r="E419" s="2">
        <f t="shared" si="26"/>
        <v>716.56434822330152</v>
      </c>
      <c r="F419" s="2">
        <f t="shared" si="27"/>
        <v>0.11232621400175971</v>
      </c>
    </row>
    <row r="420" spans="1:6" x14ac:dyDescent="0.15">
      <c r="A420">
        <v>132.35</v>
      </c>
      <c r="B420">
        <v>11.635999999999999</v>
      </c>
      <c r="C420" s="2">
        <f t="shared" si="24"/>
        <v>636.38986392268112</v>
      </c>
      <c r="D420" s="2">
        <f t="shared" si="25"/>
        <v>0.12120833333333332</v>
      </c>
      <c r="E420" s="2">
        <f t="shared" si="26"/>
        <v>713.52561867897612</v>
      </c>
      <c r="F420" s="2">
        <f t="shared" si="27"/>
        <v>0.11155601918769782</v>
      </c>
    </row>
    <row r="421" spans="1:6" x14ac:dyDescent="0.15">
      <c r="A421">
        <v>132.70000000000002</v>
      </c>
      <c r="B421">
        <v>11.673999999999999</v>
      </c>
      <c r="C421" s="2">
        <f t="shared" si="24"/>
        <v>638.0727989613888</v>
      </c>
      <c r="D421" s="2">
        <f t="shared" si="25"/>
        <v>0.12160416666666667</v>
      </c>
      <c r="E421" s="2">
        <f t="shared" si="26"/>
        <v>715.66510995175611</v>
      </c>
      <c r="F421" s="2">
        <f t="shared" si="27"/>
        <v>0.11190145926041199</v>
      </c>
    </row>
    <row r="422" spans="1:6" x14ac:dyDescent="0.15">
      <c r="A422">
        <v>132.59</v>
      </c>
      <c r="B422">
        <v>11.705</v>
      </c>
      <c r="C422" s="2">
        <f t="shared" si="24"/>
        <v>637.54387652065202</v>
      </c>
      <c r="D422" s="2">
        <f t="shared" si="25"/>
        <v>0.12192708333333334</v>
      </c>
      <c r="E422" s="2">
        <f t="shared" si="26"/>
        <v>715.27774188184185</v>
      </c>
      <c r="F422" s="2">
        <f t="shared" si="27"/>
        <v>0.11219169342217444</v>
      </c>
    </row>
    <row r="423" spans="1:6" x14ac:dyDescent="0.15">
      <c r="A423">
        <v>132.32</v>
      </c>
      <c r="B423">
        <v>11.821</v>
      </c>
      <c r="C423" s="2">
        <f t="shared" si="24"/>
        <v>636.24561234793475</v>
      </c>
      <c r="D423" s="2">
        <f t="shared" si="25"/>
        <v>0.12313541666666666</v>
      </c>
      <c r="E423" s="2">
        <f t="shared" si="26"/>
        <v>714.58998092673619</v>
      </c>
      <c r="F423" s="2">
        <f t="shared" si="27"/>
        <v>0.11327394585434776</v>
      </c>
    </row>
    <row r="424" spans="1:6" x14ac:dyDescent="0.15">
      <c r="A424">
        <v>132.58000000000001</v>
      </c>
      <c r="B424">
        <v>11.843999999999999</v>
      </c>
      <c r="C424" s="2">
        <f t="shared" si="24"/>
        <v>637.49579266240323</v>
      </c>
      <c r="D424" s="2">
        <f t="shared" si="25"/>
        <v>0.123375</v>
      </c>
      <c r="E424" s="2">
        <f t="shared" si="26"/>
        <v>716.14683608212727</v>
      </c>
      <c r="F424" s="2">
        <f t="shared" si="27"/>
        <v>0.11348163895651872</v>
      </c>
    </row>
    <row r="425" spans="1:6" x14ac:dyDescent="0.15">
      <c r="A425">
        <v>132.32</v>
      </c>
      <c r="B425">
        <v>11.843999999999999</v>
      </c>
      <c r="C425" s="2">
        <f t="shared" si="24"/>
        <v>636.24561234793475</v>
      </c>
      <c r="D425" s="2">
        <f t="shared" si="25"/>
        <v>0.123375</v>
      </c>
      <c r="E425" s="2">
        <f t="shared" si="26"/>
        <v>714.74241477136115</v>
      </c>
      <c r="F425" s="2">
        <f t="shared" si="27"/>
        <v>0.11348723962095053</v>
      </c>
    </row>
    <row r="426" spans="1:6" x14ac:dyDescent="0.15">
      <c r="A426">
        <v>132.72</v>
      </c>
      <c r="B426">
        <v>11.882999999999999</v>
      </c>
      <c r="C426" s="2">
        <f t="shared" si="24"/>
        <v>638.16896667788626</v>
      </c>
      <c r="D426" s="2">
        <f t="shared" si="25"/>
        <v>0.12378125</v>
      </c>
      <c r="E426" s="2">
        <f t="shared" si="26"/>
        <v>717.16231908448333</v>
      </c>
      <c r="F426" s="2">
        <f t="shared" si="27"/>
        <v>0.11384019131107777</v>
      </c>
    </row>
    <row r="427" spans="1:6" x14ac:dyDescent="0.15">
      <c r="A427">
        <v>132.37</v>
      </c>
      <c r="B427">
        <v>11.920999999999999</v>
      </c>
      <c r="C427" s="2">
        <f t="shared" si="24"/>
        <v>636.48603163917869</v>
      </c>
      <c r="D427" s="2">
        <f t="shared" si="25"/>
        <v>0.12417708333333333</v>
      </c>
      <c r="E427" s="2">
        <f t="shared" si="26"/>
        <v>715.5230106305396</v>
      </c>
      <c r="F427" s="2">
        <f t="shared" si="27"/>
        <v>0.11419990208548586</v>
      </c>
    </row>
    <row r="428" spans="1:6" x14ac:dyDescent="0.15">
      <c r="A428">
        <v>132.65</v>
      </c>
      <c r="B428">
        <v>11.987</v>
      </c>
      <c r="C428" s="2">
        <f t="shared" si="24"/>
        <v>637.83237967014475</v>
      </c>
      <c r="D428" s="2">
        <f t="shared" si="25"/>
        <v>0.12486458333333333</v>
      </c>
      <c r="E428" s="2">
        <f t="shared" si="26"/>
        <v>717.47505399416582</v>
      </c>
      <c r="F428" s="2">
        <f t="shared" si="27"/>
        <v>0.11480524212984368</v>
      </c>
    </row>
    <row r="429" spans="1:6" x14ac:dyDescent="0.15">
      <c r="A429">
        <v>132.4</v>
      </c>
      <c r="B429">
        <v>12.013999999999999</v>
      </c>
      <c r="C429" s="2">
        <f t="shared" si="24"/>
        <v>636.63028321392505</v>
      </c>
      <c r="D429" s="2">
        <f t="shared" si="25"/>
        <v>0.12514583333333332</v>
      </c>
      <c r="E429" s="2">
        <f t="shared" si="26"/>
        <v>716.30191053196768</v>
      </c>
      <c r="F429" s="2">
        <f t="shared" si="27"/>
        <v>0.11506062622800506</v>
      </c>
    </row>
    <row r="430" spans="1:6" x14ac:dyDescent="0.15">
      <c r="A430">
        <v>132.79</v>
      </c>
      <c r="B430">
        <v>12.083</v>
      </c>
      <c r="C430" s="2">
        <f t="shared" si="24"/>
        <v>638.50555368562777</v>
      </c>
      <c r="D430" s="2">
        <f t="shared" si="25"/>
        <v>0.12586458333333334</v>
      </c>
      <c r="E430" s="2">
        <f t="shared" si="26"/>
        <v>718.87078915628865</v>
      </c>
      <c r="F430" s="2">
        <f t="shared" si="27"/>
        <v>0.11569082736229792</v>
      </c>
    </row>
    <row r="431" spans="1:6" x14ac:dyDescent="0.15">
      <c r="A431">
        <v>132.39000000000001</v>
      </c>
      <c r="B431">
        <v>12.125999999999999</v>
      </c>
      <c r="C431" s="2">
        <f t="shared" si="24"/>
        <v>636.58219935567649</v>
      </c>
      <c r="D431" s="2">
        <f t="shared" si="25"/>
        <v>0.12631249999999999</v>
      </c>
      <c r="E431" s="2">
        <f t="shared" si="26"/>
        <v>716.99048841179047</v>
      </c>
      <c r="F431" s="2">
        <f t="shared" si="27"/>
        <v>0.11609720704970976</v>
      </c>
    </row>
    <row r="432" spans="1:6" x14ac:dyDescent="0.15">
      <c r="A432">
        <v>132.32</v>
      </c>
      <c r="B432">
        <v>12.16</v>
      </c>
      <c r="C432" s="2">
        <f t="shared" si="24"/>
        <v>636.24561234793475</v>
      </c>
      <c r="D432" s="2">
        <f t="shared" si="25"/>
        <v>0.12666666666666668</v>
      </c>
      <c r="E432" s="2">
        <f t="shared" si="26"/>
        <v>716.83672324533984</v>
      </c>
      <c r="F432" s="2">
        <f t="shared" si="27"/>
        <v>0.11641311345136783</v>
      </c>
    </row>
    <row r="433" spans="1:6" x14ac:dyDescent="0.15">
      <c r="A433">
        <v>132.38</v>
      </c>
      <c r="B433">
        <v>12.207000000000001</v>
      </c>
      <c r="C433" s="2">
        <f t="shared" si="24"/>
        <v>636.53411549742748</v>
      </c>
      <c r="D433" s="2">
        <f t="shared" si="25"/>
        <v>0.12715625</v>
      </c>
      <c r="E433" s="2">
        <f t="shared" si="26"/>
        <v>717.47340662114732</v>
      </c>
      <c r="F433" s="2">
        <f t="shared" si="27"/>
        <v>0.11684626802468261</v>
      </c>
    </row>
    <row r="434" spans="1:6" x14ac:dyDescent="0.15">
      <c r="A434">
        <v>132.48000000000002</v>
      </c>
      <c r="B434">
        <v>12.260999999999999</v>
      </c>
      <c r="C434" s="2">
        <f t="shared" si="24"/>
        <v>637.01495407991547</v>
      </c>
      <c r="D434" s="2">
        <f t="shared" si="25"/>
        <v>0.12771874999999999</v>
      </c>
      <c r="E434" s="2">
        <f t="shared" si="26"/>
        <v>718.37370774630972</v>
      </c>
      <c r="F434" s="2">
        <f t="shared" si="27"/>
        <v>0.11734303294214157</v>
      </c>
    </row>
    <row r="435" spans="1:6" x14ac:dyDescent="0.15">
      <c r="A435">
        <v>132.41</v>
      </c>
      <c r="B435">
        <v>12.303000000000001</v>
      </c>
      <c r="C435" s="2">
        <f t="shared" si="24"/>
        <v>636.67836707217384</v>
      </c>
      <c r="D435" s="2">
        <f t="shared" si="25"/>
        <v>0.12815625</v>
      </c>
      <c r="E435" s="2">
        <f t="shared" si="26"/>
        <v>718.27267905226711</v>
      </c>
      <c r="F435" s="2">
        <f t="shared" si="27"/>
        <v>0.11773241691948864</v>
      </c>
    </row>
    <row r="436" spans="1:6" x14ac:dyDescent="0.15">
      <c r="A436">
        <v>132.43</v>
      </c>
      <c r="B436">
        <v>12.346</v>
      </c>
      <c r="C436" s="2">
        <f t="shared" si="24"/>
        <v>636.77453478867142</v>
      </c>
      <c r="D436" s="2">
        <f t="shared" si="25"/>
        <v>0.12860416666666666</v>
      </c>
      <c r="E436" s="2">
        <f t="shared" si="26"/>
        <v>718.66639318972284</v>
      </c>
      <c r="F436" s="2">
        <f t="shared" si="27"/>
        <v>0.11812894154841948</v>
      </c>
    </row>
    <row r="437" spans="1:6" x14ac:dyDescent="0.15">
      <c r="A437">
        <v>132.42000000000002</v>
      </c>
      <c r="B437">
        <v>12.391999999999999</v>
      </c>
      <c r="C437" s="2">
        <f t="shared" si="24"/>
        <v>636.72645093042286</v>
      </c>
      <c r="D437" s="2">
        <f t="shared" si="25"/>
        <v>0.12908333333333333</v>
      </c>
      <c r="E437" s="2">
        <f t="shared" si="26"/>
        <v>718.91722363802501</v>
      </c>
      <c r="F437" s="2">
        <f t="shared" si="27"/>
        <v>0.11855363259913937</v>
      </c>
    </row>
    <row r="438" spans="1:6" x14ac:dyDescent="0.15">
      <c r="A438">
        <v>132.35</v>
      </c>
      <c r="B438">
        <v>12.407</v>
      </c>
      <c r="C438" s="2">
        <f t="shared" si="24"/>
        <v>636.38986392268112</v>
      </c>
      <c r="D438" s="2">
        <f t="shared" si="25"/>
        <v>0.12923958333333332</v>
      </c>
      <c r="E438" s="2">
        <f t="shared" si="26"/>
        <v>718.63662477360515</v>
      </c>
      <c r="F438" s="2">
        <f t="shared" si="27"/>
        <v>0.11869351749258747</v>
      </c>
    </row>
    <row r="439" spans="1:6" x14ac:dyDescent="0.15">
      <c r="A439">
        <v>132.69</v>
      </c>
      <c r="B439">
        <v>12.461</v>
      </c>
      <c r="C439" s="2">
        <f t="shared" si="24"/>
        <v>638.0247151031399</v>
      </c>
      <c r="D439" s="2">
        <f t="shared" si="25"/>
        <v>0.12980208333333335</v>
      </c>
      <c r="E439" s="2">
        <f t="shared" si="26"/>
        <v>720.84165234168393</v>
      </c>
      <c r="F439" s="2">
        <f t="shared" si="27"/>
        <v>0.11918419233975378</v>
      </c>
    </row>
    <row r="440" spans="1:6" x14ac:dyDescent="0.15">
      <c r="A440">
        <v>132.36000000000001</v>
      </c>
      <c r="B440">
        <v>12.507999999999999</v>
      </c>
      <c r="C440" s="2">
        <f t="shared" si="24"/>
        <v>636.4379477809299</v>
      </c>
      <c r="D440" s="2">
        <f t="shared" si="25"/>
        <v>0.13029166666666667</v>
      </c>
      <c r="E440" s="2">
        <f t="shared" si="26"/>
        <v>719.36050872722024</v>
      </c>
      <c r="F440" s="2">
        <f t="shared" si="27"/>
        <v>0.11962454249731698</v>
      </c>
    </row>
    <row r="441" spans="1:6" x14ac:dyDescent="0.15">
      <c r="A441">
        <v>132.69</v>
      </c>
      <c r="B441">
        <v>12.585000000000001</v>
      </c>
      <c r="C441" s="2">
        <f t="shared" si="24"/>
        <v>638.0247151031399</v>
      </c>
      <c r="D441" s="2">
        <f t="shared" si="25"/>
        <v>0.13109375000000001</v>
      </c>
      <c r="E441" s="2">
        <f t="shared" si="26"/>
        <v>721.66576759869213</v>
      </c>
      <c r="F441" s="2">
        <f t="shared" si="27"/>
        <v>0.12032680739362146</v>
      </c>
    </row>
    <row r="442" spans="1:6" x14ac:dyDescent="0.15">
      <c r="A442">
        <v>132.25</v>
      </c>
      <c r="B442">
        <v>12.585000000000001</v>
      </c>
      <c r="C442" s="2">
        <f t="shared" si="24"/>
        <v>635.90902534019335</v>
      </c>
      <c r="D442" s="2">
        <f t="shared" si="25"/>
        <v>0.13109375000000001</v>
      </c>
      <c r="E442" s="2">
        <f t="shared" si="26"/>
        <v>719.27272413088428</v>
      </c>
      <c r="F442" s="2">
        <f t="shared" si="27"/>
        <v>0.12033628544112145</v>
      </c>
    </row>
    <row r="443" spans="1:6" x14ac:dyDescent="0.15">
      <c r="A443">
        <v>132.67000000000002</v>
      </c>
      <c r="B443">
        <v>12.693</v>
      </c>
      <c r="C443" s="2">
        <f t="shared" si="24"/>
        <v>637.92854738664244</v>
      </c>
      <c r="D443" s="2">
        <f t="shared" si="25"/>
        <v>0.13221875</v>
      </c>
      <c r="E443" s="2">
        <f t="shared" si="26"/>
        <v>722.27466251142005</v>
      </c>
      <c r="F443" s="2">
        <f t="shared" si="27"/>
        <v>0.12132135643020556</v>
      </c>
    </row>
    <row r="444" spans="1:6" x14ac:dyDescent="0.15">
      <c r="A444">
        <v>132.67000000000002</v>
      </c>
      <c r="B444">
        <v>12.685</v>
      </c>
      <c r="C444" s="2">
        <f t="shared" si="24"/>
        <v>637.92854738664244</v>
      </c>
      <c r="D444" s="2">
        <f t="shared" si="25"/>
        <v>0.13213541666666667</v>
      </c>
      <c r="E444" s="2">
        <f t="shared" si="26"/>
        <v>722.22150179913785</v>
      </c>
      <c r="F444" s="2">
        <f t="shared" si="27"/>
        <v>0.12124775192557656</v>
      </c>
    </row>
    <row r="445" spans="1:6" x14ac:dyDescent="0.15">
      <c r="A445">
        <v>132.36000000000001</v>
      </c>
      <c r="B445">
        <v>12.805</v>
      </c>
      <c r="C445" s="2">
        <f t="shared" si="24"/>
        <v>636.4379477809299</v>
      </c>
      <c r="D445" s="2">
        <f t="shared" si="25"/>
        <v>0.13338541666666667</v>
      </c>
      <c r="E445" s="2">
        <f t="shared" si="26"/>
        <v>721.32948862816738</v>
      </c>
      <c r="F445" s="2">
        <f t="shared" si="27"/>
        <v>0.12235792876428792</v>
      </c>
    </row>
    <row r="446" spans="1:6" x14ac:dyDescent="0.15">
      <c r="A446">
        <v>132.64000000000001</v>
      </c>
      <c r="B446">
        <v>12.801</v>
      </c>
      <c r="C446" s="2">
        <f t="shared" si="24"/>
        <v>637.78429581189607</v>
      </c>
      <c r="D446" s="2">
        <f t="shared" si="25"/>
        <v>0.13334375000000001</v>
      </c>
      <c r="E446" s="2">
        <f t="shared" si="26"/>
        <v>722.82884550656365</v>
      </c>
      <c r="F446" s="2">
        <f t="shared" si="27"/>
        <v>0.1223151335873336</v>
      </c>
    </row>
    <row r="447" spans="1:6" x14ac:dyDescent="0.15">
      <c r="A447">
        <v>132.30000000000001</v>
      </c>
      <c r="B447">
        <v>12.832000000000001</v>
      </c>
      <c r="C447" s="2">
        <f t="shared" si="24"/>
        <v>636.14944463143718</v>
      </c>
      <c r="D447" s="2">
        <f t="shared" si="25"/>
        <v>0.13366666666666668</v>
      </c>
      <c r="E447" s="2">
        <f t="shared" si="26"/>
        <v>721.18142039717259</v>
      </c>
      <c r="F447" s="2">
        <f t="shared" si="27"/>
        <v>0.12260734080183962</v>
      </c>
    </row>
    <row r="448" spans="1:6" x14ac:dyDescent="0.15">
      <c r="A448">
        <v>132.6</v>
      </c>
      <c r="B448">
        <v>12.901</v>
      </c>
      <c r="C448" s="2">
        <f t="shared" si="24"/>
        <v>637.59196037890081</v>
      </c>
      <c r="D448" s="2">
        <f t="shared" si="25"/>
        <v>0.13438541666666667</v>
      </c>
      <c r="E448" s="2">
        <f t="shared" si="26"/>
        <v>723.27502163773624</v>
      </c>
      <c r="F448" s="2">
        <f t="shared" si="27"/>
        <v>0.12323468230515031</v>
      </c>
    </row>
    <row r="449" spans="1:6" x14ac:dyDescent="0.15">
      <c r="A449">
        <v>132.27000000000001</v>
      </c>
      <c r="B449">
        <v>12.928000000000001</v>
      </c>
      <c r="C449" s="2">
        <f t="shared" si="24"/>
        <v>636.00519305669093</v>
      </c>
      <c r="D449" s="2">
        <f t="shared" si="25"/>
        <v>0.13466666666666668</v>
      </c>
      <c r="E449" s="2">
        <f t="shared" si="26"/>
        <v>721.65389238832529</v>
      </c>
      <c r="F449" s="2">
        <f t="shared" si="27"/>
        <v>0.12348969171842039</v>
      </c>
    </row>
    <row r="450" spans="1:6" x14ac:dyDescent="0.15">
      <c r="A450">
        <v>132.56</v>
      </c>
      <c r="B450">
        <v>12.981999999999999</v>
      </c>
      <c r="C450" s="2">
        <f t="shared" si="24"/>
        <v>637.39962494590566</v>
      </c>
      <c r="D450" s="2">
        <f t="shared" si="25"/>
        <v>0.13522916666666665</v>
      </c>
      <c r="E450" s="2">
        <f t="shared" si="26"/>
        <v>723.59464506098641</v>
      </c>
      <c r="F450" s="2">
        <f t="shared" si="27"/>
        <v>0.12397906229037058</v>
      </c>
    </row>
    <row r="451" spans="1:6" x14ac:dyDescent="0.15">
      <c r="A451">
        <v>132.24</v>
      </c>
      <c r="B451">
        <v>13.029</v>
      </c>
      <c r="C451" s="2">
        <f t="shared" ref="C451:C514" si="28">A451*1000/207.97</f>
        <v>635.86094148194456</v>
      </c>
      <c r="D451" s="2">
        <f t="shared" ref="D451:D514" si="29">B451/96</f>
        <v>0.13571875</v>
      </c>
      <c r="E451" s="2">
        <f t="shared" ref="E451:E514" si="30">C451*(1+D451)</f>
        <v>722.15919363369733</v>
      </c>
      <c r="F451" s="2">
        <f t="shared" ref="F451:F514" si="31">LN(1+D451)-C451/223220</f>
        <v>0.12441712632672544</v>
      </c>
    </row>
    <row r="452" spans="1:6" x14ac:dyDescent="0.15">
      <c r="A452">
        <v>132.59</v>
      </c>
      <c r="B452">
        <v>13.071</v>
      </c>
      <c r="C452" s="2">
        <f t="shared" si="28"/>
        <v>637.54387652065202</v>
      </c>
      <c r="D452" s="2">
        <f t="shared" si="29"/>
        <v>0.13615625000000001</v>
      </c>
      <c r="E452" s="2">
        <f t="shared" si="30"/>
        <v>724.34945995816702</v>
      </c>
      <c r="F452" s="2">
        <f t="shared" si="31"/>
        <v>0.12479473140468125</v>
      </c>
    </row>
    <row r="453" spans="1:6" x14ac:dyDescent="0.15">
      <c r="A453">
        <v>132.19</v>
      </c>
      <c r="B453">
        <v>13.117000000000001</v>
      </c>
      <c r="C453" s="2">
        <f t="shared" si="28"/>
        <v>635.62052219070063</v>
      </c>
      <c r="D453" s="2">
        <f t="shared" si="29"/>
        <v>0.13663541666666668</v>
      </c>
      <c r="E453" s="2">
        <f t="shared" si="30"/>
        <v>722.46879708211122</v>
      </c>
      <c r="F453" s="2">
        <f t="shared" si="31"/>
        <v>0.12522500253752958</v>
      </c>
    </row>
    <row r="454" spans="1:6" x14ac:dyDescent="0.15">
      <c r="A454">
        <v>132.51</v>
      </c>
      <c r="B454">
        <v>13.175000000000001</v>
      </c>
      <c r="C454" s="2">
        <f t="shared" si="28"/>
        <v>637.15920565466172</v>
      </c>
      <c r="D454" s="2">
        <f t="shared" si="29"/>
        <v>0.13723958333333333</v>
      </c>
      <c r="E454" s="2">
        <f t="shared" si="30"/>
        <v>724.60266955570512</v>
      </c>
      <c r="F454" s="2">
        <f t="shared" si="31"/>
        <v>0.12574950773509982</v>
      </c>
    </row>
    <row r="455" spans="1:6" x14ac:dyDescent="0.15">
      <c r="A455">
        <v>132.21</v>
      </c>
      <c r="B455">
        <v>13.226000000000001</v>
      </c>
      <c r="C455" s="2">
        <f t="shared" si="28"/>
        <v>635.7166899071982</v>
      </c>
      <c r="D455" s="2">
        <f t="shared" si="29"/>
        <v>0.13777083333333334</v>
      </c>
      <c r="E455" s="2">
        <f t="shared" si="30"/>
        <v>723.29990803962119</v>
      </c>
      <c r="F455" s="2">
        <f t="shared" si="31"/>
        <v>0.12622300087731594</v>
      </c>
    </row>
    <row r="456" spans="1:6" x14ac:dyDescent="0.15">
      <c r="A456">
        <v>132.14000000000001</v>
      </c>
      <c r="B456">
        <v>13.268000000000001</v>
      </c>
      <c r="C456" s="2">
        <f t="shared" si="28"/>
        <v>635.3801028994568</v>
      </c>
      <c r="D456" s="2">
        <f t="shared" si="29"/>
        <v>0.13820833333333335</v>
      </c>
      <c r="E456" s="2">
        <f t="shared" si="30"/>
        <v>723.19492795435247</v>
      </c>
      <c r="F456" s="2">
        <f t="shared" si="31"/>
        <v>0.12660895866948901</v>
      </c>
    </row>
    <row r="457" spans="1:6" x14ac:dyDescent="0.15">
      <c r="A457">
        <v>132.57</v>
      </c>
      <c r="B457">
        <v>13.303000000000001</v>
      </c>
      <c r="C457" s="2">
        <f t="shared" si="28"/>
        <v>637.44770880415444</v>
      </c>
      <c r="D457" s="2">
        <f t="shared" si="29"/>
        <v>0.13857291666666668</v>
      </c>
      <c r="E457" s="2">
        <f t="shared" si="30"/>
        <v>725.78069703563017</v>
      </c>
      <c r="F457" s="2">
        <f t="shared" si="31"/>
        <v>0.12691995810077031</v>
      </c>
    </row>
    <row r="458" spans="1:6" x14ac:dyDescent="0.15">
      <c r="A458">
        <v>132.07</v>
      </c>
      <c r="B458">
        <v>13.345000000000001</v>
      </c>
      <c r="C458" s="2">
        <f t="shared" si="28"/>
        <v>635.04351589171517</v>
      </c>
      <c r="D458" s="2">
        <f t="shared" si="29"/>
        <v>0.13901041666666666</v>
      </c>
      <c r="E458" s="2">
        <f t="shared" si="30"/>
        <v>723.3211796372874</v>
      </c>
      <c r="F458" s="2">
        <f t="shared" si="31"/>
        <v>0.12731490775126153</v>
      </c>
    </row>
    <row r="459" spans="1:6" x14ac:dyDescent="0.15">
      <c r="A459">
        <v>132.48000000000002</v>
      </c>
      <c r="B459">
        <v>13.388</v>
      </c>
      <c r="C459" s="2">
        <f t="shared" si="28"/>
        <v>637.01495407991547</v>
      </c>
      <c r="D459" s="2">
        <f t="shared" si="29"/>
        <v>0.13945833333333332</v>
      </c>
      <c r="E459" s="2">
        <f t="shared" si="30"/>
        <v>725.85199788431032</v>
      </c>
      <c r="F459" s="2">
        <f t="shared" si="31"/>
        <v>0.12769924935167154</v>
      </c>
    </row>
    <row r="460" spans="1:6" x14ac:dyDescent="0.15">
      <c r="A460">
        <v>132.11000000000001</v>
      </c>
      <c r="B460">
        <v>13.43</v>
      </c>
      <c r="C460" s="2">
        <f t="shared" si="28"/>
        <v>635.23585132471032</v>
      </c>
      <c r="D460" s="2">
        <f t="shared" si="29"/>
        <v>0.13989583333333333</v>
      </c>
      <c r="E460" s="2">
        <f t="shared" si="30"/>
        <v>724.10270010899012</v>
      </c>
      <c r="F460" s="2">
        <f t="shared" si="31"/>
        <v>0.12809110020064501</v>
      </c>
    </row>
    <row r="461" spans="1:6" x14ac:dyDescent="0.15">
      <c r="A461">
        <v>132.39000000000001</v>
      </c>
      <c r="B461">
        <v>13.48</v>
      </c>
      <c r="C461" s="2">
        <f t="shared" si="28"/>
        <v>636.58219935567649</v>
      </c>
      <c r="D461" s="2">
        <f t="shared" si="29"/>
        <v>0.14041666666666666</v>
      </c>
      <c r="E461" s="2">
        <f t="shared" si="30"/>
        <v>725.968949848536</v>
      </c>
      <c r="F461" s="2">
        <f t="shared" si="31"/>
        <v>0.12854187745799894</v>
      </c>
    </row>
    <row r="462" spans="1:6" x14ac:dyDescent="0.15">
      <c r="A462">
        <v>132.35</v>
      </c>
      <c r="B462">
        <v>13.542</v>
      </c>
      <c r="C462" s="2">
        <f t="shared" si="28"/>
        <v>636.38986392268112</v>
      </c>
      <c r="D462" s="2">
        <f t="shared" si="29"/>
        <v>0.14106250000000001</v>
      </c>
      <c r="E462" s="2">
        <f t="shared" si="30"/>
        <v>726.16060910227441</v>
      </c>
      <c r="F462" s="2">
        <f t="shared" si="31"/>
        <v>0.12910889228563074</v>
      </c>
    </row>
    <row r="463" spans="1:6" x14ac:dyDescent="0.15">
      <c r="A463">
        <v>132</v>
      </c>
      <c r="B463">
        <v>13.584</v>
      </c>
      <c r="C463" s="2">
        <f t="shared" si="28"/>
        <v>634.70692888397366</v>
      </c>
      <c r="D463" s="2">
        <f t="shared" si="29"/>
        <v>0.14149999999999999</v>
      </c>
      <c r="E463" s="2">
        <f t="shared" si="30"/>
        <v>724.51795932105586</v>
      </c>
      <c r="F463" s="2">
        <f t="shared" si="31"/>
        <v>0.12949977273771773</v>
      </c>
    </row>
    <row r="464" spans="1:6" x14ac:dyDescent="0.15">
      <c r="A464">
        <v>132.27000000000001</v>
      </c>
      <c r="B464">
        <v>13.627000000000001</v>
      </c>
      <c r="C464" s="2">
        <f t="shared" si="28"/>
        <v>636.00519305669093</v>
      </c>
      <c r="D464" s="2">
        <f t="shared" si="29"/>
        <v>0.14194791666666667</v>
      </c>
      <c r="E464" s="2">
        <f t="shared" si="30"/>
        <v>726.28480520026926</v>
      </c>
      <c r="F464" s="2">
        <f t="shared" si="31"/>
        <v>0.12988627274717618</v>
      </c>
    </row>
    <row r="465" spans="1:6" x14ac:dyDescent="0.15">
      <c r="A465">
        <v>131.91</v>
      </c>
      <c r="B465">
        <v>13.685</v>
      </c>
      <c r="C465" s="2">
        <f t="shared" si="28"/>
        <v>634.27417415973457</v>
      </c>
      <c r="D465" s="2">
        <f t="shared" si="29"/>
        <v>0.14255208333333333</v>
      </c>
      <c r="E465" s="2">
        <f t="shared" si="30"/>
        <v>724.69127909073427</v>
      </c>
      <c r="F465" s="2">
        <f t="shared" si="31"/>
        <v>0.13042295435135329</v>
      </c>
    </row>
    <row r="466" spans="1:6" x14ac:dyDescent="0.15">
      <c r="A466">
        <v>132.32</v>
      </c>
      <c r="B466">
        <v>13.727</v>
      </c>
      <c r="C466" s="2">
        <f t="shared" si="28"/>
        <v>636.24561234793475</v>
      </c>
      <c r="D466" s="2">
        <f t="shared" si="29"/>
        <v>0.14298958333333334</v>
      </c>
      <c r="E466" s="2">
        <f t="shared" si="30"/>
        <v>727.22210735522742</v>
      </c>
      <c r="F466" s="2">
        <f t="shared" si="31"/>
        <v>0.13079696395154305</v>
      </c>
    </row>
    <row r="467" spans="1:6" x14ac:dyDescent="0.15">
      <c r="A467">
        <v>131.87</v>
      </c>
      <c r="B467">
        <v>13.631</v>
      </c>
      <c r="C467" s="2">
        <f t="shared" si="28"/>
        <v>634.08183872673942</v>
      </c>
      <c r="D467" s="2">
        <f t="shared" si="29"/>
        <v>0.14198958333333334</v>
      </c>
      <c r="E467" s="2">
        <f t="shared" si="30"/>
        <v>724.114854806783</v>
      </c>
      <c r="F467" s="2">
        <f t="shared" si="31"/>
        <v>0.12993137585003689</v>
      </c>
    </row>
    <row r="468" spans="1:6" x14ac:dyDescent="0.15">
      <c r="A468">
        <v>132.26</v>
      </c>
      <c r="B468">
        <v>13.901</v>
      </c>
      <c r="C468" s="2">
        <f t="shared" si="28"/>
        <v>635.95710919844214</v>
      </c>
      <c r="D468" s="2">
        <f t="shared" si="29"/>
        <v>0.14480208333333333</v>
      </c>
      <c r="E468" s="2">
        <f t="shared" si="30"/>
        <v>728.04502352102077</v>
      </c>
      <c r="F468" s="2">
        <f t="shared" si="31"/>
        <v>0.13238275416698872</v>
      </c>
    </row>
    <row r="469" spans="1:6" x14ac:dyDescent="0.15">
      <c r="A469">
        <v>131.79</v>
      </c>
      <c r="B469">
        <v>13.866</v>
      </c>
      <c r="C469" s="2">
        <f t="shared" si="28"/>
        <v>633.69716786074912</v>
      </c>
      <c r="D469" s="2">
        <f t="shared" si="29"/>
        <v>0.1444375</v>
      </c>
      <c r="E469" s="2">
        <f t="shared" si="30"/>
        <v>725.22680254363604</v>
      </c>
      <c r="F469" s="2">
        <f t="shared" si="31"/>
        <v>0.13207435928337963</v>
      </c>
    </row>
    <row r="470" spans="1:6" x14ac:dyDescent="0.15">
      <c r="A470">
        <v>132.18</v>
      </c>
      <c r="B470">
        <v>13.923999999999999</v>
      </c>
      <c r="C470" s="2">
        <f t="shared" si="28"/>
        <v>635.57243833245184</v>
      </c>
      <c r="D470" s="2">
        <f t="shared" si="29"/>
        <v>0.14504166666666665</v>
      </c>
      <c r="E470" s="2">
        <f t="shared" si="30"/>
        <v>727.7569240755879</v>
      </c>
      <c r="F470" s="2">
        <f t="shared" si="31"/>
        <v>0.13259373481292805</v>
      </c>
    </row>
    <row r="471" spans="1:6" x14ac:dyDescent="0.15">
      <c r="A471">
        <v>132.04</v>
      </c>
      <c r="B471">
        <v>13.974</v>
      </c>
      <c r="C471" s="2">
        <f t="shared" si="28"/>
        <v>634.89926431696881</v>
      </c>
      <c r="D471" s="2">
        <f t="shared" si="29"/>
        <v>0.14556250000000001</v>
      </c>
      <c r="E471" s="2">
        <f t="shared" si="30"/>
        <v>727.31678847910757</v>
      </c>
      <c r="F471" s="2">
        <f t="shared" si="31"/>
        <v>0.13305150685925241</v>
      </c>
    </row>
    <row r="472" spans="1:6" x14ac:dyDescent="0.15">
      <c r="A472">
        <v>131.77000000000001</v>
      </c>
      <c r="B472">
        <v>14.009</v>
      </c>
      <c r="C472" s="2">
        <f t="shared" si="28"/>
        <v>633.60100014425154</v>
      </c>
      <c r="D472" s="2">
        <f t="shared" si="29"/>
        <v>0.14592708333333335</v>
      </c>
      <c r="E472" s="2">
        <f t="shared" si="30"/>
        <v>726.06054609238504</v>
      </c>
      <c r="F472" s="2">
        <f t="shared" si="31"/>
        <v>0.13337552934339827</v>
      </c>
    </row>
    <row r="473" spans="1:6" x14ac:dyDescent="0.15">
      <c r="A473">
        <v>131.87</v>
      </c>
      <c r="B473">
        <v>14.063000000000001</v>
      </c>
      <c r="C473" s="2">
        <f t="shared" si="28"/>
        <v>634.08183872673942</v>
      </c>
      <c r="D473" s="2">
        <f t="shared" si="29"/>
        <v>0.14648958333333334</v>
      </c>
      <c r="E473" s="2">
        <f t="shared" si="30"/>
        <v>726.96822308105334</v>
      </c>
      <c r="F473" s="2">
        <f t="shared" si="31"/>
        <v>0.1338641237338577</v>
      </c>
    </row>
    <row r="474" spans="1:6" x14ac:dyDescent="0.15">
      <c r="A474">
        <v>131.64000000000001</v>
      </c>
      <c r="B474">
        <v>14.102</v>
      </c>
      <c r="C474" s="2">
        <f t="shared" si="28"/>
        <v>632.97590998701753</v>
      </c>
      <c r="D474" s="2">
        <f t="shared" si="29"/>
        <v>0.14689583333333334</v>
      </c>
      <c r="E474" s="2">
        <f t="shared" si="30"/>
        <v>725.95743376448536</v>
      </c>
      <c r="F474" s="2">
        <f t="shared" si="31"/>
        <v>0.13422335791622059</v>
      </c>
    </row>
    <row r="475" spans="1:6" x14ac:dyDescent="0.15">
      <c r="A475">
        <v>131.78</v>
      </c>
      <c r="B475">
        <v>14.159000000000001</v>
      </c>
      <c r="C475" s="2">
        <f t="shared" si="28"/>
        <v>633.64908400250033</v>
      </c>
      <c r="D475" s="2">
        <f t="shared" si="29"/>
        <v>0.14748958333333334</v>
      </c>
      <c r="E475" s="2">
        <f t="shared" si="30"/>
        <v>727.10572338157749</v>
      </c>
      <c r="F475" s="2">
        <f t="shared" si="31"/>
        <v>0.13473790997995908</v>
      </c>
    </row>
    <row r="476" spans="1:6" x14ac:dyDescent="0.15">
      <c r="A476">
        <v>131.57</v>
      </c>
      <c r="B476">
        <v>14.19</v>
      </c>
      <c r="C476" s="2">
        <f t="shared" si="28"/>
        <v>632.6393229792759</v>
      </c>
      <c r="D476" s="2">
        <f t="shared" si="29"/>
        <v>0.14781249999999999</v>
      </c>
      <c r="E476" s="2">
        <f t="shared" si="30"/>
        <v>726.15132290715007</v>
      </c>
      <c r="F476" s="2">
        <f t="shared" si="31"/>
        <v>0.13502380541918343</v>
      </c>
    </row>
    <row r="477" spans="1:6" x14ac:dyDescent="0.15">
      <c r="A477">
        <v>131.87</v>
      </c>
      <c r="B477">
        <v>14.228999999999999</v>
      </c>
      <c r="C477" s="2">
        <f t="shared" si="28"/>
        <v>634.08183872673942</v>
      </c>
      <c r="D477" s="2">
        <f t="shared" si="29"/>
        <v>0.14821874999999998</v>
      </c>
      <c r="E477" s="2">
        <f t="shared" si="30"/>
        <v>728.0646562605184</v>
      </c>
      <c r="F477" s="2">
        <f t="shared" si="31"/>
        <v>0.13537121460797003</v>
      </c>
    </row>
    <row r="478" spans="1:6" x14ac:dyDescent="0.15">
      <c r="A478">
        <v>131.85</v>
      </c>
      <c r="B478">
        <v>14.305999999999999</v>
      </c>
      <c r="C478" s="2">
        <f t="shared" si="28"/>
        <v>633.98567101024184</v>
      </c>
      <c r="D478" s="2">
        <f t="shared" si="29"/>
        <v>0.14902083333333332</v>
      </c>
      <c r="E478" s="2">
        <f t="shared" si="30"/>
        <v>728.46274402558061</v>
      </c>
      <c r="F478" s="2">
        <f t="shared" si="31"/>
        <v>0.13606994731353489</v>
      </c>
    </row>
    <row r="479" spans="1:6" x14ac:dyDescent="0.15">
      <c r="A479">
        <v>131.42000000000002</v>
      </c>
      <c r="B479">
        <v>14.329000000000001</v>
      </c>
      <c r="C479" s="2">
        <f t="shared" si="28"/>
        <v>631.9180651055442</v>
      </c>
      <c r="D479" s="2">
        <f t="shared" si="29"/>
        <v>0.14926041666666667</v>
      </c>
      <c r="E479" s="2">
        <f t="shared" si="30"/>
        <v>726.23841880239149</v>
      </c>
      <c r="F479" s="2">
        <f t="shared" si="31"/>
        <v>0.13628769908525659</v>
      </c>
    </row>
    <row r="480" spans="1:6" x14ac:dyDescent="0.15">
      <c r="A480">
        <v>131.74</v>
      </c>
      <c r="B480">
        <v>14.395</v>
      </c>
      <c r="C480" s="2">
        <f t="shared" si="28"/>
        <v>633.45674856950518</v>
      </c>
      <c r="D480" s="2">
        <f t="shared" si="29"/>
        <v>0.14994791666666665</v>
      </c>
      <c r="E480" s="2">
        <f t="shared" si="30"/>
        <v>728.4422683159429</v>
      </c>
      <c r="F480" s="2">
        <f t="shared" si="31"/>
        <v>0.13687883790890615</v>
      </c>
    </row>
    <row r="481" spans="1:6" x14ac:dyDescent="0.15">
      <c r="A481">
        <v>131.36000000000001</v>
      </c>
      <c r="B481">
        <v>14.414</v>
      </c>
      <c r="C481" s="2">
        <f t="shared" si="28"/>
        <v>631.62956195605136</v>
      </c>
      <c r="D481" s="2">
        <f t="shared" si="29"/>
        <v>0.15014583333333334</v>
      </c>
      <c r="E481" s="2">
        <f t="shared" si="30"/>
        <v>726.46610889391104</v>
      </c>
      <c r="F481" s="2">
        <f t="shared" si="31"/>
        <v>0.13705911793036482</v>
      </c>
    </row>
    <row r="482" spans="1:6" x14ac:dyDescent="0.15">
      <c r="A482">
        <v>131.6</v>
      </c>
      <c r="B482">
        <v>14.488</v>
      </c>
      <c r="C482" s="2">
        <f t="shared" si="28"/>
        <v>632.78357455402227</v>
      </c>
      <c r="D482" s="2">
        <f t="shared" si="29"/>
        <v>0.15091666666666667</v>
      </c>
      <c r="E482" s="2">
        <f t="shared" si="30"/>
        <v>728.28116234713343</v>
      </c>
      <c r="F482" s="2">
        <f t="shared" si="31"/>
        <v>0.13772392846461401</v>
      </c>
    </row>
    <row r="483" spans="1:6" x14ac:dyDescent="0.15">
      <c r="A483">
        <v>131.19</v>
      </c>
      <c r="B483">
        <v>14.522</v>
      </c>
      <c r="C483" s="2">
        <f t="shared" si="28"/>
        <v>630.81213636582197</v>
      </c>
      <c r="D483" s="2">
        <f t="shared" si="29"/>
        <v>0.15127083333333333</v>
      </c>
      <c r="E483" s="2">
        <f t="shared" si="30"/>
        <v>726.23561391066016</v>
      </c>
      <c r="F483" s="2">
        <f t="shared" si="31"/>
        <v>0.13804043866962323</v>
      </c>
    </row>
    <row r="484" spans="1:6" x14ac:dyDescent="0.15">
      <c r="A484">
        <v>131.47</v>
      </c>
      <c r="B484">
        <v>14.625999999999999</v>
      </c>
      <c r="C484" s="2">
        <f t="shared" si="28"/>
        <v>632.15848439678803</v>
      </c>
      <c r="D484" s="2">
        <f t="shared" si="29"/>
        <v>0.15235416666666665</v>
      </c>
      <c r="E484" s="2">
        <f t="shared" si="30"/>
        <v>728.47046348832362</v>
      </c>
      <c r="F484" s="2">
        <f t="shared" si="31"/>
        <v>0.13897495385646205</v>
      </c>
    </row>
    <row r="485" spans="1:6" x14ac:dyDescent="0.15">
      <c r="A485">
        <v>131.05000000000001</v>
      </c>
      <c r="B485">
        <v>14.634</v>
      </c>
      <c r="C485" s="2">
        <f t="shared" si="28"/>
        <v>630.13896235033906</v>
      </c>
      <c r="D485" s="2">
        <f t="shared" si="29"/>
        <v>0.1524375</v>
      </c>
      <c r="E485" s="2">
        <f t="shared" si="30"/>
        <v>726.19577042361891</v>
      </c>
      <c r="F485" s="2">
        <f t="shared" si="31"/>
        <v>0.13905631419944411</v>
      </c>
    </row>
    <row r="486" spans="1:6" x14ac:dyDescent="0.15">
      <c r="A486">
        <v>131.43</v>
      </c>
      <c r="B486">
        <v>14.683999999999999</v>
      </c>
      <c r="C486" s="2">
        <f t="shared" si="28"/>
        <v>631.96614896379288</v>
      </c>
      <c r="D486" s="2">
        <f t="shared" si="29"/>
        <v>0.15295833333333334</v>
      </c>
      <c r="E486" s="2">
        <f t="shared" si="30"/>
        <v>728.63063783237965</v>
      </c>
      <c r="F486" s="2">
        <f t="shared" si="31"/>
        <v>0.13949996715163662</v>
      </c>
    </row>
    <row r="487" spans="1:6" x14ac:dyDescent="0.15">
      <c r="A487">
        <v>131</v>
      </c>
      <c r="B487">
        <v>14.734999999999999</v>
      </c>
      <c r="C487" s="2">
        <f t="shared" si="28"/>
        <v>629.89854305909512</v>
      </c>
      <c r="D487" s="2">
        <f t="shared" si="29"/>
        <v>0.15348958333333332</v>
      </c>
      <c r="E487" s="2">
        <f t="shared" si="30"/>
        <v>726.58140797550936</v>
      </c>
      <c r="F487" s="2">
        <f t="shared" si="31"/>
        <v>0.13996989487102243</v>
      </c>
    </row>
    <row r="488" spans="1:6" x14ac:dyDescent="0.15">
      <c r="A488">
        <v>131.26</v>
      </c>
      <c r="B488">
        <v>14.785</v>
      </c>
      <c r="C488" s="2">
        <f t="shared" si="28"/>
        <v>631.14872337356348</v>
      </c>
      <c r="D488" s="2">
        <f t="shared" si="29"/>
        <v>0.15401041666666668</v>
      </c>
      <c r="E488" s="2">
        <f t="shared" si="30"/>
        <v>728.35220123896079</v>
      </c>
      <c r="F488" s="2">
        <f t="shared" si="31"/>
        <v>0.14041572072202133</v>
      </c>
    </row>
    <row r="489" spans="1:6" x14ac:dyDescent="0.15">
      <c r="A489">
        <v>130.80000000000001</v>
      </c>
      <c r="B489">
        <v>14.827</v>
      </c>
      <c r="C489" s="2">
        <f t="shared" si="28"/>
        <v>628.93686589411936</v>
      </c>
      <c r="D489" s="2">
        <f t="shared" si="29"/>
        <v>0.15444791666666666</v>
      </c>
      <c r="E489" s="2">
        <f t="shared" si="30"/>
        <v>726.07485454632877</v>
      </c>
      <c r="F489" s="2">
        <f t="shared" si="31"/>
        <v>0.1408046704405638</v>
      </c>
    </row>
    <row r="490" spans="1:6" x14ac:dyDescent="0.15">
      <c r="A490">
        <v>131.15</v>
      </c>
      <c r="B490">
        <v>14.877000000000001</v>
      </c>
      <c r="C490" s="2">
        <f t="shared" si="28"/>
        <v>630.61980093282682</v>
      </c>
      <c r="D490" s="2">
        <f t="shared" si="29"/>
        <v>0.15496875000000002</v>
      </c>
      <c r="E490" s="2">
        <f t="shared" si="30"/>
        <v>728.34616320863586</v>
      </c>
      <c r="F490" s="2">
        <f t="shared" si="31"/>
        <v>0.14124818294516622</v>
      </c>
    </row>
    <row r="491" spans="1:6" x14ac:dyDescent="0.15">
      <c r="A491">
        <v>130.59</v>
      </c>
      <c r="B491">
        <v>14.893000000000001</v>
      </c>
      <c r="C491" s="2">
        <f t="shared" si="28"/>
        <v>627.92710487089482</v>
      </c>
      <c r="D491" s="2">
        <f t="shared" si="29"/>
        <v>0.15513541666666666</v>
      </c>
      <c r="E491" s="2">
        <f t="shared" si="30"/>
        <v>725.34083792133481</v>
      </c>
      <c r="F491" s="2">
        <f t="shared" si="31"/>
        <v>0.14140453955251439</v>
      </c>
    </row>
    <row r="492" spans="1:6" x14ac:dyDescent="0.15">
      <c r="A492">
        <v>130.92000000000002</v>
      </c>
      <c r="B492">
        <v>14.997</v>
      </c>
      <c r="C492" s="2">
        <f t="shared" si="28"/>
        <v>629.51387219310482</v>
      </c>
      <c r="D492" s="2">
        <f t="shared" si="29"/>
        <v>0.15621874999999999</v>
      </c>
      <c r="E492" s="2">
        <f t="shared" si="30"/>
        <v>727.8557424147715</v>
      </c>
      <c r="F492" s="2">
        <f t="shared" si="31"/>
        <v>0.14233483250064791</v>
      </c>
    </row>
    <row r="493" spans="1:6" x14ac:dyDescent="0.15">
      <c r="A493">
        <v>130.61000000000001</v>
      </c>
      <c r="B493">
        <v>15.023999999999999</v>
      </c>
      <c r="C493" s="2">
        <f t="shared" si="28"/>
        <v>628.02327258739251</v>
      </c>
      <c r="D493" s="2">
        <f t="shared" si="29"/>
        <v>0.1565</v>
      </c>
      <c r="E493" s="2">
        <f t="shared" si="30"/>
        <v>726.30891474731948</v>
      </c>
      <c r="F493" s="2">
        <f t="shared" si="31"/>
        <v>0.14258473045305461</v>
      </c>
    </row>
    <row r="494" spans="1:6" x14ac:dyDescent="0.15">
      <c r="A494">
        <v>130.34</v>
      </c>
      <c r="B494">
        <v>15.105</v>
      </c>
      <c r="C494" s="2">
        <f t="shared" si="28"/>
        <v>626.72500841467524</v>
      </c>
      <c r="D494" s="2">
        <f t="shared" si="29"/>
        <v>0.15734375</v>
      </c>
      <c r="E494" s="2">
        <f t="shared" si="30"/>
        <v>725.33627145742173</v>
      </c>
      <c r="F494" s="2">
        <f t="shared" si="31"/>
        <v>0.14331985250382587</v>
      </c>
    </row>
    <row r="495" spans="1:6" x14ac:dyDescent="0.15">
      <c r="A495">
        <v>130.6</v>
      </c>
      <c r="B495">
        <v>15.14</v>
      </c>
      <c r="C495" s="2">
        <f t="shared" si="28"/>
        <v>627.97518872914361</v>
      </c>
      <c r="D495" s="2">
        <f t="shared" si="29"/>
        <v>0.15770833333333334</v>
      </c>
      <c r="E495" s="2">
        <f t="shared" si="30"/>
        <v>727.01210911830231</v>
      </c>
      <c r="F495" s="2">
        <f t="shared" si="31"/>
        <v>0.14362921955780714</v>
      </c>
    </row>
    <row r="496" spans="1:6" x14ac:dyDescent="0.15">
      <c r="A496">
        <v>130.29</v>
      </c>
      <c r="B496">
        <v>15.170999999999999</v>
      </c>
      <c r="C496" s="2">
        <f t="shared" si="28"/>
        <v>626.48458912343119</v>
      </c>
      <c r="D496" s="2">
        <f t="shared" si="29"/>
        <v>0.15803124999999998</v>
      </c>
      <c r="E496" s="2">
        <f t="shared" si="30"/>
        <v>725.48873184834349</v>
      </c>
      <c r="F496" s="2">
        <f t="shared" si="31"/>
        <v>0.14391478585890963</v>
      </c>
    </row>
    <row r="497" spans="1:6" x14ac:dyDescent="0.15">
      <c r="A497">
        <v>130.38</v>
      </c>
      <c r="B497">
        <v>15.209</v>
      </c>
      <c r="C497" s="2">
        <f t="shared" si="28"/>
        <v>626.9173438476704</v>
      </c>
      <c r="D497" s="2">
        <f t="shared" si="29"/>
        <v>0.15842708333333333</v>
      </c>
      <c r="E497" s="2">
        <f t="shared" si="30"/>
        <v>726.2380301245372</v>
      </c>
      <c r="F497" s="2">
        <f t="shared" si="31"/>
        <v>0.14425460452298164</v>
      </c>
    </row>
    <row r="498" spans="1:6" x14ac:dyDescent="0.15">
      <c r="A498">
        <v>129.96</v>
      </c>
      <c r="B498">
        <v>15.259</v>
      </c>
      <c r="C498" s="2">
        <f t="shared" si="28"/>
        <v>624.89782180122143</v>
      </c>
      <c r="D498" s="2">
        <f t="shared" si="29"/>
        <v>0.15894791666666666</v>
      </c>
      <c r="E498" s="2">
        <f t="shared" si="30"/>
        <v>724.22402870606356</v>
      </c>
      <c r="F498" s="2">
        <f t="shared" si="31"/>
        <v>0.14471315460755754</v>
      </c>
    </row>
    <row r="499" spans="1:6" x14ac:dyDescent="0.15">
      <c r="A499">
        <v>130.20000000000002</v>
      </c>
      <c r="B499">
        <v>15.305999999999999</v>
      </c>
      <c r="C499" s="2">
        <f t="shared" si="28"/>
        <v>626.05183439919222</v>
      </c>
      <c r="D499" s="2">
        <f t="shared" si="29"/>
        <v>0.15943749999999998</v>
      </c>
      <c r="E499" s="2">
        <f t="shared" si="30"/>
        <v>725.86797374621335</v>
      </c>
      <c r="F499" s="2">
        <f t="shared" si="31"/>
        <v>0.14513033329714115</v>
      </c>
    </row>
    <row r="500" spans="1:6" x14ac:dyDescent="0.15">
      <c r="A500">
        <v>129.75</v>
      </c>
      <c r="B500">
        <v>15.343999999999999</v>
      </c>
      <c r="C500" s="2">
        <f t="shared" si="28"/>
        <v>623.88806077799688</v>
      </c>
      <c r="D500" s="2">
        <f t="shared" si="29"/>
        <v>0.15983333333333333</v>
      </c>
      <c r="E500" s="2">
        <f t="shared" si="30"/>
        <v>723.60616915901335</v>
      </c>
      <c r="F500" s="2">
        <f t="shared" si="31"/>
        <v>0.14548136967301475</v>
      </c>
    </row>
    <row r="501" spans="1:6" x14ac:dyDescent="0.15">
      <c r="A501">
        <v>129.95000000000002</v>
      </c>
      <c r="B501">
        <v>15.398</v>
      </c>
      <c r="C501" s="2">
        <f t="shared" si="28"/>
        <v>624.84973794297264</v>
      </c>
      <c r="D501" s="2">
        <f t="shared" si="29"/>
        <v>0.16039583333333332</v>
      </c>
      <c r="E501" s="2">
        <f t="shared" si="30"/>
        <v>725.07303236845064</v>
      </c>
      <c r="F501" s="2">
        <f t="shared" si="31"/>
        <v>0.14596192737776781</v>
      </c>
    </row>
    <row r="502" spans="1:6" x14ac:dyDescent="0.15">
      <c r="A502">
        <v>129.73000000000002</v>
      </c>
      <c r="B502">
        <v>15.445</v>
      </c>
      <c r="C502" s="2">
        <f t="shared" si="28"/>
        <v>623.79189306149931</v>
      </c>
      <c r="D502" s="2">
        <f t="shared" si="29"/>
        <v>0.16088541666666667</v>
      </c>
      <c r="E502" s="2">
        <f t="shared" si="30"/>
        <v>724.15091168998742</v>
      </c>
      <c r="F502" s="2">
        <f t="shared" si="31"/>
        <v>0.14638848804901772</v>
      </c>
    </row>
    <row r="503" spans="1:6" x14ac:dyDescent="0.15">
      <c r="A503">
        <v>129.30000000000001</v>
      </c>
      <c r="B503">
        <v>15.475</v>
      </c>
      <c r="C503" s="2">
        <f t="shared" si="28"/>
        <v>621.72428715680155</v>
      </c>
      <c r="D503" s="2">
        <f t="shared" si="29"/>
        <v>0.16119791666666666</v>
      </c>
      <c r="E503" s="2">
        <f t="shared" si="30"/>
        <v>721.94494698754636</v>
      </c>
      <c r="F503" s="2">
        <f t="shared" si="31"/>
        <v>0.14666690554173129</v>
      </c>
    </row>
    <row r="504" spans="1:6" x14ac:dyDescent="0.15">
      <c r="A504">
        <v>129.46</v>
      </c>
      <c r="B504">
        <v>15.590999999999999</v>
      </c>
      <c r="C504" s="2">
        <f t="shared" si="28"/>
        <v>622.49362888878215</v>
      </c>
      <c r="D504" s="2">
        <f t="shared" si="29"/>
        <v>0.16240625</v>
      </c>
      <c r="E504" s="2">
        <f t="shared" si="30"/>
        <v>723.59048480550098</v>
      </c>
      <c r="F504" s="2">
        <f t="shared" si="31"/>
        <v>0.14770350999938817</v>
      </c>
    </row>
    <row r="505" spans="1:6" x14ac:dyDescent="0.15">
      <c r="A505">
        <v>129.04</v>
      </c>
      <c r="B505">
        <v>15.611000000000001</v>
      </c>
      <c r="C505" s="2">
        <f t="shared" si="28"/>
        <v>620.47410684233296</v>
      </c>
      <c r="D505" s="2">
        <f t="shared" si="29"/>
        <v>0.16261458333333334</v>
      </c>
      <c r="E505" s="2">
        <f t="shared" si="30"/>
        <v>721.37224519562096</v>
      </c>
      <c r="F505" s="2">
        <f t="shared" si="31"/>
        <v>0.14789176709073762</v>
      </c>
    </row>
    <row r="506" spans="1:6" x14ac:dyDescent="0.15">
      <c r="A506">
        <v>129.25</v>
      </c>
      <c r="B506">
        <v>15.653</v>
      </c>
      <c r="C506" s="2">
        <f t="shared" si="28"/>
        <v>621.4838678655575</v>
      </c>
      <c r="D506" s="2">
        <f t="shared" si="29"/>
        <v>0.16305208333333335</v>
      </c>
      <c r="E506" s="2">
        <f t="shared" si="30"/>
        <v>722.81810727909465</v>
      </c>
      <c r="F506" s="2">
        <f t="shared" si="31"/>
        <v>0.1482634796862688</v>
      </c>
    </row>
    <row r="507" spans="1:6" x14ac:dyDescent="0.15">
      <c r="A507">
        <v>128.84</v>
      </c>
      <c r="B507">
        <v>15.699</v>
      </c>
      <c r="C507" s="2">
        <f t="shared" si="28"/>
        <v>619.51242967735732</v>
      </c>
      <c r="D507" s="2">
        <f t="shared" si="29"/>
        <v>0.16353124999999999</v>
      </c>
      <c r="E507" s="2">
        <f t="shared" si="30"/>
        <v>720.82207169303263</v>
      </c>
      <c r="F507" s="2">
        <f t="shared" si="31"/>
        <v>0.14868421737963533</v>
      </c>
    </row>
    <row r="508" spans="1:6" x14ac:dyDescent="0.15">
      <c r="A508">
        <v>128.96</v>
      </c>
      <c r="B508">
        <v>15.73</v>
      </c>
      <c r="C508" s="2">
        <f t="shared" si="28"/>
        <v>620.08943597634277</v>
      </c>
      <c r="D508" s="2">
        <f t="shared" si="29"/>
        <v>0.16385416666666666</v>
      </c>
      <c r="E508" s="2">
        <f t="shared" si="30"/>
        <v>721.69367376704975</v>
      </c>
      <c r="F508" s="2">
        <f t="shared" si="31"/>
        <v>0.14895912553323296</v>
      </c>
    </row>
    <row r="509" spans="1:6" x14ac:dyDescent="0.15">
      <c r="A509">
        <v>128.87</v>
      </c>
      <c r="B509">
        <v>15.823</v>
      </c>
      <c r="C509" s="2">
        <f t="shared" si="28"/>
        <v>619.65668125210368</v>
      </c>
      <c r="D509" s="2">
        <f t="shared" si="29"/>
        <v>0.16482291666666668</v>
      </c>
      <c r="E509" s="2">
        <f t="shared" si="30"/>
        <v>721.79030278806238</v>
      </c>
      <c r="F509" s="2">
        <f t="shared" si="31"/>
        <v>0.14979308173618455</v>
      </c>
    </row>
    <row r="510" spans="1:6" x14ac:dyDescent="0.15">
      <c r="A510">
        <v>128.32</v>
      </c>
      <c r="B510">
        <v>15.858000000000001</v>
      </c>
      <c r="C510" s="2">
        <f t="shared" si="28"/>
        <v>617.01206904842047</v>
      </c>
      <c r="D510" s="2">
        <f t="shared" si="29"/>
        <v>0.16518750000000001</v>
      </c>
      <c r="E510" s="2">
        <f t="shared" si="30"/>
        <v>718.93475020435642</v>
      </c>
      <c r="F510" s="2">
        <f t="shared" si="31"/>
        <v>0.15011787496627499</v>
      </c>
    </row>
    <row r="511" spans="1:6" x14ac:dyDescent="0.15">
      <c r="A511">
        <v>128.47</v>
      </c>
      <c r="B511">
        <v>15.9</v>
      </c>
      <c r="C511" s="2">
        <f t="shared" si="28"/>
        <v>617.73332692215229</v>
      </c>
      <c r="D511" s="2">
        <f t="shared" si="29"/>
        <v>0.16562499999999999</v>
      </c>
      <c r="E511" s="2">
        <f t="shared" si="30"/>
        <v>720.04540919363376</v>
      </c>
      <c r="F511" s="2">
        <f t="shared" si="31"/>
        <v>0.15049004939021815</v>
      </c>
    </row>
    <row r="512" spans="1:6" x14ac:dyDescent="0.15">
      <c r="A512">
        <v>127.98</v>
      </c>
      <c r="B512">
        <v>15.95</v>
      </c>
      <c r="C512" s="2">
        <f t="shared" si="28"/>
        <v>615.37721786796169</v>
      </c>
      <c r="D512" s="2">
        <f t="shared" si="29"/>
        <v>0.16614583333333333</v>
      </c>
      <c r="E512" s="2">
        <f t="shared" si="30"/>
        <v>717.61957854498235</v>
      </c>
      <c r="F512" s="2">
        <f t="shared" si="31"/>
        <v>0.15094733221545467</v>
      </c>
    </row>
    <row r="513" spans="1:6" x14ac:dyDescent="0.15">
      <c r="A513">
        <v>128.12</v>
      </c>
      <c r="B513">
        <v>16</v>
      </c>
      <c r="C513" s="2">
        <f t="shared" si="28"/>
        <v>616.05039188344472</v>
      </c>
      <c r="D513" s="2">
        <f t="shared" si="29"/>
        <v>0.16666666666666666</v>
      </c>
      <c r="E513" s="2">
        <f t="shared" si="30"/>
        <v>718.72545719735217</v>
      </c>
      <c r="F513" s="2">
        <f t="shared" si="31"/>
        <v>0.1513908447233992</v>
      </c>
    </row>
    <row r="514" spans="1:6" x14ac:dyDescent="0.15">
      <c r="A514">
        <v>127.62</v>
      </c>
      <c r="B514">
        <v>16.053999999999998</v>
      </c>
      <c r="C514" s="2">
        <f t="shared" si="28"/>
        <v>613.64619897100545</v>
      </c>
      <c r="D514" s="2">
        <f t="shared" si="29"/>
        <v>0.16722916666666665</v>
      </c>
      <c r="E514" s="2">
        <f t="shared" si="30"/>
        <v>716.26574145309417</v>
      </c>
      <c r="F514" s="2">
        <f t="shared" si="31"/>
        <v>0.15188364189554365</v>
      </c>
    </row>
    <row r="515" spans="1:6" x14ac:dyDescent="0.15">
      <c r="A515">
        <v>127.78999999999999</v>
      </c>
      <c r="B515">
        <v>16.116</v>
      </c>
      <c r="C515" s="2">
        <f t="shared" ref="C515:C578" si="32">A515*1000/207.97</f>
        <v>614.46362456123472</v>
      </c>
      <c r="D515" s="2">
        <f t="shared" ref="D515:D578" si="33">B515/96</f>
        <v>0.167875</v>
      </c>
      <c r="E515" s="2">
        <f t="shared" ref="E515:E578" si="34">C515*(1+D515)</f>
        <v>717.61670553445197</v>
      </c>
      <c r="F515" s="2">
        <f t="shared" ref="F515:F578" si="35">LN(1+D515)-C515/223220</f>
        <v>0.15243313156274846</v>
      </c>
    </row>
    <row r="516" spans="1:6" x14ac:dyDescent="0.15">
      <c r="A516">
        <v>127.34</v>
      </c>
      <c r="B516">
        <v>16.143000000000001</v>
      </c>
      <c r="C516" s="2">
        <f t="shared" si="32"/>
        <v>612.29985094003939</v>
      </c>
      <c r="D516" s="2">
        <f t="shared" si="33"/>
        <v>0.16815625000000001</v>
      </c>
      <c r="E516" s="2">
        <f t="shared" si="34"/>
        <v>715.26189774967543</v>
      </c>
      <c r="F516" s="2">
        <f t="shared" si="35"/>
        <v>0.15268361803323408</v>
      </c>
    </row>
    <row r="517" spans="1:6" x14ac:dyDescent="0.15">
      <c r="A517">
        <v>127.53</v>
      </c>
      <c r="B517">
        <v>16.193000000000001</v>
      </c>
      <c r="C517" s="2">
        <f t="shared" si="32"/>
        <v>613.21344424676636</v>
      </c>
      <c r="D517" s="2">
        <f t="shared" si="33"/>
        <v>0.16867708333333334</v>
      </c>
      <c r="E517" s="2">
        <f t="shared" si="34"/>
        <v>716.64849948309848</v>
      </c>
      <c r="F517" s="2">
        <f t="shared" si="35"/>
        <v>0.15312528517890781</v>
      </c>
    </row>
    <row r="518" spans="1:6" x14ac:dyDescent="0.15">
      <c r="A518">
        <v>126.92999999999999</v>
      </c>
      <c r="B518">
        <v>16.239999999999998</v>
      </c>
      <c r="C518" s="2">
        <f t="shared" si="32"/>
        <v>610.3284127518391</v>
      </c>
      <c r="D518" s="2">
        <f t="shared" si="33"/>
        <v>0.16916666666666666</v>
      </c>
      <c r="E518" s="2">
        <f t="shared" si="34"/>
        <v>713.57563590902521</v>
      </c>
      <c r="F518" s="2">
        <f t="shared" si="35"/>
        <v>0.15355704303279416</v>
      </c>
    </row>
    <row r="519" spans="1:6" x14ac:dyDescent="0.15">
      <c r="A519">
        <v>127.1</v>
      </c>
      <c r="B519">
        <v>16.29</v>
      </c>
      <c r="C519" s="2">
        <f t="shared" si="32"/>
        <v>611.1458383420686</v>
      </c>
      <c r="D519" s="2">
        <f t="shared" si="33"/>
        <v>0.16968749999999999</v>
      </c>
      <c r="E519" s="2">
        <f t="shared" si="34"/>
        <v>714.8496477857384</v>
      </c>
      <c r="F519" s="2">
        <f t="shared" si="35"/>
        <v>0.1539987558501382</v>
      </c>
    </row>
    <row r="520" spans="1:6" x14ac:dyDescent="0.15">
      <c r="A520">
        <v>126.55</v>
      </c>
      <c r="B520">
        <v>16.335999999999999</v>
      </c>
      <c r="C520" s="2">
        <f t="shared" si="32"/>
        <v>608.50122613838539</v>
      </c>
      <c r="D520" s="2">
        <f t="shared" si="33"/>
        <v>0.17016666666666666</v>
      </c>
      <c r="E520" s="2">
        <f t="shared" si="34"/>
        <v>712.04785145293397</v>
      </c>
      <c r="F520" s="2">
        <f t="shared" si="35"/>
        <v>0.15442017309995887</v>
      </c>
    </row>
    <row r="521" spans="1:6" x14ac:dyDescent="0.15">
      <c r="A521">
        <v>126.74</v>
      </c>
      <c r="B521">
        <v>16.379000000000001</v>
      </c>
      <c r="C521" s="2">
        <f t="shared" si="32"/>
        <v>609.41481944511224</v>
      </c>
      <c r="D521" s="2">
        <f t="shared" si="33"/>
        <v>0.17061458333333335</v>
      </c>
      <c r="E521" s="2">
        <f t="shared" si="34"/>
        <v>713.3898749418986</v>
      </c>
      <c r="F521" s="2">
        <f t="shared" si="35"/>
        <v>0.15479878729579374</v>
      </c>
    </row>
    <row r="522" spans="1:6" x14ac:dyDescent="0.15">
      <c r="A522">
        <v>126.46</v>
      </c>
      <c r="B522">
        <v>16.456</v>
      </c>
      <c r="C522" s="2">
        <f t="shared" si="32"/>
        <v>608.0684714141463</v>
      </c>
      <c r="D522" s="2">
        <f t="shared" si="33"/>
        <v>0.17141666666666666</v>
      </c>
      <c r="E522" s="2">
        <f t="shared" si="34"/>
        <v>712.30154188905453</v>
      </c>
      <c r="F522" s="2">
        <f t="shared" si="35"/>
        <v>0.15548976554606467</v>
      </c>
    </row>
    <row r="523" spans="1:6" x14ac:dyDescent="0.15">
      <c r="A523">
        <v>125.92</v>
      </c>
      <c r="B523">
        <v>16.501999999999999</v>
      </c>
      <c r="C523" s="2">
        <f t="shared" si="32"/>
        <v>605.47194306871188</v>
      </c>
      <c r="D523" s="2">
        <f t="shared" si="33"/>
        <v>0.17189583333333333</v>
      </c>
      <c r="E523" s="2">
        <f t="shared" si="34"/>
        <v>709.5500472824607</v>
      </c>
      <c r="F523" s="2">
        <f t="shared" si="35"/>
        <v>0.15591036293003432</v>
      </c>
    </row>
    <row r="524" spans="1:6" x14ac:dyDescent="0.15">
      <c r="A524">
        <v>126.11</v>
      </c>
      <c r="B524">
        <v>16.544</v>
      </c>
      <c r="C524" s="2">
        <f t="shared" si="32"/>
        <v>606.38553637543873</v>
      </c>
      <c r="D524" s="2">
        <f t="shared" si="33"/>
        <v>0.17233333333333334</v>
      </c>
      <c r="E524" s="2">
        <f t="shared" si="34"/>
        <v>710.88597714413936</v>
      </c>
      <c r="F524" s="2">
        <f t="shared" si="35"/>
        <v>0.15627952716413795</v>
      </c>
    </row>
    <row r="525" spans="1:6" x14ac:dyDescent="0.15">
      <c r="A525">
        <v>125.50999999999999</v>
      </c>
      <c r="B525">
        <v>16.602</v>
      </c>
      <c r="C525" s="2">
        <f t="shared" si="32"/>
        <v>603.50050488051158</v>
      </c>
      <c r="D525" s="2">
        <f t="shared" si="33"/>
        <v>0.17293749999999999</v>
      </c>
      <c r="E525" s="2">
        <f t="shared" si="34"/>
        <v>707.86837344328501</v>
      </c>
      <c r="F525" s="2">
        <f t="shared" si="35"/>
        <v>0.15680767301998363</v>
      </c>
    </row>
    <row r="526" spans="1:6" x14ac:dyDescent="0.15">
      <c r="A526">
        <v>125.71</v>
      </c>
      <c r="B526">
        <v>16.645</v>
      </c>
      <c r="C526" s="2">
        <f t="shared" si="32"/>
        <v>604.46218204548734</v>
      </c>
      <c r="D526" s="2">
        <f t="shared" si="33"/>
        <v>0.17338541666666665</v>
      </c>
      <c r="E526" s="2">
        <f t="shared" si="34"/>
        <v>709.26710933868662</v>
      </c>
      <c r="F526" s="2">
        <f t="shared" si="35"/>
        <v>0.15718516790849016</v>
      </c>
    </row>
    <row r="527" spans="1:6" x14ac:dyDescent="0.15">
      <c r="A527">
        <v>125.14</v>
      </c>
      <c r="B527">
        <v>16.695</v>
      </c>
      <c r="C527" s="2">
        <f t="shared" si="32"/>
        <v>601.72140212530655</v>
      </c>
      <c r="D527" s="2">
        <f t="shared" si="33"/>
        <v>0.17390625000000001</v>
      </c>
      <c r="E527" s="2">
        <f t="shared" si="34"/>
        <v>706.36451471366058</v>
      </c>
      <c r="F527" s="2">
        <f t="shared" si="35"/>
        <v>0.15764122014833351</v>
      </c>
    </row>
    <row r="528" spans="1:6" x14ac:dyDescent="0.15">
      <c r="A528">
        <v>125.25999999999999</v>
      </c>
      <c r="B528">
        <v>16.748999999999999</v>
      </c>
      <c r="C528" s="2">
        <f t="shared" si="32"/>
        <v>602.29840842429189</v>
      </c>
      <c r="D528" s="2">
        <f t="shared" si="33"/>
        <v>0.17446874999999998</v>
      </c>
      <c r="E528" s="2">
        <f t="shared" si="34"/>
        <v>707.38065886906759</v>
      </c>
      <c r="F528" s="2">
        <f t="shared" si="35"/>
        <v>0.15811768990090988</v>
      </c>
    </row>
    <row r="529" spans="1:6" x14ac:dyDescent="0.15">
      <c r="A529">
        <v>124.66</v>
      </c>
      <c r="B529">
        <v>16.806999999999999</v>
      </c>
      <c r="C529" s="2">
        <f t="shared" si="32"/>
        <v>599.41337692936486</v>
      </c>
      <c r="D529" s="2">
        <f t="shared" si="33"/>
        <v>0.17507291666666666</v>
      </c>
      <c r="E529" s="2">
        <f t="shared" si="34"/>
        <v>704.35442511740484</v>
      </c>
      <c r="F529" s="2">
        <f t="shared" si="35"/>
        <v>0.15864489922338926</v>
      </c>
    </row>
    <row r="530" spans="1:6" x14ac:dyDescent="0.15">
      <c r="A530">
        <v>124.92</v>
      </c>
      <c r="B530">
        <v>16.853000000000002</v>
      </c>
      <c r="C530" s="2">
        <f t="shared" si="32"/>
        <v>600.66355724383322</v>
      </c>
      <c r="D530" s="2">
        <f t="shared" si="33"/>
        <v>0.17555208333333336</v>
      </c>
      <c r="E530" s="2">
        <f t="shared" si="34"/>
        <v>706.11129610039904</v>
      </c>
      <c r="F530" s="2">
        <f t="shared" si="35"/>
        <v>0.15904699155405755</v>
      </c>
    </row>
    <row r="531" spans="1:6" x14ac:dyDescent="0.15">
      <c r="A531">
        <v>124.32</v>
      </c>
      <c r="B531">
        <v>16.899999999999999</v>
      </c>
      <c r="C531" s="2">
        <f t="shared" si="32"/>
        <v>597.77852574890608</v>
      </c>
      <c r="D531" s="2">
        <f t="shared" si="33"/>
        <v>0.17604166666666665</v>
      </c>
      <c r="E531" s="2">
        <f t="shared" si="34"/>
        <v>703.01245371928644</v>
      </c>
      <c r="F531" s="2">
        <f t="shared" si="35"/>
        <v>0.15947630044869351</v>
      </c>
    </row>
    <row r="532" spans="1:6" x14ac:dyDescent="0.15">
      <c r="A532">
        <v>124.42</v>
      </c>
      <c r="B532">
        <v>16.95</v>
      </c>
      <c r="C532" s="2">
        <f t="shared" si="32"/>
        <v>598.25936433139395</v>
      </c>
      <c r="D532" s="2">
        <f t="shared" si="33"/>
        <v>0.17656249999999998</v>
      </c>
      <c r="E532" s="2">
        <f t="shared" si="34"/>
        <v>703.88953334615564</v>
      </c>
      <c r="F532" s="2">
        <f t="shared" si="35"/>
        <v>0.15991691810538489</v>
      </c>
    </row>
    <row r="533" spans="1:6" x14ac:dyDescent="0.15">
      <c r="A533">
        <v>123.72</v>
      </c>
      <c r="B533">
        <v>16.995999999999999</v>
      </c>
      <c r="C533" s="2">
        <f t="shared" si="32"/>
        <v>594.89349425397893</v>
      </c>
      <c r="D533" s="2">
        <f t="shared" si="33"/>
        <v>0.17704166666666665</v>
      </c>
      <c r="E533" s="2">
        <f t="shared" si="34"/>
        <v>700.21442996586052</v>
      </c>
      <c r="F533" s="2">
        <f t="shared" si="35"/>
        <v>0.16033917375902446</v>
      </c>
    </row>
    <row r="534" spans="1:6" x14ac:dyDescent="0.15">
      <c r="A534">
        <v>123.89999999999999</v>
      </c>
      <c r="B534">
        <v>17.015000000000001</v>
      </c>
      <c r="C534" s="2">
        <f t="shared" si="32"/>
        <v>595.75900370245699</v>
      </c>
      <c r="D534" s="2">
        <f t="shared" si="33"/>
        <v>0.17723958333333334</v>
      </c>
      <c r="E534" s="2">
        <f t="shared" si="34"/>
        <v>701.35108128576223</v>
      </c>
      <c r="F534" s="2">
        <f t="shared" si="35"/>
        <v>0.1605034297857881</v>
      </c>
    </row>
    <row r="535" spans="1:6" x14ac:dyDescent="0.15">
      <c r="A535">
        <v>123.47</v>
      </c>
      <c r="B535">
        <v>17.096</v>
      </c>
      <c r="C535" s="2">
        <f t="shared" si="32"/>
        <v>593.69139779775935</v>
      </c>
      <c r="D535" s="2">
        <f t="shared" si="33"/>
        <v>0.17808333333333334</v>
      </c>
      <c r="E535" s="2">
        <f t="shared" si="34"/>
        <v>699.41794088891038</v>
      </c>
      <c r="F535" s="2">
        <f t="shared" si="35"/>
        <v>0.16122915472229726</v>
      </c>
    </row>
    <row r="536" spans="1:6" x14ac:dyDescent="0.15">
      <c r="A536">
        <v>123.03</v>
      </c>
      <c r="B536">
        <v>17.149999999999999</v>
      </c>
      <c r="C536" s="2">
        <f t="shared" si="32"/>
        <v>591.57570803481269</v>
      </c>
      <c r="D536" s="2">
        <f t="shared" si="33"/>
        <v>0.17864583333333331</v>
      </c>
      <c r="E536" s="2">
        <f t="shared" si="34"/>
        <v>697.25824337644849</v>
      </c>
      <c r="F536" s="2">
        <f t="shared" si="35"/>
        <v>0.1617159892846122</v>
      </c>
    </row>
    <row r="537" spans="1:6" x14ac:dyDescent="0.15">
      <c r="A537">
        <v>122.94</v>
      </c>
      <c r="B537">
        <v>17.166</v>
      </c>
      <c r="C537" s="2">
        <f t="shared" si="32"/>
        <v>591.1429533105736</v>
      </c>
      <c r="D537" s="2">
        <f t="shared" si="33"/>
        <v>0.17881250000000001</v>
      </c>
      <c r="E537" s="2">
        <f t="shared" si="34"/>
        <v>696.84670264942054</v>
      </c>
      <c r="F537" s="2">
        <f t="shared" si="35"/>
        <v>0.16185932319368862</v>
      </c>
    </row>
    <row r="538" spans="1:6" x14ac:dyDescent="0.15">
      <c r="A538">
        <v>122.73</v>
      </c>
      <c r="B538">
        <v>17.228000000000002</v>
      </c>
      <c r="C538" s="2">
        <f t="shared" si="32"/>
        <v>590.13319228734917</v>
      </c>
      <c r="D538" s="2">
        <f t="shared" si="33"/>
        <v>0.17945833333333336</v>
      </c>
      <c r="E538" s="2">
        <f t="shared" si="34"/>
        <v>696.03751141991631</v>
      </c>
      <c r="F538" s="2">
        <f t="shared" si="35"/>
        <v>0.16241156451665942</v>
      </c>
    </row>
    <row r="539" spans="1:6" x14ac:dyDescent="0.15">
      <c r="A539">
        <v>122.7</v>
      </c>
      <c r="B539">
        <v>17.282</v>
      </c>
      <c r="C539" s="2">
        <f t="shared" si="32"/>
        <v>589.98894071260281</v>
      </c>
      <c r="D539" s="2">
        <f t="shared" si="33"/>
        <v>0.18002083333333332</v>
      </c>
      <c r="E539" s="2">
        <f t="shared" si="34"/>
        <v>696.19924147713618</v>
      </c>
      <c r="F539" s="2">
        <f t="shared" si="35"/>
        <v>0.16288901089747784</v>
      </c>
    </row>
    <row r="540" spans="1:6" x14ac:dyDescent="0.15">
      <c r="A540">
        <v>122.00999999999999</v>
      </c>
      <c r="B540">
        <v>17.327999999999999</v>
      </c>
      <c r="C540" s="2">
        <f t="shared" si="32"/>
        <v>586.67115449343646</v>
      </c>
      <c r="D540" s="2">
        <f t="shared" si="33"/>
        <v>0.18049999999999999</v>
      </c>
      <c r="E540" s="2">
        <f t="shared" si="34"/>
        <v>692.56529787950171</v>
      </c>
      <c r="F540" s="2">
        <f t="shared" si="35"/>
        <v>0.16330985805371881</v>
      </c>
    </row>
    <row r="541" spans="1:6" x14ac:dyDescent="0.15">
      <c r="A541">
        <v>122.12</v>
      </c>
      <c r="B541">
        <v>17.355</v>
      </c>
      <c r="C541" s="2">
        <f t="shared" si="32"/>
        <v>587.20007693417324</v>
      </c>
      <c r="D541" s="2">
        <f t="shared" si="33"/>
        <v>0.18078125</v>
      </c>
      <c r="E541" s="2">
        <f t="shared" si="34"/>
        <v>693.35484084242921</v>
      </c>
      <c r="F541" s="2">
        <f t="shared" si="35"/>
        <v>0.16354570667136992</v>
      </c>
    </row>
    <row r="542" spans="1:6" x14ac:dyDescent="0.15">
      <c r="A542">
        <v>121.64</v>
      </c>
      <c r="B542">
        <v>17.428000000000001</v>
      </c>
      <c r="C542" s="2">
        <f t="shared" si="32"/>
        <v>584.89205173823143</v>
      </c>
      <c r="D542" s="2">
        <f t="shared" si="33"/>
        <v>0.18154166666666668</v>
      </c>
      <c r="E542" s="2">
        <f t="shared" si="34"/>
        <v>691.07432963087626</v>
      </c>
      <c r="F542" s="2">
        <f t="shared" si="35"/>
        <v>0.16419983361451637</v>
      </c>
    </row>
    <row r="543" spans="1:6" x14ac:dyDescent="0.15">
      <c r="A543">
        <v>121.6</v>
      </c>
      <c r="B543">
        <v>17.489999999999998</v>
      </c>
      <c r="C543" s="2">
        <f t="shared" si="32"/>
        <v>584.69971630523628</v>
      </c>
      <c r="D543" s="2">
        <f t="shared" si="33"/>
        <v>0.18218749999999997</v>
      </c>
      <c r="E543" s="2">
        <f t="shared" si="34"/>
        <v>691.22469586959653</v>
      </c>
      <c r="F543" s="2">
        <f t="shared" si="35"/>
        <v>0.16474714817248826</v>
      </c>
    </row>
    <row r="544" spans="1:6" x14ac:dyDescent="0.15">
      <c r="A544">
        <v>120.99</v>
      </c>
      <c r="B544">
        <v>17.552</v>
      </c>
      <c r="C544" s="2">
        <f t="shared" si="32"/>
        <v>581.76660095206034</v>
      </c>
      <c r="D544" s="2">
        <f t="shared" si="33"/>
        <v>0.18283333333333332</v>
      </c>
      <c r="E544" s="2">
        <f t="shared" si="34"/>
        <v>688.13292782612871</v>
      </c>
      <c r="F544" s="2">
        <f t="shared" si="35"/>
        <v>0.16530644266246558</v>
      </c>
    </row>
    <row r="545" spans="1:6" x14ac:dyDescent="0.15">
      <c r="A545">
        <v>121</v>
      </c>
      <c r="B545">
        <v>17.574999999999999</v>
      </c>
      <c r="C545" s="2">
        <f t="shared" si="32"/>
        <v>581.81468481030913</v>
      </c>
      <c r="D545" s="2">
        <f t="shared" si="33"/>
        <v>0.18307291666666667</v>
      </c>
      <c r="E545" s="2">
        <f t="shared" si="34"/>
        <v>688.32919611802981</v>
      </c>
      <c r="F545" s="2">
        <f t="shared" si="35"/>
        <v>0.16550875711513499</v>
      </c>
    </row>
    <row r="546" spans="1:6" x14ac:dyDescent="0.15">
      <c r="A546">
        <v>120.37</v>
      </c>
      <c r="B546">
        <v>17.620999999999999</v>
      </c>
      <c r="C546" s="2">
        <f t="shared" si="32"/>
        <v>578.78540174063562</v>
      </c>
      <c r="D546" s="2">
        <f t="shared" si="33"/>
        <v>0.18355208333333331</v>
      </c>
      <c r="E546" s="2">
        <f t="shared" si="34"/>
        <v>685.02266803304951</v>
      </c>
      <c r="F546" s="2">
        <f t="shared" si="35"/>
        <v>0.16592726466803895</v>
      </c>
    </row>
    <row r="547" spans="1:6" x14ac:dyDescent="0.15">
      <c r="A547">
        <v>120.52</v>
      </c>
      <c r="B547">
        <v>17.667000000000002</v>
      </c>
      <c r="C547" s="2">
        <f t="shared" si="32"/>
        <v>579.50665961436744</v>
      </c>
      <c r="D547" s="2">
        <f t="shared" si="33"/>
        <v>0.18403125000000001</v>
      </c>
      <c r="E547" s="2">
        <f t="shared" si="34"/>
        <v>686.15399456652403</v>
      </c>
      <c r="F547" s="2">
        <f t="shared" si="35"/>
        <v>0.16632880632027669</v>
      </c>
    </row>
    <row r="548" spans="1:6" x14ac:dyDescent="0.15">
      <c r="A548">
        <v>120.11</v>
      </c>
      <c r="B548">
        <v>17.725000000000001</v>
      </c>
      <c r="C548" s="2">
        <f t="shared" si="32"/>
        <v>577.53522142616725</v>
      </c>
      <c r="D548" s="2">
        <f t="shared" si="33"/>
        <v>0.18463541666666669</v>
      </c>
      <c r="E548" s="2">
        <f t="shared" si="34"/>
        <v>684.16867767386316</v>
      </c>
      <c r="F548" s="2">
        <f t="shared" si="35"/>
        <v>0.16684777043090612</v>
      </c>
    </row>
    <row r="549" spans="1:6" x14ac:dyDescent="0.15">
      <c r="A549">
        <v>119.49</v>
      </c>
      <c r="B549">
        <v>17.783000000000001</v>
      </c>
      <c r="C549" s="2">
        <f t="shared" si="32"/>
        <v>574.55402221474253</v>
      </c>
      <c r="D549" s="2">
        <f t="shared" si="33"/>
        <v>0.18523958333333335</v>
      </c>
      <c r="E549" s="2">
        <f t="shared" si="34"/>
        <v>680.98416989229224</v>
      </c>
      <c r="F549" s="2">
        <f t="shared" si="35"/>
        <v>0.16737099805283923</v>
      </c>
    </row>
    <row r="550" spans="1:6" x14ac:dyDescent="0.15">
      <c r="A550">
        <v>119.53</v>
      </c>
      <c r="B550">
        <v>17.829999999999998</v>
      </c>
      <c r="C550" s="2">
        <f t="shared" si="32"/>
        <v>574.74635764773768</v>
      </c>
      <c r="D550" s="2">
        <f t="shared" si="33"/>
        <v>0.18572916666666664</v>
      </c>
      <c r="E550" s="2">
        <f t="shared" si="34"/>
        <v>681.49351969835402</v>
      </c>
      <c r="F550" s="2">
        <f t="shared" si="35"/>
        <v>0.16778311810185007</v>
      </c>
    </row>
    <row r="551" spans="1:6" x14ac:dyDescent="0.15">
      <c r="A551">
        <v>118.85</v>
      </c>
      <c r="B551">
        <v>17.867999999999999</v>
      </c>
      <c r="C551" s="2">
        <f t="shared" si="32"/>
        <v>571.47665528682023</v>
      </c>
      <c r="D551" s="2">
        <f t="shared" si="33"/>
        <v>0.18612499999999998</v>
      </c>
      <c r="E551" s="2">
        <f t="shared" si="34"/>
        <v>677.84274775207973</v>
      </c>
      <c r="F551" s="2">
        <f t="shared" si="35"/>
        <v>0.1681315414359375</v>
      </c>
    </row>
    <row r="552" spans="1:6" x14ac:dyDescent="0.15">
      <c r="A552">
        <v>118.89999999999999</v>
      </c>
      <c r="B552">
        <v>17.922000000000001</v>
      </c>
      <c r="C552" s="2">
        <f t="shared" si="32"/>
        <v>571.71707457806406</v>
      </c>
      <c r="D552" s="2">
        <f t="shared" si="33"/>
        <v>0.18668750000000001</v>
      </c>
      <c r="E552" s="2">
        <f t="shared" si="34"/>
        <v>678.44950593835642</v>
      </c>
      <c r="F552" s="2">
        <f t="shared" si="35"/>
        <v>0.16860458529479644</v>
      </c>
    </row>
    <row r="553" spans="1:6" x14ac:dyDescent="0.15">
      <c r="A553">
        <v>118.14</v>
      </c>
      <c r="B553">
        <v>17.972000000000001</v>
      </c>
      <c r="C553" s="2">
        <f t="shared" si="32"/>
        <v>568.06270135115642</v>
      </c>
      <c r="D553" s="2">
        <f t="shared" si="33"/>
        <v>0.18720833333333334</v>
      </c>
      <c r="E553" s="2">
        <f t="shared" si="34"/>
        <v>674.4087728999375</v>
      </c>
      <c r="F553" s="2">
        <f t="shared" si="35"/>
        <v>0.16905975696975867</v>
      </c>
    </row>
    <row r="554" spans="1:6" x14ac:dyDescent="0.15">
      <c r="A554">
        <v>118.34</v>
      </c>
      <c r="B554">
        <v>18.03</v>
      </c>
      <c r="C554" s="2">
        <f t="shared" si="32"/>
        <v>569.02437851613217</v>
      </c>
      <c r="D554" s="2">
        <f t="shared" si="33"/>
        <v>0.18781250000000002</v>
      </c>
      <c r="E554" s="2">
        <f t="shared" si="34"/>
        <v>675.89426960619323</v>
      </c>
      <c r="F554" s="2">
        <f t="shared" si="35"/>
        <v>0.16956421624427581</v>
      </c>
    </row>
    <row r="555" spans="1:6" x14ac:dyDescent="0.15">
      <c r="A555">
        <v>117.53999999999999</v>
      </c>
      <c r="B555">
        <v>18.088000000000001</v>
      </c>
      <c r="C555" s="2">
        <f t="shared" si="32"/>
        <v>565.17766985622916</v>
      </c>
      <c r="D555" s="2">
        <f t="shared" si="33"/>
        <v>0.18841666666666668</v>
      </c>
      <c r="E555" s="2">
        <f t="shared" si="34"/>
        <v>671.66656248497372</v>
      </c>
      <c r="F555" s="2">
        <f t="shared" si="35"/>
        <v>0.17008995782311101</v>
      </c>
    </row>
    <row r="556" spans="1:6" x14ac:dyDescent="0.15">
      <c r="A556">
        <v>117.53</v>
      </c>
      <c r="B556">
        <v>18.131</v>
      </c>
      <c r="C556" s="2">
        <f t="shared" si="32"/>
        <v>565.12958599798048</v>
      </c>
      <c r="D556" s="2">
        <f t="shared" si="33"/>
        <v>0.18886458333333334</v>
      </c>
      <c r="E556" s="2">
        <f t="shared" si="34"/>
        <v>671.86254978682825</v>
      </c>
      <c r="F556" s="2">
        <f t="shared" si="35"/>
        <v>0.1704670042640794</v>
      </c>
    </row>
    <row r="557" spans="1:6" x14ac:dyDescent="0.15">
      <c r="A557">
        <v>117.11</v>
      </c>
      <c r="B557">
        <v>18.154</v>
      </c>
      <c r="C557" s="2">
        <f t="shared" si="32"/>
        <v>563.11006395153152</v>
      </c>
      <c r="D557" s="2">
        <f t="shared" si="33"/>
        <v>0.18910416666666666</v>
      </c>
      <c r="E557" s="2">
        <f t="shared" si="34"/>
        <v>669.59652333669919</v>
      </c>
      <c r="F557" s="2">
        <f t="shared" si="35"/>
        <v>0.17067755399975038</v>
      </c>
    </row>
    <row r="558" spans="1:6" x14ac:dyDescent="0.15">
      <c r="A558">
        <v>116.75999999999999</v>
      </c>
      <c r="B558">
        <v>18.207999999999998</v>
      </c>
      <c r="C558" s="2">
        <f t="shared" si="32"/>
        <v>561.42712891282395</v>
      </c>
      <c r="D558" s="2">
        <f t="shared" si="33"/>
        <v>0.18966666666666665</v>
      </c>
      <c r="E558" s="2">
        <f t="shared" si="34"/>
        <v>667.91114102995618</v>
      </c>
      <c r="F558" s="2">
        <f t="shared" si="35"/>
        <v>0.17115802668969038</v>
      </c>
    </row>
    <row r="559" spans="1:6" x14ac:dyDescent="0.15">
      <c r="A559">
        <v>116.59</v>
      </c>
      <c r="B559">
        <v>18.262</v>
      </c>
      <c r="C559" s="2">
        <f t="shared" si="32"/>
        <v>560.60970332259456</v>
      </c>
      <c r="D559" s="2">
        <f t="shared" si="33"/>
        <v>0.19022916666666667</v>
      </c>
      <c r="E559" s="2">
        <f t="shared" si="34"/>
        <v>667.2540200108989</v>
      </c>
      <c r="F559" s="2">
        <f t="shared" si="35"/>
        <v>0.17163439843634876</v>
      </c>
    </row>
    <row r="560" spans="1:6" x14ac:dyDescent="0.15">
      <c r="A560">
        <v>115.91</v>
      </c>
      <c r="B560">
        <v>18.324000000000002</v>
      </c>
      <c r="C560" s="2">
        <f t="shared" si="32"/>
        <v>557.34000096167722</v>
      </c>
      <c r="D560" s="2">
        <f t="shared" si="33"/>
        <v>0.19087500000000002</v>
      </c>
      <c r="E560" s="2">
        <f t="shared" si="34"/>
        <v>663.72227364523746</v>
      </c>
      <c r="F560" s="2">
        <f t="shared" si="35"/>
        <v>0.17219151175907191</v>
      </c>
    </row>
    <row r="561" spans="1:6" x14ac:dyDescent="0.15">
      <c r="A561">
        <v>115.77</v>
      </c>
      <c r="B561">
        <v>18.37</v>
      </c>
      <c r="C561" s="2">
        <f t="shared" si="32"/>
        <v>556.66682694619419</v>
      </c>
      <c r="D561" s="2">
        <f t="shared" si="33"/>
        <v>0.19135416666666669</v>
      </c>
      <c r="E561" s="2">
        <f t="shared" si="34"/>
        <v>663.18734372746076</v>
      </c>
      <c r="F561" s="2">
        <f t="shared" si="35"/>
        <v>0.17259681178194092</v>
      </c>
    </row>
    <row r="562" spans="1:6" x14ac:dyDescent="0.15">
      <c r="A562">
        <v>115.11</v>
      </c>
      <c r="B562">
        <v>18.423999999999999</v>
      </c>
      <c r="C562" s="2">
        <f t="shared" si="32"/>
        <v>553.49329230177432</v>
      </c>
      <c r="D562" s="2">
        <f t="shared" si="33"/>
        <v>0.19191666666666665</v>
      </c>
      <c r="E562" s="2">
        <f t="shared" si="34"/>
        <v>659.71787998268985</v>
      </c>
      <c r="F562" s="2">
        <f t="shared" si="35"/>
        <v>0.1730830692126645</v>
      </c>
    </row>
    <row r="563" spans="1:6" x14ac:dyDescent="0.15">
      <c r="A563">
        <v>115.03</v>
      </c>
      <c r="B563">
        <v>18.466000000000001</v>
      </c>
      <c r="C563" s="2">
        <f t="shared" si="32"/>
        <v>553.10862143578402</v>
      </c>
      <c r="D563" s="2">
        <f t="shared" si="33"/>
        <v>0.19235416666666669</v>
      </c>
      <c r="E563" s="2">
        <f t="shared" si="34"/>
        <v>659.50136938821299</v>
      </c>
      <c r="F563" s="2">
        <f t="shared" si="35"/>
        <v>0.17345178100791139</v>
      </c>
    </row>
    <row r="564" spans="1:6" x14ac:dyDescent="0.15">
      <c r="A564">
        <v>114.42999999999999</v>
      </c>
      <c r="B564">
        <v>18.524000000000001</v>
      </c>
      <c r="C564" s="2">
        <f t="shared" si="32"/>
        <v>550.22358994085675</v>
      </c>
      <c r="D564" s="2">
        <f t="shared" si="33"/>
        <v>0.19295833333333334</v>
      </c>
      <c r="E564" s="2">
        <f t="shared" si="34"/>
        <v>656.39381681652787</v>
      </c>
      <c r="F564" s="2">
        <f t="shared" si="35"/>
        <v>0.17397127796837505</v>
      </c>
    </row>
    <row r="565" spans="1:6" x14ac:dyDescent="0.15">
      <c r="A565">
        <v>114.28</v>
      </c>
      <c r="B565">
        <v>18.59</v>
      </c>
      <c r="C565" s="2">
        <f t="shared" si="32"/>
        <v>549.50233206712505</v>
      </c>
      <c r="D565" s="2">
        <f t="shared" si="33"/>
        <v>0.19364583333333332</v>
      </c>
      <c r="E565" s="2">
        <f t="shared" si="34"/>
        <v>655.91116907887351</v>
      </c>
      <c r="F565" s="2">
        <f t="shared" si="35"/>
        <v>0.17455064154257</v>
      </c>
    </row>
    <row r="566" spans="1:6" x14ac:dyDescent="0.15">
      <c r="A566">
        <v>113.53</v>
      </c>
      <c r="B566">
        <v>18.648</v>
      </c>
      <c r="C566" s="2">
        <f t="shared" si="32"/>
        <v>545.89604269846609</v>
      </c>
      <c r="D566" s="2">
        <f t="shared" si="33"/>
        <v>0.19425000000000001</v>
      </c>
      <c r="E566" s="2">
        <f t="shared" si="34"/>
        <v>651.93634899264316</v>
      </c>
      <c r="F566" s="2">
        <f t="shared" si="35"/>
        <v>0.17507282162276772</v>
      </c>
    </row>
    <row r="567" spans="1:6" x14ac:dyDescent="0.15">
      <c r="A567">
        <v>113.45</v>
      </c>
      <c r="B567">
        <v>18.678999999999998</v>
      </c>
      <c r="C567" s="2">
        <f t="shared" si="32"/>
        <v>545.51137183247579</v>
      </c>
      <c r="D567" s="2">
        <f t="shared" si="33"/>
        <v>0.19457291666666665</v>
      </c>
      <c r="E567" s="2">
        <f t="shared" si="34"/>
        <v>651.65311052475499</v>
      </c>
      <c r="F567" s="2">
        <f t="shared" si="35"/>
        <v>0.17534490120922239</v>
      </c>
    </row>
    <row r="568" spans="1:6" x14ac:dyDescent="0.15">
      <c r="A568">
        <v>112.88</v>
      </c>
      <c r="B568">
        <v>18.748000000000001</v>
      </c>
      <c r="C568" s="2">
        <f t="shared" si="32"/>
        <v>542.770591912295</v>
      </c>
      <c r="D568" s="2">
        <f t="shared" si="33"/>
        <v>0.19529166666666667</v>
      </c>
      <c r="E568" s="2">
        <f t="shared" si="34"/>
        <v>648.76916542450022</v>
      </c>
      <c r="F568" s="2">
        <f t="shared" si="35"/>
        <v>0.17595867812294133</v>
      </c>
    </row>
    <row r="569" spans="1:6" x14ac:dyDescent="0.15">
      <c r="A569">
        <v>112.72</v>
      </c>
      <c r="B569">
        <v>18.786999999999999</v>
      </c>
      <c r="C569" s="2">
        <f t="shared" si="32"/>
        <v>542.00125018031451</v>
      </c>
      <c r="D569" s="2">
        <f t="shared" si="33"/>
        <v>0.19569791666666667</v>
      </c>
      <c r="E569" s="2">
        <f t="shared" si="34"/>
        <v>648.06976567133086</v>
      </c>
      <c r="F569" s="2">
        <f t="shared" si="35"/>
        <v>0.17630194214597134</v>
      </c>
    </row>
    <row r="570" spans="1:6" x14ac:dyDescent="0.15">
      <c r="A570">
        <v>111.89</v>
      </c>
      <c r="B570">
        <v>18.841000000000001</v>
      </c>
      <c r="C570" s="2">
        <f t="shared" si="32"/>
        <v>538.01028994566525</v>
      </c>
      <c r="D570" s="2">
        <f t="shared" si="33"/>
        <v>0.19626041666666669</v>
      </c>
      <c r="E570" s="2">
        <f t="shared" si="34"/>
        <v>643.60041362135564</v>
      </c>
      <c r="F570" s="2">
        <f t="shared" si="35"/>
        <v>0.17679014711723098</v>
      </c>
    </row>
    <row r="571" spans="1:6" x14ac:dyDescent="0.15">
      <c r="A571">
        <v>111.83</v>
      </c>
      <c r="B571">
        <v>18.902000000000001</v>
      </c>
      <c r="C571" s="2">
        <f t="shared" si="32"/>
        <v>537.72178679617252</v>
      </c>
      <c r="D571" s="2">
        <f t="shared" si="33"/>
        <v>0.19689583333333335</v>
      </c>
      <c r="E571" s="2">
        <f t="shared" si="34"/>
        <v>643.59696610889387</v>
      </c>
      <c r="F571" s="2">
        <f t="shared" si="35"/>
        <v>0.17732246773957702</v>
      </c>
    </row>
    <row r="572" spans="1:6" x14ac:dyDescent="0.15">
      <c r="A572">
        <v>111.32</v>
      </c>
      <c r="B572">
        <v>18.952999999999999</v>
      </c>
      <c r="C572" s="2">
        <f t="shared" si="32"/>
        <v>535.26951002548446</v>
      </c>
      <c r="D572" s="2">
        <f t="shared" si="33"/>
        <v>0.19742708333333334</v>
      </c>
      <c r="E572" s="2">
        <f t="shared" si="34"/>
        <v>640.94620818707835</v>
      </c>
      <c r="F572" s="2">
        <f t="shared" si="35"/>
        <v>0.17777721168691368</v>
      </c>
    </row>
    <row r="573" spans="1:6" x14ac:dyDescent="0.15">
      <c r="A573">
        <v>110.50999999999999</v>
      </c>
      <c r="B573">
        <v>18.998999999999999</v>
      </c>
      <c r="C573" s="2">
        <f t="shared" si="32"/>
        <v>531.37471750733278</v>
      </c>
      <c r="D573" s="2">
        <f t="shared" si="33"/>
        <v>0.19790624999999998</v>
      </c>
      <c r="E573" s="2">
        <f t="shared" si="34"/>
        <v>636.53709519401832</v>
      </c>
      <c r="F573" s="2">
        <f t="shared" si="35"/>
        <v>0.17819474341174313</v>
      </c>
    </row>
    <row r="574" spans="1:6" x14ac:dyDescent="0.15">
      <c r="A574">
        <v>110.39999999999999</v>
      </c>
      <c r="B574">
        <v>19.056999999999999</v>
      </c>
      <c r="C574" s="2">
        <f t="shared" si="32"/>
        <v>530.84579506659611</v>
      </c>
      <c r="D574" s="2">
        <f t="shared" si="33"/>
        <v>0.19851041666666666</v>
      </c>
      <c r="E574" s="2">
        <f t="shared" si="34"/>
        <v>636.22421503101407</v>
      </c>
      <c r="F574" s="2">
        <f t="shared" si="35"/>
        <v>0.17870133799254787</v>
      </c>
    </row>
    <row r="575" spans="1:6" x14ac:dyDescent="0.15">
      <c r="A575">
        <v>109.69</v>
      </c>
      <c r="B575">
        <v>19.103000000000002</v>
      </c>
      <c r="C575" s="2">
        <f t="shared" si="32"/>
        <v>527.4318411309323</v>
      </c>
      <c r="D575" s="2">
        <f t="shared" si="33"/>
        <v>0.19898958333333336</v>
      </c>
      <c r="E575" s="2">
        <f t="shared" si="34"/>
        <v>632.38528343430937</v>
      </c>
      <c r="F575" s="2">
        <f t="shared" si="35"/>
        <v>0.17911635405254089</v>
      </c>
    </row>
    <row r="576" spans="1:6" x14ac:dyDescent="0.15">
      <c r="A576">
        <v>109.45</v>
      </c>
      <c r="B576">
        <v>19.157</v>
      </c>
      <c r="C576" s="2">
        <f t="shared" si="32"/>
        <v>526.27782853296151</v>
      </c>
      <c r="D576" s="2">
        <f t="shared" si="33"/>
        <v>0.19955208333333332</v>
      </c>
      <c r="E576" s="2">
        <f t="shared" si="34"/>
        <v>631.29766562885675</v>
      </c>
      <c r="F576" s="2">
        <f t="shared" si="35"/>
        <v>0.17959055890913919</v>
      </c>
    </row>
    <row r="577" spans="1:6" x14ac:dyDescent="0.15">
      <c r="A577">
        <v>108.98</v>
      </c>
      <c r="B577">
        <v>19.196000000000002</v>
      </c>
      <c r="C577" s="2">
        <f t="shared" si="32"/>
        <v>524.0178871952686</v>
      </c>
      <c r="D577" s="2">
        <f t="shared" si="33"/>
        <v>0.19995833333333335</v>
      </c>
      <c r="E577" s="2">
        <f t="shared" si="34"/>
        <v>628.7996305556893</v>
      </c>
      <c r="F577" s="2">
        <f t="shared" si="35"/>
        <v>0.17993929393129235</v>
      </c>
    </row>
    <row r="578" spans="1:6" x14ac:dyDescent="0.15">
      <c r="A578">
        <v>108.45</v>
      </c>
      <c r="B578">
        <v>19.268999999999998</v>
      </c>
      <c r="C578" s="2">
        <f t="shared" si="32"/>
        <v>521.46944270808285</v>
      </c>
      <c r="D578" s="2">
        <f t="shared" si="33"/>
        <v>0.20071874999999997</v>
      </c>
      <c r="E578" s="2">
        <f t="shared" si="34"/>
        <v>626.13813741164586</v>
      </c>
      <c r="F578" s="2">
        <f t="shared" si="35"/>
        <v>0.1805842125247632</v>
      </c>
    </row>
    <row r="579" spans="1:6" x14ac:dyDescent="0.15">
      <c r="A579">
        <v>107.95</v>
      </c>
      <c r="B579">
        <v>19.295999999999999</v>
      </c>
      <c r="C579" s="2">
        <f t="shared" ref="C579:C607" si="36">A579*1000/207.97</f>
        <v>519.06524979564358</v>
      </c>
      <c r="D579" s="2">
        <f t="shared" ref="D579:D607" si="37">B579/96</f>
        <v>0.20099999999999998</v>
      </c>
      <c r="E579" s="2">
        <f t="shared" ref="E579:E607" si="38">C579*(1+D579)</f>
        <v>623.39736500456797</v>
      </c>
      <c r="F579" s="2">
        <f t="shared" ref="F579:F607" si="39">LN(1+D579)-C579/223220</f>
        <v>0.18082919030779349</v>
      </c>
    </row>
    <row r="580" spans="1:6" x14ac:dyDescent="0.15">
      <c r="A580">
        <v>107.53999999999999</v>
      </c>
      <c r="B580">
        <v>19.341999999999999</v>
      </c>
      <c r="C580" s="2">
        <f t="shared" si="36"/>
        <v>517.09381160744329</v>
      </c>
      <c r="D580" s="2">
        <f t="shared" si="37"/>
        <v>0.20147916666666665</v>
      </c>
      <c r="E580" s="2">
        <f t="shared" si="38"/>
        <v>621.27744185860126</v>
      </c>
      <c r="F580" s="2">
        <f t="shared" si="39"/>
        <v>0.18123691563417726</v>
      </c>
    </row>
    <row r="581" spans="1:6" x14ac:dyDescent="0.15">
      <c r="A581">
        <v>107.07</v>
      </c>
      <c r="B581">
        <v>19.45</v>
      </c>
      <c r="C581" s="2">
        <f t="shared" si="36"/>
        <v>514.83387026975049</v>
      </c>
      <c r="D581" s="2">
        <f t="shared" si="37"/>
        <v>0.20260416666666667</v>
      </c>
      <c r="E581" s="2">
        <f t="shared" si="38"/>
        <v>619.14135752752804</v>
      </c>
      <c r="F581" s="2">
        <f t="shared" si="39"/>
        <v>0.18218294763761506</v>
      </c>
    </row>
    <row r="582" spans="1:6" x14ac:dyDescent="0.15">
      <c r="A582">
        <v>106.47</v>
      </c>
      <c r="B582">
        <v>19.466000000000001</v>
      </c>
      <c r="C582" s="2">
        <f t="shared" si="36"/>
        <v>511.94883877482329</v>
      </c>
      <c r="D582" s="2">
        <f t="shared" si="37"/>
        <v>0.20277083333333334</v>
      </c>
      <c r="E582" s="2">
        <f t="shared" si="38"/>
        <v>615.75713143722658</v>
      </c>
      <c r="F582" s="2">
        <f t="shared" si="39"/>
        <v>0.18233445077878521</v>
      </c>
    </row>
    <row r="583" spans="1:6" x14ac:dyDescent="0.15">
      <c r="A583">
        <v>106.03</v>
      </c>
      <c r="B583">
        <v>19.492999999999999</v>
      </c>
      <c r="C583" s="2">
        <f t="shared" si="36"/>
        <v>509.83314901187674</v>
      </c>
      <c r="D583" s="2">
        <f t="shared" si="37"/>
        <v>0.20305208333333333</v>
      </c>
      <c r="E583" s="2">
        <f t="shared" si="38"/>
        <v>613.35583207113211</v>
      </c>
      <c r="F583" s="2">
        <f t="shared" si="39"/>
        <v>0.18257773655945861</v>
      </c>
    </row>
    <row r="584" spans="1:6" x14ac:dyDescent="0.15">
      <c r="A584">
        <v>105.42999999999999</v>
      </c>
      <c r="B584">
        <v>19.558</v>
      </c>
      <c r="C584" s="2">
        <f t="shared" si="36"/>
        <v>506.94811751694948</v>
      </c>
      <c r="D584" s="2">
        <f t="shared" si="37"/>
        <v>0.20372916666666666</v>
      </c>
      <c r="E584" s="2">
        <f t="shared" si="38"/>
        <v>610.22823504191308</v>
      </c>
      <c r="F584" s="2">
        <f t="shared" si="39"/>
        <v>0.1831533075266786</v>
      </c>
    </row>
    <row r="585" spans="1:6" x14ac:dyDescent="0.15">
      <c r="A585">
        <v>104.82</v>
      </c>
      <c r="B585">
        <v>19.651</v>
      </c>
      <c r="C585" s="2">
        <f t="shared" si="36"/>
        <v>504.0150021637736</v>
      </c>
      <c r="D585" s="2">
        <f t="shared" si="37"/>
        <v>0.20469791666666667</v>
      </c>
      <c r="E585" s="2">
        <f t="shared" si="38"/>
        <v>607.18582307544352</v>
      </c>
      <c r="F585" s="2">
        <f t="shared" si="39"/>
        <v>0.18397091454460271</v>
      </c>
    </row>
    <row r="586" spans="1:6" x14ac:dyDescent="0.15">
      <c r="A586">
        <v>104.33</v>
      </c>
      <c r="B586">
        <v>19.670000000000002</v>
      </c>
      <c r="C586" s="2">
        <f t="shared" si="36"/>
        <v>501.65889310958312</v>
      </c>
      <c r="D586" s="2">
        <f t="shared" si="37"/>
        <v>0.20489583333333336</v>
      </c>
      <c r="E586" s="2">
        <f t="shared" si="38"/>
        <v>604.44671006234876</v>
      </c>
      <c r="F586" s="2">
        <f t="shared" si="39"/>
        <v>0.18414574353112523</v>
      </c>
    </row>
    <row r="587" spans="1:6" x14ac:dyDescent="0.15">
      <c r="A587">
        <v>103.91</v>
      </c>
      <c r="B587">
        <v>19.759</v>
      </c>
      <c r="C587" s="2">
        <f t="shared" si="36"/>
        <v>499.63937106313409</v>
      </c>
      <c r="D587" s="2">
        <f t="shared" si="37"/>
        <v>0.20582291666666666</v>
      </c>
      <c r="E587" s="2">
        <f t="shared" si="38"/>
        <v>602.47660369684729</v>
      </c>
      <c r="F587" s="2">
        <f t="shared" si="39"/>
        <v>0.18492392517434689</v>
      </c>
    </row>
    <row r="588" spans="1:6" x14ac:dyDescent="0.15">
      <c r="A588">
        <v>102.94</v>
      </c>
      <c r="B588">
        <v>19.817</v>
      </c>
      <c r="C588" s="2">
        <f t="shared" si="36"/>
        <v>494.97523681300186</v>
      </c>
      <c r="D588" s="2">
        <f t="shared" si="37"/>
        <v>0.20642708333333334</v>
      </c>
      <c r="E588" s="2">
        <f t="shared" si="38"/>
        <v>597.15153127053577</v>
      </c>
      <c r="F588" s="2">
        <f t="shared" si="39"/>
        <v>0.18544573543755166</v>
      </c>
    </row>
    <row r="589" spans="1:6" x14ac:dyDescent="0.15">
      <c r="A589">
        <v>102.67999999999999</v>
      </c>
      <c r="B589">
        <v>19.832000000000001</v>
      </c>
      <c r="C589" s="2">
        <f t="shared" si="36"/>
        <v>493.72505649853338</v>
      </c>
      <c r="D589" s="2">
        <f t="shared" si="37"/>
        <v>0.20658333333333334</v>
      </c>
      <c r="E589" s="2">
        <f t="shared" si="38"/>
        <v>595.72042442018869</v>
      </c>
      <c r="F589" s="2">
        <f t="shared" si="39"/>
        <v>0.18558084238106062</v>
      </c>
    </row>
    <row r="590" spans="1:6" x14ac:dyDescent="0.15">
      <c r="A590">
        <v>101.86</v>
      </c>
      <c r="B590">
        <v>19.96</v>
      </c>
      <c r="C590" s="2">
        <f t="shared" si="36"/>
        <v>489.78218012213301</v>
      </c>
      <c r="D590" s="2">
        <f t="shared" si="37"/>
        <v>0.20791666666666667</v>
      </c>
      <c r="E590" s="2">
        <f t="shared" si="38"/>
        <v>591.61605840585992</v>
      </c>
      <c r="F590" s="2">
        <f t="shared" si="39"/>
        <v>0.18670294458937214</v>
      </c>
    </row>
    <row r="591" spans="1:6" x14ac:dyDescent="0.15">
      <c r="A591">
        <v>101.53</v>
      </c>
      <c r="B591">
        <v>19.96</v>
      </c>
      <c r="C591" s="2">
        <f t="shared" si="36"/>
        <v>488.19541279992308</v>
      </c>
      <c r="D591" s="2">
        <f t="shared" si="37"/>
        <v>0.20791666666666667</v>
      </c>
      <c r="E591" s="2">
        <f t="shared" si="38"/>
        <v>589.69937571124046</v>
      </c>
      <c r="F591" s="2">
        <f t="shared" si="39"/>
        <v>0.18671005312499711</v>
      </c>
    </row>
    <row r="592" spans="1:6" x14ac:dyDescent="0.15">
      <c r="A592">
        <v>100.55</v>
      </c>
      <c r="B592">
        <v>19.975000000000001</v>
      </c>
      <c r="C592" s="2">
        <f t="shared" si="36"/>
        <v>483.48319469154205</v>
      </c>
      <c r="D592" s="2">
        <f t="shared" si="37"/>
        <v>0.20807291666666669</v>
      </c>
      <c r="E592" s="2">
        <f t="shared" si="38"/>
        <v>584.08295317032901</v>
      </c>
      <c r="F592" s="2">
        <f t="shared" si="39"/>
        <v>0.18686050990605413</v>
      </c>
    </row>
    <row r="593" spans="1:6" x14ac:dyDescent="0.15">
      <c r="A593">
        <v>100.28</v>
      </c>
      <c r="B593">
        <v>20.033000000000001</v>
      </c>
      <c r="C593" s="2">
        <f t="shared" si="36"/>
        <v>482.18493051882484</v>
      </c>
      <c r="D593" s="2">
        <f t="shared" si="37"/>
        <v>0.20867708333333335</v>
      </c>
      <c r="E593" s="2">
        <f t="shared" si="38"/>
        <v>582.80587544677917</v>
      </c>
      <c r="F593" s="2">
        <f t="shared" si="39"/>
        <v>0.18736630875028726</v>
      </c>
    </row>
    <row r="594" spans="1:6" x14ac:dyDescent="0.15">
      <c r="A594">
        <v>99.22</v>
      </c>
      <c r="B594">
        <v>20.079000000000001</v>
      </c>
      <c r="C594" s="2">
        <f t="shared" si="36"/>
        <v>477.08804154445352</v>
      </c>
      <c r="D594" s="2">
        <f t="shared" si="37"/>
        <v>0.20915625000000002</v>
      </c>
      <c r="E594" s="2">
        <f t="shared" si="38"/>
        <v>576.87398723373565</v>
      </c>
      <c r="F594" s="2">
        <f t="shared" si="39"/>
        <v>0.18778550261129306</v>
      </c>
    </row>
    <row r="595" spans="1:6" x14ac:dyDescent="0.15">
      <c r="A595">
        <v>98.95</v>
      </c>
      <c r="B595">
        <v>20.134</v>
      </c>
      <c r="C595" s="2">
        <f t="shared" si="36"/>
        <v>475.78977737173631</v>
      </c>
      <c r="D595" s="2">
        <f t="shared" si="37"/>
        <v>0.20972916666666666</v>
      </c>
      <c r="E595" s="2">
        <f t="shared" si="38"/>
        <v>575.57677088842945</v>
      </c>
      <c r="F595" s="2">
        <f t="shared" si="39"/>
        <v>0.18826502171740941</v>
      </c>
    </row>
    <row r="596" spans="1:6" x14ac:dyDescent="0.15">
      <c r="A596">
        <v>98.09</v>
      </c>
      <c r="B596">
        <v>20.199000000000002</v>
      </c>
      <c r="C596" s="2">
        <f t="shared" si="36"/>
        <v>471.65456556234074</v>
      </c>
      <c r="D596" s="2">
        <f t="shared" si="37"/>
        <v>0.21040625000000002</v>
      </c>
      <c r="E596" s="2">
        <f t="shared" si="38"/>
        <v>570.89363399769206</v>
      </c>
      <c r="F596" s="2">
        <f t="shared" si="39"/>
        <v>0.18884308869897959</v>
      </c>
    </row>
    <row r="597" spans="1:6" x14ac:dyDescent="0.15">
      <c r="A597">
        <v>97.49</v>
      </c>
      <c r="B597">
        <v>20.23</v>
      </c>
      <c r="C597" s="2">
        <f t="shared" si="36"/>
        <v>468.76953406741359</v>
      </c>
      <c r="D597" s="2">
        <f t="shared" si="37"/>
        <v>0.21072916666666666</v>
      </c>
      <c r="E597" s="2">
        <f t="shared" si="38"/>
        <v>567.55294734016127</v>
      </c>
      <c r="F597" s="2">
        <f t="shared" si="39"/>
        <v>0.18912276143602236</v>
      </c>
    </row>
    <row r="598" spans="1:6" x14ac:dyDescent="0.15">
      <c r="A598">
        <v>96.91</v>
      </c>
      <c r="B598">
        <v>20.28</v>
      </c>
      <c r="C598" s="2">
        <f t="shared" si="36"/>
        <v>465.98067028898402</v>
      </c>
      <c r="D598" s="2">
        <f t="shared" si="37"/>
        <v>0.21125000000000002</v>
      </c>
      <c r="E598" s="2">
        <f t="shared" si="38"/>
        <v>564.41908688753188</v>
      </c>
      <c r="F598" s="2">
        <f t="shared" si="39"/>
        <v>0.18956534426096724</v>
      </c>
    </row>
    <row r="599" spans="1:6" x14ac:dyDescent="0.15">
      <c r="A599">
        <v>96.149999999999991</v>
      </c>
      <c r="B599">
        <v>20.326000000000001</v>
      </c>
      <c r="C599" s="2">
        <f t="shared" si="36"/>
        <v>462.32629706207621</v>
      </c>
      <c r="D599" s="2">
        <f t="shared" si="37"/>
        <v>0.21172916666666666</v>
      </c>
      <c r="E599" s="2">
        <f t="shared" si="38"/>
        <v>560.21425866711547</v>
      </c>
      <c r="F599" s="2">
        <f t="shared" si="39"/>
        <v>0.18997723404134961</v>
      </c>
    </row>
    <row r="600" spans="1:6" x14ac:dyDescent="0.15">
      <c r="A600">
        <v>95.399999999999991</v>
      </c>
      <c r="B600">
        <v>20.404</v>
      </c>
      <c r="C600" s="2">
        <f t="shared" si="36"/>
        <v>458.72000769341724</v>
      </c>
      <c r="D600" s="2">
        <f t="shared" si="37"/>
        <v>0.21254166666666666</v>
      </c>
      <c r="E600" s="2">
        <f t="shared" si="38"/>
        <v>556.2171226619223</v>
      </c>
      <c r="F600" s="2">
        <f t="shared" si="39"/>
        <v>0.19066369447409884</v>
      </c>
    </row>
    <row r="601" spans="1:6" x14ac:dyDescent="0.15">
      <c r="A601">
        <v>94.57</v>
      </c>
      <c r="B601">
        <v>20.489000000000001</v>
      </c>
      <c r="C601" s="2">
        <f t="shared" si="36"/>
        <v>454.72904745876809</v>
      </c>
      <c r="D601" s="2">
        <f t="shared" si="37"/>
        <v>0.21342708333333335</v>
      </c>
      <c r="E601" s="2">
        <f t="shared" si="38"/>
        <v>551.78054176483795</v>
      </c>
      <c r="F601" s="2">
        <f t="shared" si="39"/>
        <v>0.19141152249716978</v>
      </c>
    </row>
    <row r="602" spans="1:6" x14ac:dyDescent="0.15">
      <c r="A602">
        <v>93.84</v>
      </c>
      <c r="B602">
        <v>20.542999999999999</v>
      </c>
      <c r="C602" s="2">
        <f t="shared" si="36"/>
        <v>451.21892580660671</v>
      </c>
      <c r="D602" s="2">
        <f t="shared" si="37"/>
        <v>0.21398958333333332</v>
      </c>
      <c r="E602" s="2">
        <f t="shared" si="38"/>
        <v>547.77507573207674</v>
      </c>
      <c r="F602" s="2">
        <f t="shared" si="39"/>
        <v>0.1918907031106501</v>
      </c>
    </row>
    <row r="603" spans="1:6" x14ac:dyDescent="0.15">
      <c r="A603">
        <v>92.96</v>
      </c>
      <c r="B603">
        <v>20.588999999999999</v>
      </c>
      <c r="C603" s="2">
        <f t="shared" si="36"/>
        <v>446.98754628071356</v>
      </c>
      <c r="D603" s="2">
        <f t="shared" si="37"/>
        <v>0.21446874999999999</v>
      </c>
      <c r="E603" s="2">
        <f t="shared" si="38"/>
        <v>542.8524065971053</v>
      </c>
      <c r="F603" s="2">
        <f t="shared" si="39"/>
        <v>0.19230428543110994</v>
      </c>
    </row>
    <row r="604" spans="1:6" x14ac:dyDescent="0.15">
      <c r="A604">
        <v>80.12</v>
      </c>
      <c r="B604">
        <v>20.581</v>
      </c>
      <c r="C604" s="2">
        <f t="shared" si="36"/>
        <v>385.24787228927249</v>
      </c>
      <c r="D604" s="2">
        <f t="shared" si="37"/>
        <v>0.21438541666666666</v>
      </c>
      <c r="E604" s="2">
        <f t="shared" si="38"/>
        <v>467.83939790995493</v>
      </c>
      <c r="F604" s="2">
        <f t="shared" si="39"/>
        <v>0.19251225262775115</v>
      </c>
    </row>
    <row r="605" spans="1:6" x14ac:dyDescent="0.15">
      <c r="A605">
        <v>80.460000000000008</v>
      </c>
      <c r="B605">
        <v>20.585000000000001</v>
      </c>
      <c r="C605" s="2">
        <f t="shared" si="36"/>
        <v>386.88272346973127</v>
      </c>
      <c r="D605" s="2">
        <f t="shared" si="37"/>
        <v>0.21442708333333335</v>
      </c>
      <c r="E605" s="2">
        <f t="shared" si="38"/>
        <v>469.84085745540227</v>
      </c>
      <c r="F605" s="2">
        <f t="shared" si="39"/>
        <v>0.19253923900164552</v>
      </c>
    </row>
    <row r="606" spans="1:6" x14ac:dyDescent="0.15">
      <c r="A606">
        <v>80.55</v>
      </c>
      <c r="B606">
        <v>20.623999999999999</v>
      </c>
      <c r="C606" s="2">
        <f t="shared" si="36"/>
        <v>387.31547819397031</v>
      </c>
      <c r="D606" s="2">
        <f t="shared" si="37"/>
        <v>0.21483333333333332</v>
      </c>
      <c r="E606" s="2">
        <f t="shared" si="38"/>
        <v>470.52375342597497</v>
      </c>
      <c r="F606" s="2">
        <f t="shared" si="39"/>
        <v>0.19287176424901242</v>
      </c>
    </row>
    <row r="607" spans="1:6" x14ac:dyDescent="0.15">
      <c r="A607">
        <v>78.239999999999995</v>
      </c>
      <c r="B607">
        <v>21.824000000000002</v>
      </c>
      <c r="C607" s="2">
        <f t="shared" si="36"/>
        <v>376.20810693850075</v>
      </c>
      <c r="D607" s="2">
        <f t="shared" si="37"/>
        <v>0.22733333333333336</v>
      </c>
      <c r="E607" s="2">
        <f t="shared" si="38"/>
        <v>461.73274991585328</v>
      </c>
      <c r="F607" s="2">
        <f t="shared" si="39"/>
        <v>0.20315842496914283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K38" sqref="K38"/>
    </sheetView>
  </sheetViews>
  <sheetFormatPr defaultRowHeight="13.5" x14ac:dyDescent="0.15"/>
  <cols>
    <col min="1" max="1" width="10.25" bestFit="1" customWidth="1"/>
  </cols>
  <sheetData>
    <row r="1" spans="1:10" x14ac:dyDescent="0.15">
      <c r="A1" s="2"/>
      <c r="B1" s="2"/>
      <c r="C1" s="2"/>
      <c r="H1">
        <v>941.64528508771923</v>
      </c>
      <c r="I1" s="2">
        <v>1.845089387437996E-3</v>
      </c>
    </row>
    <row r="2" spans="1:10" x14ac:dyDescent="0.15">
      <c r="A2" s="2"/>
      <c r="B2" s="2"/>
      <c r="C2" s="2"/>
      <c r="H2">
        <v>945.71494628580956</v>
      </c>
      <c r="I2" s="2">
        <v>2.8268585405624288E-3</v>
      </c>
      <c r="J2" s="2"/>
    </row>
    <row r="3" spans="1:10" x14ac:dyDescent="0.15">
      <c r="A3" s="2"/>
      <c r="B3" s="2"/>
      <c r="C3" s="2"/>
      <c r="H3">
        <v>950.41762262658233</v>
      </c>
      <c r="I3" s="2">
        <v>5.03767751345649E-3</v>
      </c>
      <c r="J3" s="2"/>
    </row>
    <row r="4" spans="1:10" x14ac:dyDescent="0.15">
      <c r="A4" s="2"/>
      <c r="B4" s="2"/>
      <c r="C4" s="2"/>
      <c r="H4">
        <v>955.33374764046209</v>
      </c>
      <c r="I4" s="2">
        <v>6.9216168760762769E-3</v>
      </c>
      <c r="J4" s="2"/>
    </row>
    <row r="5" spans="1:10" x14ac:dyDescent="0.15">
      <c r="A5" s="2"/>
      <c r="B5" s="2"/>
      <c r="C5" s="2"/>
      <c r="H5">
        <v>959.32603784976686</v>
      </c>
      <c r="I5" s="2">
        <v>8.8905365648778781E-3</v>
      </c>
      <c r="J5" s="2"/>
    </row>
    <row r="6" spans="1:10" x14ac:dyDescent="0.15">
      <c r="A6" s="2"/>
      <c r="B6" s="2"/>
      <c r="C6" s="2"/>
      <c r="H6">
        <v>960.5820088690873</v>
      </c>
      <c r="I6" s="2">
        <v>1.0553630709586627E-2</v>
      </c>
      <c r="J6" s="2"/>
    </row>
    <row r="7" spans="1:10" x14ac:dyDescent="0.15">
      <c r="A7" s="2"/>
      <c r="B7" s="2"/>
      <c r="C7" s="2"/>
      <c r="H7">
        <v>962.27213940706167</v>
      </c>
      <c r="I7" s="2">
        <v>1.2488981265525152E-2</v>
      </c>
      <c r="J7" s="2"/>
    </row>
    <row r="8" spans="1:10" x14ac:dyDescent="0.15">
      <c r="A8" s="2"/>
      <c r="B8" s="2"/>
      <c r="C8" s="2"/>
      <c r="H8">
        <v>963.13525774483685</v>
      </c>
      <c r="I8" s="2">
        <v>1.3953461166944389E-2</v>
      </c>
      <c r="J8" s="2"/>
    </row>
    <row r="9" spans="1:10" x14ac:dyDescent="0.15">
      <c r="A9" s="2"/>
      <c r="B9" s="2"/>
      <c r="C9" s="2"/>
      <c r="H9">
        <v>967.91145486342441</v>
      </c>
      <c r="I9" s="2">
        <v>1.578057295631043E-2</v>
      </c>
      <c r="J9" s="2"/>
    </row>
    <row r="10" spans="1:10" x14ac:dyDescent="0.15">
      <c r="A10" s="2"/>
      <c r="B10" s="2"/>
      <c r="C10" s="2"/>
      <c r="H10">
        <v>972.27111508993983</v>
      </c>
      <c r="I10" s="2">
        <v>1.7023454319274673E-2</v>
      </c>
      <c r="J10" s="2"/>
    </row>
    <row r="11" spans="1:10" x14ac:dyDescent="0.15">
      <c r="A11" s="2"/>
      <c r="B11" s="2"/>
      <c r="C11" s="2"/>
      <c r="H11">
        <v>973.87350446924256</v>
      </c>
      <c r="I11" s="2">
        <v>1.9376081380156777E-2</v>
      </c>
      <c r="J11" s="2"/>
    </row>
    <row r="12" spans="1:10" x14ac:dyDescent="0.15">
      <c r="A12" s="2"/>
      <c r="B12" s="2"/>
      <c r="C12" s="2"/>
      <c r="H12">
        <v>976.77765343937358</v>
      </c>
      <c r="I12" s="2">
        <v>1.9990891405179862E-2</v>
      </c>
      <c r="J12" s="2"/>
    </row>
    <row r="13" spans="1:10" x14ac:dyDescent="0.15">
      <c r="A13" s="2"/>
      <c r="B13" s="2"/>
      <c r="C13" s="2"/>
      <c r="H13">
        <v>985.20264823451043</v>
      </c>
      <c r="I13" s="2">
        <v>2.3169072071879983E-2</v>
      </c>
      <c r="J13" s="2"/>
    </row>
    <row r="14" spans="1:10" x14ac:dyDescent="0.15">
      <c r="A14" s="2"/>
      <c r="B14" s="2"/>
      <c r="C14" s="2"/>
      <c r="H14">
        <v>989.95721602265166</v>
      </c>
      <c r="I14" s="2">
        <v>2.6897878702277382E-2</v>
      </c>
      <c r="J14" s="2"/>
    </row>
    <row r="15" spans="1:10" x14ac:dyDescent="0.15">
      <c r="A15" s="2"/>
      <c r="B15" s="2"/>
      <c r="C15" s="2"/>
      <c r="H15">
        <v>993.29876644736851</v>
      </c>
      <c r="I15" s="2">
        <v>2.7576265315274004E-2</v>
      </c>
      <c r="J15" s="2"/>
    </row>
    <row r="16" spans="1:10" x14ac:dyDescent="0.15">
      <c r="A16" s="2"/>
      <c r="B16" s="2"/>
      <c r="C16" s="2"/>
      <c r="H16">
        <v>998.63470533533189</v>
      </c>
      <c r="I16" s="2">
        <v>2.9344818166536283E-2</v>
      </c>
      <c r="J16" s="2"/>
    </row>
    <row r="17" spans="1:10" x14ac:dyDescent="0.15">
      <c r="A17" s="2"/>
      <c r="B17" s="2"/>
      <c r="C17" s="2"/>
      <c r="H17">
        <v>999.04738507661534</v>
      </c>
      <c r="I17" s="2">
        <v>3.2614211514327002E-2</v>
      </c>
      <c r="J17" s="2"/>
    </row>
    <row r="18" spans="1:10" x14ac:dyDescent="0.15">
      <c r="A18" s="2"/>
      <c r="B18" s="2"/>
      <c r="C18" s="2"/>
      <c r="H18">
        <v>1007.7965148234512</v>
      </c>
      <c r="I18" s="2">
        <v>3.4000223249471398E-2</v>
      </c>
      <c r="J18" s="2"/>
    </row>
    <row r="19" spans="1:10" x14ac:dyDescent="0.15">
      <c r="A19" s="2"/>
      <c r="B19" s="2"/>
      <c r="C19" s="2"/>
      <c r="H19">
        <v>1007.9478267960246</v>
      </c>
      <c r="I19" s="2">
        <v>3.5397787103421452E-2</v>
      </c>
      <c r="J19" s="2"/>
    </row>
    <row r="20" spans="1:10" x14ac:dyDescent="0.15">
      <c r="A20" s="2"/>
      <c r="B20" s="2"/>
      <c r="C20" s="2"/>
      <c r="H20">
        <v>1012.2981553964024</v>
      </c>
      <c r="I20" s="2">
        <v>3.7038272313509937E-2</v>
      </c>
      <c r="J20" s="2"/>
    </row>
    <row r="21" spans="1:10" x14ac:dyDescent="0.15">
      <c r="A21" s="2"/>
      <c r="B21" s="2"/>
      <c r="C21" s="2"/>
      <c r="H21">
        <v>1014.1199897984677</v>
      </c>
      <c r="I21" s="2">
        <v>3.8110412976602233E-2</v>
      </c>
      <c r="J21" s="2"/>
    </row>
    <row r="22" spans="1:10" x14ac:dyDescent="0.15">
      <c r="A22" s="2"/>
      <c r="B22" s="2"/>
      <c r="C22" s="2"/>
      <c r="H22">
        <v>1015.118072326782</v>
      </c>
      <c r="I22" s="2">
        <v>3.9647167197777625E-2</v>
      </c>
      <c r="J22" s="2"/>
    </row>
    <row r="23" spans="1:10" x14ac:dyDescent="0.15">
      <c r="A23" s="2"/>
      <c r="B23" s="2"/>
      <c r="C23" s="2"/>
      <c r="H23">
        <v>1018.1053141655564</v>
      </c>
      <c r="I23" s="2">
        <v>4.0789281851464076E-2</v>
      </c>
      <c r="J23" s="2"/>
    </row>
    <row r="24" spans="1:10" x14ac:dyDescent="0.15">
      <c r="A24" s="2"/>
      <c r="B24" s="2"/>
      <c r="C24" s="2"/>
      <c r="H24">
        <v>1018.1813200921606</v>
      </c>
      <c r="I24" s="2">
        <v>4.2487389044498926E-2</v>
      </c>
      <c r="J24" s="2"/>
    </row>
    <row r="25" spans="1:10" x14ac:dyDescent="0.15">
      <c r="A25" s="2"/>
      <c r="B25" s="2"/>
      <c r="C25" s="2"/>
      <c r="H25">
        <v>1023.4029480346436</v>
      </c>
      <c r="I25" s="2">
        <v>4.4220532206905729E-2</v>
      </c>
      <c r="J25" s="2"/>
    </row>
    <row r="26" spans="1:10" x14ac:dyDescent="0.15">
      <c r="A26" s="2"/>
      <c r="B26" s="2"/>
      <c r="C26" s="2"/>
      <c r="H26">
        <v>1024.0890756856541</v>
      </c>
      <c r="I26" s="2">
        <v>4.5063029916054771E-2</v>
      </c>
      <c r="J26" s="2"/>
    </row>
    <row r="27" spans="1:10" x14ac:dyDescent="0.15">
      <c r="A27" s="2"/>
      <c r="B27" s="2"/>
      <c r="C27" s="2"/>
      <c r="H27">
        <v>1026.582191039307</v>
      </c>
      <c r="I27" s="2">
        <v>4.6082670755660679E-2</v>
      </c>
      <c r="J27" s="2"/>
    </row>
    <row r="28" spans="1:10" x14ac:dyDescent="0.15">
      <c r="A28" s="2"/>
      <c r="B28" s="2"/>
      <c r="C28" s="2"/>
      <c r="H28">
        <v>1028.949065206529</v>
      </c>
      <c r="I28" s="2">
        <v>4.68038917799041E-2</v>
      </c>
      <c r="J28" s="2"/>
    </row>
    <row r="29" spans="1:10" x14ac:dyDescent="0.15">
      <c r="A29" s="2"/>
      <c r="B29" s="2"/>
      <c r="C29" s="2"/>
      <c r="H29">
        <v>1029.8129510881636</v>
      </c>
      <c r="I29" s="2">
        <v>4.7643120331334804E-2</v>
      </c>
      <c r="J29" s="2"/>
    </row>
    <row r="30" spans="1:10" x14ac:dyDescent="0.15">
      <c r="A30" s="2"/>
      <c r="B30" s="2"/>
      <c r="C30" s="2"/>
      <c r="H30">
        <v>1030.7752574672438</v>
      </c>
      <c r="I30" s="2">
        <v>4.8748937322233468E-2</v>
      </c>
      <c r="J30" s="2"/>
    </row>
    <row r="31" spans="1:10" x14ac:dyDescent="0.15">
      <c r="A31" s="2"/>
      <c r="B31" s="2"/>
      <c r="C31" s="2"/>
      <c r="H31">
        <v>1035.3821077614923</v>
      </c>
      <c r="I31" s="2">
        <v>5.0702813349956515E-2</v>
      </c>
      <c r="J31" s="2"/>
    </row>
    <row r="32" spans="1:10" x14ac:dyDescent="0.15">
      <c r="A32" s="2"/>
      <c r="B32" s="2"/>
      <c r="C32" s="2"/>
      <c r="H32">
        <v>1037.4686691511213</v>
      </c>
      <c r="I32" s="2">
        <v>5.3093183338894352E-2</v>
      </c>
      <c r="J32" s="2"/>
    </row>
    <row r="33" spans="1:10" x14ac:dyDescent="0.15">
      <c r="A33" s="2"/>
      <c r="B33" s="2"/>
      <c r="C33" s="2"/>
      <c r="H33">
        <v>1039.4034660920495</v>
      </c>
      <c r="I33" s="2">
        <v>5.4956367372046219E-2</v>
      </c>
      <c r="J33" s="2"/>
    </row>
    <row r="34" spans="1:10" x14ac:dyDescent="0.15">
      <c r="A34" s="2"/>
      <c r="B34" s="2"/>
      <c r="C34" s="2"/>
      <c r="H34">
        <v>1039.6559016211415</v>
      </c>
      <c r="I34" s="2">
        <v>5.5713712677216753E-2</v>
      </c>
      <c r="J34" s="2"/>
    </row>
    <row r="35" spans="1:10" x14ac:dyDescent="0.15">
      <c r="A35" s="2"/>
      <c r="B35" s="2"/>
      <c r="C35" s="2"/>
      <c r="H35">
        <v>1040.2032412419496</v>
      </c>
      <c r="I35" s="2">
        <v>5.6960788459797143E-2</v>
      </c>
      <c r="J35" s="2"/>
    </row>
    <row r="36" spans="1:10" x14ac:dyDescent="0.15">
      <c r="A36" s="2"/>
      <c r="B36" s="2"/>
      <c r="C36" s="2"/>
      <c r="H36">
        <v>1041.8543359982234</v>
      </c>
      <c r="I36" s="2">
        <v>5.782605894849769E-2</v>
      </c>
      <c r="J36" s="2"/>
    </row>
    <row r="37" spans="1:10" x14ac:dyDescent="0.15">
      <c r="A37" s="2"/>
      <c r="B37" s="2"/>
      <c r="C37" s="2"/>
      <c r="H37">
        <v>1042.7915660393073</v>
      </c>
      <c r="I37" s="2">
        <v>6.0167250708273307E-2</v>
      </c>
      <c r="J37" s="2"/>
    </row>
    <row r="38" spans="1:10" x14ac:dyDescent="0.15">
      <c r="A38" s="2"/>
      <c r="B38" s="2"/>
      <c r="C38" s="2"/>
      <c r="H38">
        <v>1044.937912225183</v>
      </c>
      <c r="I38" s="2">
        <v>6.1330485483972505E-2</v>
      </c>
      <c r="J38" s="2"/>
    </row>
    <row r="39" spans="1:10" x14ac:dyDescent="0.15">
      <c r="A39" s="2"/>
      <c r="B39" s="2"/>
      <c r="C39" s="2"/>
      <c r="H39">
        <v>1046.1542679880081</v>
      </c>
      <c r="I39" s="2">
        <v>6.2116317708595527E-2</v>
      </c>
      <c r="J39" s="2"/>
    </row>
    <row r="40" spans="1:10" x14ac:dyDescent="0.15">
      <c r="A40" s="2"/>
      <c r="B40" s="2"/>
      <c r="C40" s="2"/>
      <c r="H40">
        <v>1049.0412537475015</v>
      </c>
      <c r="I40" s="2">
        <v>6.4357538423599273E-2</v>
      </c>
      <c r="J40" s="2"/>
    </row>
    <row r="41" spans="1:10" x14ac:dyDescent="0.15">
      <c r="A41" s="2"/>
      <c r="B41" s="2"/>
      <c r="C41" s="2"/>
      <c r="H41">
        <v>1050.4176850849433</v>
      </c>
      <c r="I41" s="2">
        <v>6.7625621436261024E-2</v>
      </c>
      <c r="J41" s="2"/>
    </row>
    <row r="42" spans="1:10" x14ac:dyDescent="0.15">
      <c r="A42" s="2"/>
      <c r="B42" s="2"/>
      <c r="C42" s="2"/>
      <c r="H42">
        <v>1052.8484631773263</v>
      </c>
      <c r="I42" s="2">
        <v>6.8700704085293052E-2</v>
      </c>
      <c r="J42" s="2"/>
    </row>
    <row r="43" spans="1:10" x14ac:dyDescent="0.15">
      <c r="A43" s="2"/>
      <c r="B43" s="2"/>
      <c r="C43" s="2"/>
      <c r="H43">
        <v>1053.2723965273151</v>
      </c>
      <c r="I43" s="2">
        <v>7.1921607281680455E-2</v>
      </c>
      <c r="J43" s="2"/>
    </row>
    <row r="44" spans="1:10" x14ac:dyDescent="0.15">
      <c r="A44" s="2"/>
      <c r="B44" s="2"/>
      <c r="C44" s="2"/>
      <c r="H44">
        <v>1053.8534938513212</v>
      </c>
      <c r="I44" s="2">
        <v>7.4609313753590534E-2</v>
      </c>
      <c r="J44" s="2"/>
    </row>
    <row r="45" spans="1:10" x14ac:dyDescent="0.15">
      <c r="A45" s="2"/>
      <c r="B45" s="2"/>
      <c r="C45" s="2"/>
      <c r="H45">
        <v>1057.8616762436154</v>
      </c>
      <c r="I45" s="2">
        <v>7.8233020075683224E-2</v>
      </c>
      <c r="J45" s="2"/>
    </row>
  </sheetData>
  <sortState ref="G1:H45">
    <sortCondition ref="G1:G45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3"/>
  <sheetViews>
    <sheetView workbookViewId="0">
      <selection activeCell="E2" sqref="E2:F2"/>
    </sheetView>
  </sheetViews>
  <sheetFormatPr defaultRowHeight="13.5" x14ac:dyDescent="0.15"/>
  <cols>
    <col min="1" max="2" width="8.5" bestFit="1" customWidth="1"/>
    <col min="3" max="3" width="13.875" style="2" bestFit="1" customWidth="1"/>
    <col min="4" max="5" width="9.5" style="2" bestFit="1" customWidth="1"/>
    <col min="6" max="6" width="13.875" style="2" bestFit="1" customWidth="1"/>
    <col min="7" max="12" width="8.875" style="2"/>
    <col min="13" max="14" width="11.625" style="2" bestFit="1" customWidth="1"/>
  </cols>
  <sheetData>
    <row r="1" spans="1:14" x14ac:dyDescent="0.1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15">
      <c r="A2" s="1">
        <v>21.96</v>
      </c>
      <c r="B2" s="1">
        <v>0</v>
      </c>
      <c r="C2" s="2">
        <f>(A2-$A$2)*(-1)*1000/206.85</f>
        <v>0</v>
      </c>
      <c r="D2" s="2">
        <f>-1*B2/96</f>
        <v>0</v>
      </c>
      <c r="E2" s="2">
        <f>C2*(1+D2)</f>
        <v>0</v>
      </c>
      <c r="F2" s="2">
        <f>LN(1+D2)-C2/171250</f>
        <v>0</v>
      </c>
      <c r="M2" s="2">
        <v>523.57851905567634</v>
      </c>
      <c r="N2" s="2">
        <v>4.8880697367830427E-4</v>
      </c>
    </row>
    <row r="3" spans="1:14" x14ac:dyDescent="0.15">
      <c r="A3" s="1">
        <v>21.94</v>
      </c>
      <c r="B3" s="1">
        <v>1.2E-2</v>
      </c>
      <c r="C3" s="2">
        <f t="shared" ref="C3:C66" si="0">(A3-$A$2)*(-1)*1000/206.85</f>
        <v>9.6688421561515955E-2</v>
      </c>
      <c r="D3" s="2">
        <f t="shared" ref="D3:D66" si="1">-1*B3/96</f>
        <v>-1.25E-4</v>
      </c>
      <c r="E3" s="2">
        <f t="shared" ref="E3:E66" si="2">C3*(1+D3)</f>
        <v>9.6676335508820765E-2</v>
      </c>
      <c r="F3" s="2">
        <f t="shared" ref="F3:F66" si="3">LN(1+D3)-C3/171250</f>
        <v>-1.2557241707267155E-4</v>
      </c>
      <c r="M3" s="2">
        <v>526.50828952139238</v>
      </c>
      <c r="N3" s="2">
        <v>1.7099851750366555E-3</v>
      </c>
    </row>
    <row r="4" spans="1:14" x14ac:dyDescent="0.15">
      <c r="A4" s="1">
        <v>21.91</v>
      </c>
      <c r="B4" s="1">
        <v>8.0000000000000002E-3</v>
      </c>
      <c r="C4" s="2">
        <f t="shared" si="0"/>
        <v>0.24172105390379847</v>
      </c>
      <c r="D4" s="2">
        <f t="shared" si="1"/>
        <v>-8.3333333333333331E-5</v>
      </c>
      <c r="E4" s="2">
        <f t="shared" si="2"/>
        <v>0.24170091048263984</v>
      </c>
      <c r="F4" s="2">
        <f t="shared" si="3"/>
        <v>-8.4748315552277473E-5</v>
      </c>
      <c r="M4" s="2">
        <v>530.58161207799537</v>
      </c>
      <c r="N4" s="2">
        <v>3.971494144641324E-3</v>
      </c>
    </row>
    <row r="5" spans="1:14" x14ac:dyDescent="0.15">
      <c r="A5" s="1">
        <v>21.89</v>
      </c>
      <c r="B5" s="1">
        <v>0</v>
      </c>
      <c r="C5" s="2">
        <f t="shared" si="0"/>
        <v>0.33840947546531441</v>
      </c>
      <c r="D5" s="2">
        <f t="shared" si="1"/>
        <v>0</v>
      </c>
      <c r="E5" s="2">
        <f t="shared" si="2"/>
        <v>0.33840947546531441</v>
      </c>
      <c r="F5" s="2">
        <f t="shared" si="3"/>
        <v>-1.9761137253449018E-6</v>
      </c>
      <c r="M5" s="2">
        <v>535.03218163322856</v>
      </c>
      <c r="N5" s="2">
        <v>6.9087145962815309E-3</v>
      </c>
    </row>
    <row r="6" spans="1:14" x14ac:dyDescent="0.15">
      <c r="A6" s="1">
        <v>21.89</v>
      </c>
      <c r="B6" s="1">
        <v>0</v>
      </c>
      <c r="C6" s="2">
        <f t="shared" si="0"/>
        <v>0.33840947546531441</v>
      </c>
      <c r="D6" s="2">
        <f t="shared" si="1"/>
        <v>0</v>
      </c>
      <c r="E6" s="2">
        <f t="shared" si="2"/>
        <v>0.33840947546531441</v>
      </c>
      <c r="F6" s="2">
        <f t="shared" si="3"/>
        <v>-1.9761137253449018E-6</v>
      </c>
      <c r="M6" s="2">
        <v>539.43123136733539</v>
      </c>
      <c r="N6" s="2">
        <v>1.0621236141975104E-2</v>
      </c>
    </row>
    <row r="7" spans="1:14" x14ac:dyDescent="0.15">
      <c r="A7" s="1">
        <v>21.87</v>
      </c>
      <c r="B7" s="1">
        <v>4.0000000000000001E-3</v>
      </c>
      <c r="C7" s="2">
        <f t="shared" si="0"/>
        <v>0.43509789702683038</v>
      </c>
      <c r="D7" s="2">
        <f t="shared" si="1"/>
        <v>-4.1666666666666665E-5</v>
      </c>
      <c r="E7" s="2">
        <f t="shared" si="2"/>
        <v>0.43507976794778758</v>
      </c>
      <c r="F7" s="2">
        <f t="shared" si="3"/>
        <v>-4.4208252393258556E-5</v>
      </c>
      <c r="M7" s="2">
        <v>546.05619007332211</v>
      </c>
      <c r="N7" s="2">
        <v>1.4748706964016091E-2</v>
      </c>
    </row>
    <row r="8" spans="1:14" x14ac:dyDescent="0.15">
      <c r="A8" s="1">
        <v>21.88</v>
      </c>
      <c r="B8" s="1">
        <v>4.0000000000000001E-3</v>
      </c>
      <c r="C8" s="2">
        <f t="shared" si="0"/>
        <v>0.38675368624608097</v>
      </c>
      <c r="D8" s="2">
        <f t="shared" si="1"/>
        <v>-4.1666666666666665E-5</v>
      </c>
      <c r="E8" s="2">
        <f t="shared" si="2"/>
        <v>0.38673757150915405</v>
      </c>
      <c r="F8" s="2">
        <f t="shared" si="3"/>
        <v>-4.3925950432495059E-5</v>
      </c>
      <c r="M8" s="2">
        <v>555.38647570703404</v>
      </c>
      <c r="N8" s="2">
        <v>1.9201470624507343E-2</v>
      </c>
    </row>
    <row r="9" spans="1:14" x14ac:dyDescent="0.15">
      <c r="A9" s="1">
        <v>21.84</v>
      </c>
      <c r="B9" s="1">
        <v>-8.0000000000000002E-3</v>
      </c>
      <c r="C9" s="2">
        <f t="shared" si="0"/>
        <v>0.58013052936911291</v>
      </c>
      <c r="D9" s="2">
        <f t="shared" si="1"/>
        <v>8.3333333333333331E-5</v>
      </c>
      <c r="E9" s="2">
        <f t="shared" si="2"/>
        <v>0.58017887357989373</v>
      </c>
      <c r="F9" s="2">
        <f t="shared" si="3"/>
        <v>7.9942237774939415E-5</v>
      </c>
      <c r="M9" s="2">
        <v>571.68574752235918</v>
      </c>
      <c r="N9" s="2">
        <v>2.3167492527397564E-2</v>
      </c>
    </row>
    <row r="10" spans="1:14" x14ac:dyDescent="0.15">
      <c r="A10" s="1">
        <v>21.88</v>
      </c>
      <c r="B10" s="1">
        <v>0</v>
      </c>
      <c r="C10" s="2">
        <f t="shared" si="0"/>
        <v>0.38675368624608097</v>
      </c>
      <c r="D10" s="2">
        <f t="shared" si="1"/>
        <v>0</v>
      </c>
      <c r="E10" s="2">
        <f t="shared" si="2"/>
        <v>0.38675368624608097</v>
      </c>
      <c r="F10" s="2">
        <f t="shared" si="3"/>
        <v>-2.2584156861085022E-6</v>
      </c>
      <c r="M10" s="2">
        <v>587.42905487067935</v>
      </c>
      <c r="N10" s="2">
        <v>2.7850664974576632E-2</v>
      </c>
    </row>
    <row r="11" spans="1:14" x14ac:dyDescent="0.15">
      <c r="A11" s="1">
        <v>21.86</v>
      </c>
      <c r="B11" s="1">
        <v>0</v>
      </c>
      <c r="C11" s="2">
        <f t="shared" si="0"/>
        <v>0.48344210780759694</v>
      </c>
      <c r="D11" s="2">
        <f t="shared" si="1"/>
        <v>0</v>
      </c>
      <c r="E11" s="2">
        <f t="shared" si="2"/>
        <v>0.48344210780759694</v>
      </c>
      <c r="F11" s="2">
        <f t="shared" si="3"/>
        <v>-2.8230196076356025E-6</v>
      </c>
      <c r="M11" s="2">
        <v>593.15658689871884</v>
      </c>
      <c r="N11" s="2">
        <v>3.0084981019817061E-2</v>
      </c>
    </row>
    <row r="12" spans="1:14" x14ac:dyDescent="0.15">
      <c r="A12" s="1">
        <v>21.85</v>
      </c>
      <c r="B12" s="1">
        <v>-4.0000000000000001E-3</v>
      </c>
      <c r="C12" s="2">
        <f t="shared" si="0"/>
        <v>0.53178631858834635</v>
      </c>
      <c r="D12" s="2">
        <f t="shared" si="1"/>
        <v>4.1666666666666665E-5</v>
      </c>
      <c r="E12" s="2">
        <f t="shared" si="2"/>
        <v>0.53180847635162087</v>
      </c>
      <c r="F12" s="2">
        <f t="shared" si="3"/>
        <v>3.8560477066874825E-5</v>
      </c>
      <c r="M12" s="2">
        <v>603.47496323825646</v>
      </c>
      <c r="N12" s="2">
        <v>3.264138385367079E-2</v>
      </c>
    </row>
    <row r="13" spans="1:14" x14ac:dyDescent="0.15">
      <c r="A13" s="1">
        <v>21.88</v>
      </c>
      <c r="B13" s="1">
        <v>8.0000000000000002E-3</v>
      </c>
      <c r="C13" s="2">
        <f t="shared" si="0"/>
        <v>0.38675368624608097</v>
      </c>
      <c r="D13" s="2">
        <f t="shared" si="1"/>
        <v>-8.3333333333333331E-5</v>
      </c>
      <c r="E13" s="2">
        <f t="shared" si="2"/>
        <v>0.38672145677222713</v>
      </c>
      <c r="F13" s="2">
        <f t="shared" si="3"/>
        <v>-8.5595221434568174E-5</v>
      </c>
      <c r="M13" s="2">
        <v>612.52072758037241</v>
      </c>
      <c r="N13" s="2">
        <v>3.6002603561223416E-2</v>
      </c>
    </row>
    <row r="14" spans="1:14" x14ac:dyDescent="0.15">
      <c r="A14" s="1">
        <v>21.87</v>
      </c>
      <c r="B14" s="1">
        <v>4.0000000000000001E-3</v>
      </c>
      <c r="C14" s="2">
        <f t="shared" si="0"/>
        <v>0.43509789702683038</v>
      </c>
      <c r="D14" s="2">
        <f t="shared" si="1"/>
        <v>-4.1666666666666665E-5</v>
      </c>
      <c r="E14" s="2">
        <f t="shared" si="2"/>
        <v>0.43507976794778758</v>
      </c>
      <c r="F14" s="2">
        <f t="shared" si="3"/>
        <v>-4.4208252393258556E-5</v>
      </c>
      <c r="M14" s="2">
        <v>619.03322002658922</v>
      </c>
      <c r="N14" s="2">
        <v>3.8946039844101207E-2</v>
      </c>
    </row>
    <row r="15" spans="1:14" x14ac:dyDescent="0.15">
      <c r="A15" s="1">
        <v>21.9</v>
      </c>
      <c r="B15" s="1">
        <v>-4.0000000000000001E-3</v>
      </c>
      <c r="C15" s="2">
        <f t="shared" si="0"/>
        <v>0.29006526468456501</v>
      </c>
      <c r="D15" s="2">
        <f t="shared" si="1"/>
        <v>4.1666666666666665E-5</v>
      </c>
      <c r="E15" s="2">
        <f t="shared" si="2"/>
        <v>0.29007735073726021</v>
      </c>
      <c r="F15" s="2">
        <f t="shared" si="3"/>
        <v>3.9971986870692527E-5</v>
      </c>
      <c r="M15" s="2">
        <v>626.97967730239304</v>
      </c>
      <c r="N15" s="2">
        <v>4.2342229642099195E-2</v>
      </c>
    </row>
    <row r="16" spans="1:14" x14ac:dyDescent="0.15">
      <c r="A16" s="1">
        <v>21.9</v>
      </c>
      <c r="B16" s="1">
        <v>0</v>
      </c>
      <c r="C16" s="2">
        <f t="shared" si="0"/>
        <v>0.29006526468456501</v>
      </c>
      <c r="D16" s="2">
        <f t="shared" si="1"/>
        <v>0</v>
      </c>
      <c r="E16" s="2">
        <f t="shared" si="2"/>
        <v>0.29006526468456501</v>
      </c>
      <c r="F16" s="2">
        <f t="shared" si="3"/>
        <v>-1.6938117645814014E-6</v>
      </c>
      <c r="M16" s="2">
        <v>634.52823604060904</v>
      </c>
      <c r="N16" s="2">
        <v>4.5679381054907514E-2</v>
      </c>
    </row>
    <row r="17" spans="1:14" x14ac:dyDescent="0.15">
      <c r="A17" s="1">
        <v>21.86</v>
      </c>
      <c r="B17" s="1">
        <v>4.0000000000000001E-3</v>
      </c>
      <c r="C17" s="2">
        <f t="shared" si="0"/>
        <v>0.48344210780759694</v>
      </c>
      <c r="D17" s="2">
        <f t="shared" si="1"/>
        <v>-4.1666666666666665E-5</v>
      </c>
      <c r="E17" s="2">
        <f t="shared" si="2"/>
        <v>0.48342196438643825</v>
      </c>
      <c r="F17" s="2">
        <f t="shared" si="3"/>
        <v>-4.4490554354022155E-5</v>
      </c>
      <c r="M17" s="2">
        <v>642.08013052936906</v>
      </c>
      <c r="N17" s="2">
        <v>4.9511127740875238E-2</v>
      </c>
    </row>
    <row r="18" spans="1:14" x14ac:dyDescent="0.15">
      <c r="A18" s="1">
        <v>21.86</v>
      </c>
      <c r="B18" s="1">
        <v>0</v>
      </c>
      <c r="C18" s="2">
        <f t="shared" si="0"/>
        <v>0.48344210780759694</v>
      </c>
      <c r="D18" s="2">
        <f t="shared" si="1"/>
        <v>0</v>
      </c>
      <c r="E18" s="2">
        <f t="shared" si="2"/>
        <v>0.48344210780759694</v>
      </c>
      <c r="F18" s="2">
        <f t="shared" si="3"/>
        <v>-2.8230196076356025E-6</v>
      </c>
      <c r="M18" s="2">
        <v>650.31723068245913</v>
      </c>
      <c r="N18" s="2">
        <v>5.2978760208761189E-2</v>
      </c>
    </row>
    <row r="19" spans="1:14" x14ac:dyDescent="0.15">
      <c r="A19" s="1">
        <v>21.85</v>
      </c>
      <c r="B19" s="1">
        <v>4.0000000000000001E-3</v>
      </c>
      <c r="C19" s="2">
        <f t="shared" si="0"/>
        <v>0.53178631858834635</v>
      </c>
      <c r="D19" s="2">
        <f t="shared" si="1"/>
        <v>-4.1666666666666665E-5</v>
      </c>
      <c r="E19" s="2">
        <f t="shared" si="2"/>
        <v>0.53176416082507183</v>
      </c>
      <c r="F19" s="2">
        <f t="shared" si="3"/>
        <v>-4.4772856314785659E-5</v>
      </c>
      <c r="M19" s="2">
        <v>658.79960216743211</v>
      </c>
      <c r="N19" s="2">
        <v>5.7603935744866559E-2</v>
      </c>
    </row>
    <row r="20" spans="1:14" x14ac:dyDescent="0.15">
      <c r="A20" s="1">
        <v>21.87</v>
      </c>
      <c r="B20" s="1">
        <v>0</v>
      </c>
      <c r="C20" s="2">
        <f t="shared" si="0"/>
        <v>0.43509789702683038</v>
      </c>
      <c r="D20" s="2">
        <f t="shared" si="1"/>
        <v>0</v>
      </c>
      <c r="E20" s="2">
        <f t="shared" si="2"/>
        <v>0.43509789702683038</v>
      </c>
      <c r="F20" s="2">
        <f t="shared" si="3"/>
        <v>-2.5407176468720021E-6</v>
      </c>
      <c r="M20" s="2">
        <v>663.30325870195793</v>
      </c>
      <c r="N20" s="2">
        <v>6.136784390192572E-2</v>
      </c>
    </row>
    <row r="21" spans="1:14" x14ac:dyDescent="0.15">
      <c r="A21" s="1">
        <v>21.86</v>
      </c>
      <c r="B21" s="1">
        <v>0</v>
      </c>
      <c r="C21" s="2">
        <f t="shared" si="0"/>
        <v>0.48344210780759694</v>
      </c>
      <c r="D21" s="2">
        <f t="shared" si="1"/>
        <v>0</v>
      </c>
      <c r="E21" s="2">
        <f t="shared" si="2"/>
        <v>0.48344210780759694</v>
      </c>
      <c r="F21" s="2">
        <f t="shared" si="3"/>
        <v>-2.8230196076356025E-6</v>
      </c>
      <c r="M21" s="2">
        <v>668.0606870920958</v>
      </c>
      <c r="N21" s="2">
        <v>6.4774599307400579E-2</v>
      </c>
    </row>
    <row r="22" spans="1:14" x14ac:dyDescent="0.15">
      <c r="A22" s="1">
        <v>21.85</v>
      </c>
      <c r="B22" s="1">
        <v>8.0000000000000002E-3</v>
      </c>
      <c r="C22" s="2">
        <f t="shared" si="0"/>
        <v>0.53178631858834635</v>
      </c>
      <c r="D22" s="2">
        <f t="shared" si="1"/>
        <v>-8.3333333333333331E-5</v>
      </c>
      <c r="E22" s="2">
        <f t="shared" si="2"/>
        <v>0.53174200306179731</v>
      </c>
      <c r="F22" s="2">
        <f t="shared" si="3"/>
        <v>-8.6442127316858767E-5</v>
      </c>
      <c r="M22" s="2">
        <v>674.53858321247287</v>
      </c>
      <c r="N22" s="2">
        <v>6.8685733775800381E-2</v>
      </c>
    </row>
    <row r="23" spans="1:14" x14ac:dyDescent="0.15">
      <c r="A23" s="1">
        <v>21.85</v>
      </c>
      <c r="B23" s="1">
        <v>4.0000000000000001E-3</v>
      </c>
      <c r="C23" s="2">
        <f t="shared" si="0"/>
        <v>0.53178631858834635</v>
      </c>
      <c r="D23" s="2">
        <f t="shared" si="1"/>
        <v>-4.1666666666666665E-5</v>
      </c>
      <c r="E23" s="2">
        <f t="shared" si="2"/>
        <v>0.53176416082507183</v>
      </c>
      <c r="F23" s="2">
        <f t="shared" si="3"/>
        <v>-4.4772856314785659E-5</v>
      </c>
      <c r="M23" s="2">
        <v>679.86203166545806</v>
      </c>
      <c r="N23" s="2">
        <v>7.3227032958140426E-2</v>
      </c>
    </row>
    <row r="24" spans="1:14" x14ac:dyDescent="0.15">
      <c r="A24" s="1">
        <v>21.85</v>
      </c>
      <c r="B24" s="1">
        <v>4.0000000000000001E-3</v>
      </c>
      <c r="C24" s="2">
        <f t="shared" si="0"/>
        <v>0.53178631858834635</v>
      </c>
      <c r="D24" s="2">
        <f t="shared" si="1"/>
        <v>-4.1666666666666665E-5</v>
      </c>
      <c r="E24" s="2">
        <f t="shared" si="2"/>
        <v>0.53176416082507183</v>
      </c>
      <c r="F24" s="2">
        <f t="shared" si="3"/>
        <v>-4.4772856314785659E-5</v>
      </c>
      <c r="M24" s="2">
        <v>687.00914914189013</v>
      </c>
      <c r="N24" s="2">
        <v>7.7843992715191171E-2</v>
      </c>
    </row>
    <row r="25" spans="1:14" x14ac:dyDescent="0.15">
      <c r="A25" s="1">
        <v>21.81</v>
      </c>
      <c r="B25" s="1">
        <v>4.0000000000000001E-3</v>
      </c>
      <c r="C25" s="2">
        <f t="shared" si="0"/>
        <v>0.72516316171139539</v>
      </c>
      <c r="D25" s="2">
        <f t="shared" si="1"/>
        <v>-4.1666666666666665E-5</v>
      </c>
      <c r="E25" s="2">
        <f t="shared" si="2"/>
        <v>0.72513294657965732</v>
      </c>
      <c r="F25" s="2">
        <f t="shared" si="3"/>
        <v>-4.5902064157839959E-5</v>
      </c>
      <c r="M25" s="2">
        <v>690.77197445814193</v>
      </c>
      <c r="N25" s="2">
        <v>8.1315750658864316E-2</v>
      </c>
    </row>
    <row r="26" spans="1:14" x14ac:dyDescent="0.15">
      <c r="A26" s="1">
        <v>21.81</v>
      </c>
      <c r="B26" s="1">
        <v>4.0000000000000001E-3</v>
      </c>
      <c r="C26" s="2">
        <f t="shared" si="0"/>
        <v>0.72516316171139539</v>
      </c>
      <c r="D26" s="2">
        <f t="shared" si="1"/>
        <v>-4.1666666666666665E-5</v>
      </c>
      <c r="E26" s="2">
        <f t="shared" si="2"/>
        <v>0.72513294657965732</v>
      </c>
      <c r="F26" s="2">
        <f t="shared" si="3"/>
        <v>-4.5902064157839959E-5</v>
      </c>
      <c r="M26" s="2">
        <v>693.33639060107976</v>
      </c>
      <c r="N26" s="2">
        <v>8.5556760817213709E-2</v>
      </c>
    </row>
    <row r="27" spans="1:14" x14ac:dyDescent="0.15">
      <c r="A27" s="1">
        <v>21.82</v>
      </c>
      <c r="B27" s="1">
        <v>-4.0000000000000001E-3</v>
      </c>
      <c r="C27" s="2">
        <f t="shared" si="0"/>
        <v>0.67681895093062883</v>
      </c>
      <c r="D27" s="2">
        <f t="shared" si="1"/>
        <v>4.1666666666666665E-5</v>
      </c>
      <c r="E27" s="2">
        <f t="shared" si="2"/>
        <v>0.67684715172025101</v>
      </c>
      <c r="F27" s="2">
        <f t="shared" si="3"/>
        <v>3.7713571184584124E-5</v>
      </c>
      <c r="M27" s="2">
        <v>698.7109927685118</v>
      </c>
      <c r="N27" s="2">
        <v>8.976491538684446E-2</v>
      </c>
    </row>
    <row r="28" spans="1:14" x14ac:dyDescent="0.15">
      <c r="A28" s="1">
        <v>21.83</v>
      </c>
      <c r="B28" s="1">
        <v>4.0000000000000001E-3</v>
      </c>
      <c r="C28" s="2">
        <f t="shared" si="0"/>
        <v>0.62847474014987947</v>
      </c>
      <c r="D28" s="2">
        <f t="shared" si="1"/>
        <v>-4.1666666666666665E-5</v>
      </c>
      <c r="E28" s="2">
        <f t="shared" si="2"/>
        <v>0.62844855370237318</v>
      </c>
      <c r="F28" s="2">
        <f t="shared" si="3"/>
        <v>-4.5337460236312856E-5</v>
      </c>
      <c r="M28" s="2">
        <v>702.05090242526796</v>
      </c>
      <c r="N28" s="2">
        <v>9.4762413204769247E-2</v>
      </c>
    </row>
    <row r="29" spans="1:14" x14ac:dyDescent="0.15">
      <c r="A29" s="1">
        <v>21.85</v>
      </c>
      <c r="B29" s="1">
        <v>4.0000000000000001E-3</v>
      </c>
      <c r="C29" s="2">
        <f t="shared" si="0"/>
        <v>0.53178631858834635</v>
      </c>
      <c r="D29" s="2">
        <f t="shared" si="1"/>
        <v>-4.1666666666666665E-5</v>
      </c>
      <c r="E29" s="2">
        <f t="shared" si="2"/>
        <v>0.53176416082507183</v>
      </c>
      <c r="F29" s="2">
        <f t="shared" si="3"/>
        <v>-4.4772856314785659E-5</v>
      </c>
      <c r="M29" s="2">
        <v>707.49770667150119</v>
      </c>
      <c r="N29" s="2">
        <v>0.10012928495845347</v>
      </c>
    </row>
    <row r="30" spans="1:14" x14ac:dyDescent="0.15">
      <c r="A30" s="1">
        <v>21.83</v>
      </c>
      <c r="B30" s="1">
        <v>0</v>
      </c>
      <c r="C30" s="2">
        <f t="shared" si="0"/>
        <v>0.62847474014987947</v>
      </c>
      <c r="D30" s="2">
        <f t="shared" si="1"/>
        <v>0</v>
      </c>
      <c r="E30" s="2">
        <f t="shared" si="2"/>
        <v>0.62847474014987947</v>
      </c>
      <c r="F30" s="2">
        <f t="shared" si="3"/>
        <v>-3.6699254899263036E-6</v>
      </c>
      <c r="M30" s="2">
        <v>712.77174280879865</v>
      </c>
      <c r="N30" s="2">
        <v>0.10489643879239009</v>
      </c>
    </row>
    <row r="31" spans="1:14" x14ac:dyDescent="0.15">
      <c r="A31" s="1">
        <v>21.81</v>
      </c>
      <c r="B31" s="1">
        <v>0</v>
      </c>
      <c r="C31" s="2">
        <f t="shared" si="0"/>
        <v>0.72516316171139539</v>
      </c>
      <c r="D31" s="2">
        <f t="shared" si="1"/>
        <v>0</v>
      </c>
      <c r="E31" s="2">
        <f t="shared" si="2"/>
        <v>0.72516316171139539</v>
      </c>
      <c r="F31" s="2">
        <f t="shared" si="3"/>
        <v>-4.234529411453404E-6</v>
      </c>
      <c r="M31" s="2">
        <v>715.55826232777383</v>
      </c>
      <c r="N31" s="2">
        <v>0.10917775669125411</v>
      </c>
    </row>
    <row r="32" spans="1:14" x14ac:dyDescent="0.15">
      <c r="A32" s="1">
        <v>21.88</v>
      </c>
      <c r="B32" s="1">
        <v>-4.0000000000000001E-3</v>
      </c>
      <c r="C32" s="2">
        <f t="shared" si="0"/>
        <v>0.38675368624608097</v>
      </c>
      <c r="D32" s="2">
        <f t="shared" si="1"/>
        <v>4.1666666666666665E-5</v>
      </c>
      <c r="E32" s="2">
        <f t="shared" si="2"/>
        <v>0.38676980098300789</v>
      </c>
      <c r="F32" s="2">
        <f t="shared" si="3"/>
        <v>3.9407382949165424E-5</v>
      </c>
      <c r="M32" s="2">
        <v>718.61075054387243</v>
      </c>
      <c r="N32" s="2">
        <v>0.1141180748652008</v>
      </c>
    </row>
    <row r="33" spans="1:14" x14ac:dyDescent="0.15">
      <c r="A33" s="1">
        <v>18.55</v>
      </c>
      <c r="B33" s="1">
        <v>4.0000000000000001E-3</v>
      </c>
      <c r="C33" s="2">
        <f t="shared" si="0"/>
        <v>16.48537587623882</v>
      </c>
      <c r="D33" s="2">
        <f t="shared" si="1"/>
        <v>-4.1666666666666665E-5</v>
      </c>
      <c r="E33" s="2">
        <f t="shared" si="2"/>
        <v>16.484688985577307</v>
      </c>
      <c r="F33" s="2">
        <f t="shared" si="3"/>
        <v>-1.3793250336675922E-4</v>
      </c>
      <c r="M33" s="2">
        <v>722.64518169365874</v>
      </c>
      <c r="N33" s="2">
        <v>0.11850177879548829</v>
      </c>
    </row>
    <row r="34" spans="1:14" x14ac:dyDescent="0.15">
      <c r="A34" s="1">
        <v>17.649999999999999</v>
      </c>
      <c r="B34" s="1">
        <v>4.0000000000000001E-3</v>
      </c>
      <c r="C34" s="2">
        <f t="shared" si="0"/>
        <v>20.836354846507142</v>
      </c>
      <c r="D34" s="2">
        <f t="shared" si="1"/>
        <v>-4.1666666666666665E-5</v>
      </c>
      <c r="E34" s="2">
        <f t="shared" si="2"/>
        <v>20.835486665055203</v>
      </c>
      <c r="F34" s="2">
        <f t="shared" si="3"/>
        <v>-1.6333967983547934E-4</v>
      </c>
      <c r="M34" s="2">
        <v>723.15085659898477</v>
      </c>
      <c r="N34" s="2">
        <v>0.12277395411358046</v>
      </c>
    </row>
    <row r="35" spans="1:14" x14ac:dyDescent="0.15">
      <c r="A35" s="1">
        <v>16.5</v>
      </c>
      <c r="B35" s="1">
        <v>0</v>
      </c>
      <c r="C35" s="2">
        <f t="shared" si="0"/>
        <v>26.395939086294423</v>
      </c>
      <c r="D35" s="2">
        <f t="shared" si="1"/>
        <v>0</v>
      </c>
      <c r="E35" s="2">
        <f t="shared" si="2"/>
        <v>26.395939086294423</v>
      </c>
      <c r="F35" s="2">
        <f t="shared" si="3"/>
        <v>-1.5413687057690175E-4</v>
      </c>
      <c r="M35" s="2">
        <v>726.14072194021435</v>
      </c>
      <c r="N35" s="2">
        <v>0.1285003291458173</v>
      </c>
    </row>
    <row r="36" spans="1:14" x14ac:dyDescent="0.15">
      <c r="A36" s="1">
        <v>15.12</v>
      </c>
      <c r="B36" s="1">
        <v>4.0000000000000001E-3</v>
      </c>
      <c r="C36" s="2">
        <f t="shared" si="0"/>
        <v>33.06744017403917</v>
      </c>
      <c r="D36" s="2">
        <f t="shared" si="1"/>
        <v>-4.1666666666666665E-5</v>
      </c>
      <c r="E36" s="2">
        <f t="shared" si="2"/>
        <v>33.066062364031914</v>
      </c>
      <c r="F36" s="2">
        <f t="shared" si="3"/>
        <v>-2.3476207590865909E-4</v>
      </c>
      <c r="M36" s="2">
        <v>730.44024957698821</v>
      </c>
      <c r="N36" s="2">
        <v>0.1334129109285252</v>
      </c>
    </row>
    <row r="37" spans="1:14" x14ac:dyDescent="0.15">
      <c r="A37" s="1">
        <v>14.44</v>
      </c>
      <c r="B37" s="1">
        <v>4.0000000000000001E-3</v>
      </c>
      <c r="C37" s="2">
        <f t="shared" si="0"/>
        <v>36.354846507130773</v>
      </c>
      <c r="D37" s="2">
        <f t="shared" si="1"/>
        <v>-4.1666666666666665E-5</v>
      </c>
      <c r="E37" s="2">
        <f t="shared" si="2"/>
        <v>36.353331721859639</v>
      </c>
      <c r="F37" s="2">
        <f t="shared" si="3"/>
        <v>-2.5395860924058082E-4</v>
      </c>
      <c r="M37" s="2">
        <v>731.85883490452022</v>
      </c>
      <c r="N37" s="2">
        <v>0.13695449410200902</v>
      </c>
    </row>
    <row r="38" spans="1:14" x14ac:dyDescent="0.15">
      <c r="A38" s="1">
        <v>13.78</v>
      </c>
      <c r="B38" s="1">
        <v>8.0000000000000002E-3</v>
      </c>
      <c r="C38" s="2">
        <f t="shared" si="0"/>
        <v>39.545564418660874</v>
      </c>
      <c r="D38" s="2">
        <f t="shared" si="1"/>
        <v>-8.3333333333333331E-5</v>
      </c>
      <c r="E38" s="2">
        <f t="shared" si="2"/>
        <v>39.542268954959319</v>
      </c>
      <c r="F38" s="2">
        <f t="shared" si="3"/>
        <v>-3.1425980965304871E-4</v>
      </c>
      <c r="M38" s="2">
        <v>733.72367557005884</v>
      </c>
      <c r="N38" s="2">
        <v>0.14148552327594352</v>
      </c>
    </row>
    <row r="39" spans="1:14" x14ac:dyDescent="0.15">
      <c r="A39" s="1">
        <v>13.65</v>
      </c>
      <c r="B39" s="1">
        <v>4.0000000000000001E-3</v>
      </c>
      <c r="C39" s="2">
        <f t="shared" si="0"/>
        <v>40.174039158810736</v>
      </c>
      <c r="D39" s="2">
        <f t="shared" si="1"/>
        <v>-4.1666666666666665E-5</v>
      </c>
      <c r="E39" s="2">
        <f t="shared" si="2"/>
        <v>40.172365240512448</v>
      </c>
      <c r="F39" s="2">
        <f t="shared" si="3"/>
        <v>-2.7626046414090178E-4</v>
      </c>
    </row>
    <row r="40" spans="1:14" x14ac:dyDescent="0.15">
      <c r="A40" s="1">
        <v>12.88</v>
      </c>
      <c r="B40" s="1">
        <v>0</v>
      </c>
      <c r="C40" s="2">
        <f t="shared" si="0"/>
        <v>43.896543388929175</v>
      </c>
      <c r="D40" s="2">
        <f t="shared" si="1"/>
        <v>0</v>
      </c>
      <c r="E40" s="2">
        <f t="shared" si="2"/>
        <v>43.896543388929175</v>
      </c>
      <c r="F40" s="2">
        <f t="shared" si="3"/>
        <v>-2.5633018037330904E-4</v>
      </c>
    </row>
    <row r="41" spans="1:14" x14ac:dyDescent="0.15">
      <c r="A41" s="1">
        <v>12.11</v>
      </c>
      <c r="B41" s="1">
        <v>-4.0000000000000001E-3</v>
      </c>
      <c r="C41" s="2">
        <f t="shared" si="0"/>
        <v>47.619047619047628</v>
      </c>
      <c r="D41" s="2">
        <f t="shared" si="1"/>
        <v>4.1666666666666665E-5</v>
      </c>
      <c r="E41" s="2">
        <f t="shared" si="2"/>
        <v>47.621031746031754</v>
      </c>
      <c r="F41" s="2">
        <f t="shared" si="3"/>
        <v>-2.3640163271682898E-4</v>
      </c>
    </row>
    <row r="42" spans="1:14" x14ac:dyDescent="0.15">
      <c r="A42" s="1">
        <v>11.24</v>
      </c>
      <c r="B42" s="1">
        <v>-8.0000000000000002E-3</v>
      </c>
      <c r="C42" s="2">
        <f t="shared" si="0"/>
        <v>51.824993956973657</v>
      </c>
      <c r="D42" s="2">
        <f t="shared" si="1"/>
        <v>8.3333333333333331E-5</v>
      </c>
      <c r="E42" s="2">
        <f t="shared" si="2"/>
        <v>51.829312706470077</v>
      </c>
      <c r="F42" s="2">
        <f t="shared" si="3"/>
        <v>-2.1929784063443015E-4</v>
      </c>
    </row>
    <row r="43" spans="1:14" x14ac:dyDescent="0.15">
      <c r="A43" s="1">
        <v>10.71</v>
      </c>
      <c r="B43" s="1">
        <v>0</v>
      </c>
      <c r="C43" s="2">
        <f t="shared" si="0"/>
        <v>54.387237128353881</v>
      </c>
      <c r="D43" s="2">
        <f t="shared" si="1"/>
        <v>0</v>
      </c>
      <c r="E43" s="2">
        <f t="shared" si="2"/>
        <v>54.387237128353881</v>
      </c>
      <c r="F43" s="2">
        <f t="shared" si="3"/>
        <v>-3.1758970585900076E-4</v>
      </c>
    </row>
    <row r="44" spans="1:14" x14ac:dyDescent="0.15">
      <c r="A44" s="1">
        <v>9.68</v>
      </c>
      <c r="B44" s="1">
        <v>-4.0000000000000001E-3</v>
      </c>
      <c r="C44" s="2">
        <f t="shared" si="0"/>
        <v>59.366690838772065</v>
      </c>
      <c r="D44" s="2">
        <f t="shared" si="1"/>
        <v>4.1666666666666665E-5</v>
      </c>
      <c r="E44" s="2">
        <f t="shared" si="2"/>
        <v>59.369164450890352</v>
      </c>
      <c r="F44" s="2">
        <f t="shared" si="3"/>
        <v>-3.0500100918237318E-4</v>
      </c>
    </row>
    <row r="45" spans="1:14" x14ac:dyDescent="0.15">
      <c r="A45" s="1">
        <v>9.1</v>
      </c>
      <c r="B45" s="1">
        <v>0</v>
      </c>
      <c r="C45" s="2">
        <f t="shared" si="0"/>
        <v>62.170655064056092</v>
      </c>
      <c r="D45" s="2">
        <f t="shared" si="1"/>
        <v>0</v>
      </c>
      <c r="E45" s="2">
        <f t="shared" si="2"/>
        <v>62.170655064056092</v>
      </c>
      <c r="F45" s="2">
        <f t="shared" si="3"/>
        <v>-3.630403215419334E-4</v>
      </c>
    </row>
    <row r="46" spans="1:14" x14ac:dyDescent="0.15">
      <c r="A46" s="1">
        <v>8.3699999999999992</v>
      </c>
      <c r="B46" s="1">
        <v>-4.0000000000000001E-3</v>
      </c>
      <c r="C46" s="2">
        <f t="shared" si="0"/>
        <v>65.69978245105149</v>
      </c>
      <c r="D46" s="2">
        <f t="shared" si="1"/>
        <v>4.1666666666666665E-5</v>
      </c>
      <c r="E46" s="2">
        <f t="shared" si="2"/>
        <v>65.702519941986949</v>
      </c>
      <c r="F46" s="2">
        <f t="shared" si="3"/>
        <v>-3.4198256604239899E-4</v>
      </c>
    </row>
    <row r="47" spans="1:14" x14ac:dyDescent="0.15">
      <c r="A47" s="1">
        <v>6.95</v>
      </c>
      <c r="B47" s="1">
        <v>-1.2E-2</v>
      </c>
      <c r="C47" s="2">
        <f t="shared" si="0"/>
        <v>72.564660381919282</v>
      </c>
      <c r="D47" s="2">
        <f t="shared" si="1"/>
        <v>1.25E-4</v>
      </c>
      <c r="E47" s="2">
        <f t="shared" si="2"/>
        <v>72.573730964467018</v>
      </c>
      <c r="F47" s="2">
        <f t="shared" si="3"/>
        <v>-2.9874305495518664E-4</v>
      </c>
    </row>
    <row r="48" spans="1:14" x14ac:dyDescent="0.15">
      <c r="A48" s="1">
        <v>6.34</v>
      </c>
      <c r="B48" s="1">
        <v>-4.0000000000000001E-3</v>
      </c>
      <c r="C48" s="2">
        <f t="shared" si="0"/>
        <v>75.51365723954558</v>
      </c>
      <c r="D48" s="2">
        <f t="shared" si="1"/>
        <v>4.1666666666666665E-5</v>
      </c>
      <c r="E48" s="2">
        <f t="shared" si="2"/>
        <v>75.516803641930565</v>
      </c>
      <c r="F48" s="2">
        <f t="shared" si="3"/>
        <v>-3.9928986407740098E-4</v>
      </c>
    </row>
    <row r="49" spans="1:6" x14ac:dyDescent="0.15">
      <c r="A49" s="1">
        <v>5.08</v>
      </c>
      <c r="B49" s="1">
        <v>-8.0000000000000002E-3</v>
      </c>
      <c r="C49" s="2">
        <f t="shared" si="0"/>
        <v>81.605027797921224</v>
      </c>
      <c r="D49" s="2">
        <f t="shared" si="1"/>
        <v>8.3333333333333331E-5</v>
      </c>
      <c r="E49" s="2">
        <f t="shared" si="2"/>
        <v>81.611828216904399</v>
      </c>
      <c r="F49" s="2">
        <f t="shared" si="3"/>
        <v>-3.931958484647809E-4</v>
      </c>
    </row>
    <row r="50" spans="1:6" x14ac:dyDescent="0.15">
      <c r="A50" s="1">
        <v>4.4400000000000004</v>
      </c>
      <c r="B50" s="1">
        <v>-8.0000000000000002E-3</v>
      </c>
      <c r="C50" s="2">
        <f t="shared" si="0"/>
        <v>84.699057287889772</v>
      </c>
      <c r="D50" s="2">
        <f t="shared" si="1"/>
        <v>8.3333333333333331E-5</v>
      </c>
      <c r="E50" s="2">
        <f t="shared" si="2"/>
        <v>84.706115542663767</v>
      </c>
      <c r="F50" s="2">
        <f t="shared" si="3"/>
        <v>-4.1126317395364834E-4</v>
      </c>
    </row>
    <row r="51" spans="1:6" x14ac:dyDescent="0.15">
      <c r="A51" s="1">
        <v>3.15</v>
      </c>
      <c r="B51" s="1">
        <v>-1.2E-2</v>
      </c>
      <c r="C51" s="2">
        <f t="shared" si="0"/>
        <v>90.935460478607709</v>
      </c>
      <c r="D51" s="2">
        <f t="shared" si="1"/>
        <v>1.25E-4</v>
      </c>
      <c r="E51" s="2">
        <f t="shared" si="2"/>
        <v>90.946827411167533</v>
      </c>
      <c r="F51" s="2">
        <f t="shared" si="3"/>
        <v>-4.0601780004533797E-4</v>
      </c>
    </row>
    <row r="52" spans="1:6" x14ac:dyDescent="0.15">
      <c r="A52" s="1">
        <v>2.4</v>
      </c>
      <c r="B52" s="1">
        <v>-2.3E-2</v>
      </c>
      <c r="C52" s="2">
        <f t="shared" si="0"/>
        <v>94.561276287164631</v>
      </c>
      <c r="D52" s="2">
        <f t="shared" si="1"/>
        <v>2.3958333333333332E-4</v>
      </c>
      <c r="E52" s="2">
        <f t="shared" si="2"/>
        <v>94.583931592941767</v>
      </c>
      <c r="F52" s="2">
        <f t="shared" si="3"/>
        <v>-3.1262799742381043E-4</v>
      </c>
    </row>
    <row r="53" spans="1:6" x14ac:dyDescent="0.15">
      <c r="A53" s="1">
        <v>1.44</v>
      </c>
      <c r="B53" s="1">
        <v>-1.4999999999999999E-2</v>
      </c>
      <c r="C53" s="2">
        <f t="shared" si="0"/>
        <v>99.202320522117475</v>
      </c>
      <c r="D53" s="2">
        <f t="shared" si="1"/>
        <v>1.5625E-4</v>
      </c>
      <c r="E53" s="2">
        <f t="shared" si="2"/>
        <v>99.217820884699066</v>
      </c>
      <c r="F53" s="2">
        <f t="shared" si="3"/>
        <v>-4.230458292465707E-4</v>
      </c>
    </row>
    <row r="54" spans="1:6" x14ac:dyDescent="0.15">
      <c r="A54" s="1">
        <v>0.89</v>
      </c>
      <c r="B54" s="1">
        <v>-2.3E-2</v>
      </c>
      <c r="C54" s="2">
        <f t="shared" si="0"/>
        <v>101.86125211505923</v>
      </c>
      <c r="D54" s="2">
        <f t="shared" si="1"/>
        <v>2.3958333333333332E-4</v>
      </c>
      <c r="E54" s="2">
        <f t="shared" si="2"/>
        <v>101.88565637337845</v>
      </c>
      <c r="F54" s="2">
        <f t="shared" si="3"/>
        <v>-3.5525559349910746E-4</v>
      </c>
    </row>
    <row r="55" spans="1:6" x14ac:dyDescent="0.15">
      <c r="A55" s="1">
        <v>0.61</v>
      </c>
      <c r="B55" s="1">
        <v>-2.3E-2</v>
      </c>
      <c r="C55" s="2">
        <f t="shared" si="0"/>
        <v>103.21489001692048</v>
      </c>
      <c r="D55" s="2">
        <f t="shared" si="1"/>
        <v>2.3958333333333332E-4</v>
      </c>
      <c r="E55" s="2">
        <f t="shared" si="2"/>
        <v>103.23961858432035</v>
      </c>
      <c r="F55" s="2">
        <f t="shared" si="3"/>
        <v>-3.6316004840048692E-4</v>
      </c>
    </row>
    <row r="56" spans="1:6" x14ac:dyDescent="0.15">
      <c r="A56" s="1">
        <v>0.49</v>
      </c>
      <c r="B56" s="1">
        <v>-2.3E-2</v>
      </c>
      <c r="C56" s="2">
        <f t="shared" si="0"/>
        <v>103.79502054628961</v>
      </c>
      <c r="D56" s="2">
        <f t="shared" si="1"/>
        <v>2.3958333333333332E-4</v>
      </c>
      <c r="E56" s="2">
        <f t="shared" si="2"/>
        <v>103.81988810329548</v>
      </c>
      <c r="F56" s="2">
        <f t="shared" si="3"/>
        <v>-3.6654767192964978E-4</v>
      </c>
    </row>
    <row r="57" spans="1:6" x14ac:dyDescent="0.15">
      <c r="A57" s="1">
        <v>0.38</v>
      </c>
      <c r="B57" s="1">
        <v>-3.1E-2</v>
      </c>
      <c r="C57" s="2">
        <f t="shared" si="0"/>
        <v>104.32680686487795</v>
      </c>
      <c r="D57" s="2">
        <f t="shared" si="1"/>
        <v>3.2291666666666666E-4</v>
      </c>
      <c r="E57" s="2">
        <f t="shared" si="2"/>
        <v>104.36049572959475</v>
      </c>
      <c r="F57" s="2">
        <f t="shared" si="3"/>
        <v>-2.863430910264856E-4</v>
      </c>
    </row>
    <row r="58" spans="1:6" x14ac:dyDescent="0.15">
      <c r="A58" s="1">
        <v>0.41</v>
      </c>
      <c r="B58" s="1">
        <v>-2.3E-2</v>
      </c>
      <c r="C58" s="2">
        <f t="shared" si="0"/>
        <v>104.18177423253566</v>
      </c>
      <c r="D58" s="2">
        <f t="shared" si="1"/>
        <v>2.3958333333333332E-4</v>
      </c>
      <c r="E58" s="2">
        <f t="shared" si="2"/>
        <v>104.20673444927887</v>
      </c>
      <c r="F58" s="2">
        <f t="shared" si="3"/>
        <v>-3.6880608761575813E-4</v>
      </c>
    </row>
    <row r="59" spans="1:6" x14ac:dyDescent="0.15">
      <c r="A59" s="1">
        <v>0.45</v>
      </c>
      <c r="B59" s="1">
        <v>-1.9E-2</v>
      </c>
      <c r="C59" s="2">
        <f t="shared" si="0"/>
        <v>103.98839738941263</v>
      </c>
      <c r="D59" s="2">
        <f t="shared" si="1"/>
        <v>1.9791666666666666E-4</v>
      </c>
      <c r="E59" s="2">
        <f t="shared" si="2"/>
        <v>104.00897842639594</v>
      </c>
      <c r="F59" s="2">
        <f t="shared" si="3"/>
        <v>-4.0933443385549138E-4</v>
      </c>
    </row>
    <row r="60" spans="1:6" x14ac:dyDescent="0.15">
      <c r="A60" s="1">
        <v>0.43</v>
      </c>
      <c r="B60" s="1">
        <v>-2.3E-2</v>
      </c>
      <c r="C60" s="2">
        <f t="shared" si="0"/>
        <v>104.08508581097414</v>
      </c>
      <c r="D60" s="2">
        <f t="shared" si="1"/>
        <v>2.3958333333333332E-4</v>
      </c>
      <c r="E60" s="2">
        <f t="shared" si="2"/>
        <v>104.11002286278301</v>
      </c>
      <c r="F60" s="2">
        <f t="shared" si="3"/>
        <v>-3.6824148369423099E-4</v>
      </c>
    </row>
    <row r="61" spans="1:6" x14ac:dyDescent="0.15">
      <c r="A61" s="1">
        <v>0.4</v>
      </c>
      <c r="B61" s="1">
        <v>-2.3E-2</v>
      </c>
      <c r="C61" s="2">
        <f t="shared" si="0"/>
        <v>104.23011844331643</v>
      </c>
      <c r="D61" s="2">
        <f t="shared" si="1"/>
        <v>2.3958333333333332E-4</v>
      </c>
      <c r="E61" s="2">
        <f t="shared" si="2"/>
        <v>104.2550902425268</v>
      </c>
      <c r="F61" s="2">
        <f t="shared" si="3"/>
        <v>-3.690883895765217E-4</v>
      </c>
    </row>
    <row r="62" spans="1:6" x14ac:dyDescent="0.15">
      <c r="A62" s="1">
        <v>0.43</v>
      </c>
      <c r="B62" s="1">
        <v>-2.3E-2</v>
      </c>
      <c r="C62" s="2">
        <f t="shared" si="0"/>
        <v>104.08508581097414</v>
      </c>
      <c r="D62" s="2">
        <f t="shared" si="1"/>
        <v>2.3958333333333332E-4</v>
      </c>
      <c r="E62" s="2">
        <f t="shared" si="2"/>
        <v>104.11002286278301</v>
      </c>
      <c r="F62" s="2">
        <f t="shared" si="3"/>
        <v>-3.6824148369423099E-4</v>
      </c>
    </row>
    <row r="63" spans="1:6" x14ac:dyDescent="0.15">
      <c r="A63" s="1">
        <v>0.44</v>
      </c>
      <c r="B63" s="1">
        <v>-2.3E-2</v>
      </c>
      <c r="C63" s="2">
        <f t="shared" si="0"/>
        <v>104.03674160019338</v>
      </c>
      <c r="D63" s="2">
        <f t="shared" si="1"/>
        <v>2.3958333333333332E-4</v>
      </c>
      <c r="E63" s="2">
        <f t="shared" si="2"/>
        <v>104.06166706953509</v>
      </c>
      <c r="F63" s="2">
        <f t="shared" si="3"/>
        <v>-3.6795918173346742E-4</v>
      </c>
    </row>
    <row r="64" spans="1:6" x14ac:dyDescent="0.15">
      <c r="A64" s="1">
        <v>0.46</v>
      </c>
      <c r="B64" s="1">
        <v>-2.3E-2</v>
      </c>
      <c r="C64" s="2">
        <f t="shared" si="0"/>
        <v>103.94005317863186</v>
      </c>
      <c r="D64" s="2">
        <f t="shared" si="1"/>
        <v>2.3958333333333332E-4</v>
      </c>
      <c r="E64" s="2">
        <f t="shared" si="2"/>
        <v>103.96495548303923</v>
      </c>
      <c r="F64" s="2">
        <f t="shared" si="3"/>
        <v>-3.6739457781194028E-4</v>
      </c>
    </row>
    <row r="65" spans="1:6" x14ac:dyDescent="0.15">
      <c r="A65" s="1">
        <v>0.47</v>
      </c>
      <c r="B65" s="1">
        <v>-2.3E-2</v>
      </c>
      <c r="C65" s="2">
        <f t="shared" si="0"/>
        <v>103.89170896785112</v>
      </c>
      <c r="D65" s="2">
        <f t="shared" si="1"/>
        <v>2.3958333333333332E-4</v>
      </c>
      <c r="E65" s="2">
        <f t="shared" si="2"/>
        <v>103.91659968979133</v>
      </c>
      <c r="F65" s="2">
        <f t="shared" si="3"/>
        <v>-3.6711227585117681E-4</v>
      </c>
    </row>
    <row r="66" spans="1:6" x14ac:dyDescent="0.15">
      <c r="A66" s="1">
        <v>0.45</v>
      </c>
      <c r="B66" s="1">
        <v>-1.9E-2</v>
      </c>
      <c r="C66" s="2">
        <f t="shared" si="0"/>
        <v>103.98839738941263</v>
      </c>
      <c r="D66" s="2">
        <f t="shared" si="1"/>
        <v>1.9791666666666666E-4</v>
      </c>
      <c r="E66" s="2">
        <f t="shared" si="2"/>
        <v>104.00897842639594</v>
      </c>
      <c r="F66" s="2">
        <f t="shared" si="3"/>
        <v>-4.0933443385549138E-4</v>
      </c>
    </row>
    <row r="67" spans="1:6" x14ac:dyDescent="0.15">
      <c r="A67" s="1">
        <v>0.44</v>
      </c>
      <c r="B67" s="1">
        <v>-1.9E-2</v>
      </c>
      <c r="C67" s="2">
        <f t="shared" ref="C67:C130" si="4">(A67-$A$2)*(-1)*1000/206.85</f>
        <v>104.03674160019338</v>
      </c>
      <c r="D67" s="2">
        <f t="shared" ref="D67:D130" si="5">-1*B67/96</f>
        <v>1.9791666666666666E-4</v>
      </c>
      <c r="E67" s="2">
        <f t="shared" ref="E67:E130" si="6">C67*(1+D67)</f>
        <v>104.05733220530175</v>
      </c>
      <c r="F67" s="2">
        <f t="shared" ref="F67:F130" si="7">LN(1+D67)-C67/171250</f>
        <v>-4.0961673581625495E-4</v>
      </c>
    </row>
    <row r="68" spans="1:6" x14ac:dyDescent="0.15">
      <c r="A68" s="1">
        <v>0.39</v>
      </c>
      <c r="B68" s="1">
        <v>-1.9E-2</v>
      </c>
      <c r="C68" s="2">
        <f t="shared" si="4"/>
        <v>104.27846265409717</v>
      </c>
      <c r="D68" s="2">
        <f t="shared" si="5"/>
        <v>1.9791666666666666E-4</v>
      </c>
      <c r="E68" s="2">
        <f t="shared" si="6"/>
        <v>104.29910109983078</v>
      </c>
      <c r="F68" s="2">
        <f t="shared" si="7"/>
        <v>-4.110282456200727E-4</v>
      </c>
    </row>
    <row r="69" spans="1:6" x14ac:dyDescent="0.15">
      <c r="A69" s="1">
        <v>0.44</v>
      </c>
      <c r="B69" s="1">
        <v>-1.9E-2</v>
      </c>
      <c r="C69" s="2">
        <f t="shared" si="4"/>
        <v>104.03674160019338</v>
      </c>
      <c r="D69" s="2">
        <f t="shared" si="5"/>
        <v>1.9791666666666666E-4</v>
      </c>
      <c r="E69" s="2">
        <f t="shared" si="6"/>
        <v>104.05733220530175</v>
      </c>
      <c r="F69" s="2">
        <f t="shared" si="7"/>
        <v>-4.0961673581625495E-4</v>
      </c>
    </row>
    <row r="70" spans="1:6" x14ac:dyDescent="0.15">
      <c r="A70" s="1">
        <v>0.44</v>
      </c>
      <c r="B70" s="1">
        <v>-2.3E-2</v>
      </c>
      <c r="C70" s="2">
        <f t="shared" si="4"/>
        <v>104.03674160019338</v>
      </c>
      <c r="D70" s="2">
        <f t="shared" si="5"/>
        <v>2.3958333333333332E-4</v>
      </c>
      <c r="E70" s="2">
        <f t="shared" si="6"/>
        <v>104.06166706953509</v>
      </c>
      <c r="F70" s="2">
        <f t="shared" si="7"/>
        <v>-3.6795918173346742E-4</v>
      </c>
    </row>
    <row r="71" spans="1:6" x14ac:dyDescent="0.15">
      <c r="A71" s="1">
        <v>0.49</v>
      </c>
      <c r="B71" s="1">
        <v>-1.9E-2</v>
      </c>
      <c r="C71" s="2">
        <f t="shared" si="4"/>
        <v>103.79502054628961</v>
      </c>
      <c r="D71" s="2">
        <f t="shared" si="5"/>
        <v>1.9791666666666666E-4</v>
      </c>
      <c r="E71" s="2">
        <f t="shared" si="6"/>
        <v>103.81556331077272</v>
      </c>
      <c r="F71" s="2">
        <f t="shared" si="7"/>
        <v>-4.0820522601243731E-4</v>
      </c>
    </row>
    <row r="72" spans="1:6" x14ac:dyDescent="0.15">
      <c r="A72" s="1">
        <v>0.44</v>
      </c>
      <c r="B72" s="1">
        <v>-1.9E-2</v>
      </c>
      <c r="C72" s="2">
        <f t="shared" si="4"/>
        <v>104.03674160019338</v>
      </c>
      <c r="D72" s="2">
        <f t="shared" si="5"/>
        <v>1.9791666666666666E-4</v>
      </c>
      <c r="E72" s="2">
        <f t="shared" si="6"/>
        <v>104.05733220530175</v>
      </c>
      <c r="F72" s="2">
        <f t="shared" si="7"/>
        <v>-4.0961673581625495E-4</v>
      </c>
    </row>
    <row r="73" spans="1:6" x14ac:dyDescent="0.15">
      <c r="A73" s="1">
        <v>0.39</v>
      </c>
      <c r="B73" s="1">
        <v>-2.3E-2</v>
      </c>
      <c r="C73" s="2">
        <f t="shared" si="4"/>
        <v>104.27846265409717</v>
      </c>
      <c r="D73" s="2">
        <f t="shared" si="5"/>
        <v>2.3958333333333332E-4</v>
      </c>
      <c r="E73" s="2">
        <f t="shared" si="6"/>
        <v>104.30344603577471</v>
      </c>
      <c r="F73" s="2">
        <f t="shared" si="7"/>
        <v>-3.6937069153728517E-4</v>
      </c>
    </row>
    <row r="74" spans="1:6" x14ac:dyDescent="0.15">
      <c r="A74" s="1">
        <v>-0.15</v>
      </c>
      <c r="B74" s="1">
        <v>-2.3E-2</v>
      </c>
      <c r="C74" s="2">
        <f t="shared" si="4"/>
        <v>106.88905003625815</v>
      </c>
      <c r="D74" s="2">
        <f t="shared" si="5"/>
        <v>2.3958333333333332E-4</v>
      </c>
      <c r="E74" s="2">
        <f t="shared" si="6"/>
        <v>106.91465887116267</v>
      </c>
      <c r="F74" s="2">
        <f t="shared" si="7"/>
        <v>-3.8461499741851716E-4</v>
      </c>
    </row>
    <row r="75" spans="1:6" x14ac:dyDescent="0.15">
      <c r="A75" s="1">
        <v>-1.3</v>
      </c>
      <c r="B75" s="1">
        <v>-3.5000000000000003E-2</v>
      </c>
      <c r="C75" s="2">
        <f t="shared" si="4"/>
        <v>112.44863427604545</v>
      </c>
      <c r="D75" s="2">
        <f t="shared" si="5"/>
        <v>3.6458333333333335E-4</v>
      </c>
      <c r="E75" s="2">
        <f t="shared" si="6"/>
        <v>112.48963117395859</v>
      </c>
      <c r="F75" s="2">
        <f t="shared" si="7"/>
        <v>-2.9211747175710137E-4</v>
      </c>
    </row>
    <row r="76" spans="1:6" x14ac:dyDescent="0.15">
      <c r="A76" s="1">
        <v>-2.69</v>
      </c>
      <c r="B76" s="1">
        <v>-3.9E-2</v>
      </c>
      <c r="C76" s="2">
        <f t="shared" si="4"/>
        <v>119.16847957457097</v>
      </c>
      <c r="D76" s="2">
        <f t="shared" si="5"/>
        <v>4.0624999999999998E-4</v>
      </c>
      <c r="E76" s="2">
        <f t="shared" si="6"/>
        <v>119.21689176939813</v>
      </c>
      <c r="F76" s="2">
        <f t="shared" si="7"/>
        <v>-2.8970683047124243E-4</v>
      </c>
    </row>
    <row r="77" spans="1:6" x14ac:dyDescent="0.15">
      <c r="A77" s="1">
        <v>-3.61</v>
      </c>
      <c r="B77" s="1">
        <v>-3.5000000000000003E-2</v>
      </c>
      <c r="C77" s="2">
        <f t="shared" si="4"/>
        <v>123.61614696640078</v>
      </c>
      <c r="D77" s="2">
        <f t="shared" si="5"/>
        <v>3.6458333333333335E-4</v>
      </c>
      <c r="E77" s="2">
        <f t="shared" si="6"/>
        <v>123.6612153533156</v>
      </c>
      <c r="F77" s="2">
        <f t="shared" si="7"/>
        <v>-3.5732922469348282E-4</v>
      </c>
    </row>
    <row r="78" spans="1:6" x14ac:dyDescent="0.15">
      <c r="A78" s="1">
        <v>-5.17</v>
      </c>
      <c r="B78" s="1">
        <v>-4.2000000000000003E-2</v>
      </c>
      <c r="C78" s="2">
        <f t="shared" si="4"/>
        <v>131.15784384819921</v>
      </c>
      <c r="D78" s="2">
        <f t="shared" si="5"/>
        <v>4.3750000000000001E-4</v>
      </c>
      <c r="E78" s="2">
        <f t="shared" si="6"/>
        <v>131.2152254048828</v>
      </c>
      <c r="F78" s="2">
        <f t="shared" si="7"/>
        <v>-3.284808947721821E-4</v>
      </c>
    </row>
    <row r="79" spans="1:6" x14ac:dyDescent="0.15">
      <c r="A79" s="1">
        <v>-6.38</v>
      </c>
      <c r="B79" s="1">
        <v>-3.9E-2</v>
      </c>
      <c r="C79" s="2">
        <f t="shared" si="4"/>
        <v>137.00749335267102</v>
      </c>
      <c r="D79" s="2">
        <f t="shared" si="5"/>
        <v>4.0624999999999998E-4</v>
      </c>
      <c r="E79" s="2">
        <f t="shared" si="6"/>
        <v>137.06315264684554</v>
      </c>
      <c r="F79" s="2">
        <f t="shared" si="7"/>
        <v>-3.9387625399299448E-4</v>
      </c>
    </row>
    <row r="80" spans="1:6" x14ac:dyDescent="0.15">
      <c r="A80" s="1">
        <v>-7.6</v>
      </c>
      <c r="B80" s="1">
        <v>-0.05</v>
      </c>
      <c r="C80" s="2">
        <f t="shared" si="4"/>
        <v>142.90548706792364</v>
      </c>
      <c r="D80" s="2">
        <f t="shared" si="5"/>
        <v>5.2083333333333333E-4</v>
      </c>
      <c r="E80" s="2">
        <f t="shared" si="6"/>
        <v>142.97991700910484</v>
      </c>
      <c r="F80" s="2">
        <f t="shared" si="7"/>
        <v>-3.1378684928768513E-4</v>
      </c>
    </row>
    <row r="81" spans="1:6" x14ac:dyDescent="0.15">
      <c r="A81" s="1">
        <v>-9.35</v>
      </c>
      <c r="B81" s="1">
        <v>-0.05</v>
      </c>
      <c r="C81" s="2">
        <f t="shared" si="4"/>
        <v>151.36572395455647</v>
      </c>
      <c r="D81" s="2">
        <f t="shared" si="5"/>
        <v>5.2083333333333333E-4</v>
      </c>
      <c r="E81" s="2">
        <f t="shared" si="6"/>
        <v>151.44456026911612</v>
      </c>
      <c r="F81" s="2">
        <f t="shared" si="7"/>
        <v>-3.6318969242130745E-4</v>
      </c>
    </row>
    <row r="82" spans="1:6" x14ac:dyDescent="0.15">
      <c r="A82" s="1">
        <v>-10.02</v>
      </c>
      <c r="B82" s="1">
        <v>-0.05</v>
      </c>
      <c r="C82" s="2">
        <f t="shared" si="4"/>
        <v>154.6047860768673</v>
      </c>
      <c r="D82" s="2">
        <f t="shared" si="5"/>
        <v>5.2083333333333333E-4</v>
      </c>
      <c r="E82" s="2">
        <f t="shared" si="6"/>
        <v>154.685309402949</v>
      </c>
      <c r="F82" s="2">
        <f t="shared" si="7"/>
        <v>-3.8210392379246555E-4</v>
      </c>
    </row>
    <row r="83" spans="1:6" x14ac:dyDescent="0.15">
      <c r="A83" s="1">
        <v>-11.35</v>
      </c>
      <c r="B83" s="1">
        <v>-7.6999999999999999E-2</v>
      </c>
      <c r="C83" s="2">
        <f t="shared" si="4"/>
        <v>161.03456611070825</v>
      </c>
      <c r="D83" s="2">
        <f t="shared" si="5"/>
        <v>8.0208333333333336E-4</v>
      </c>
      <c r="E83" s="2">
        <f t="shared" si="6"/>
        <v>161.16372925227623</v>
      </c>
      <c r="F83" s="2">
        <f t="shared" si="7"/>
        <v>-1.3858599490682629E-4</v>
      </c>
    </row>
    <row r="84" spans="1:6" x14ac:dyDescent="0.15">
      <c r="A84" s="1">
        <v>-11.83</v>
      </c>
      <c r="B84" s="1">
        <v>-7.2999999999999995E-2</v>
      </c>
      <c r="C84" s="2">
        <f t="shared" si="4"/>
        <v>163.35508822818468</v>
      </c>
      <c r="D84" s="2">
        <f t="shared" si="5"/>
        <v>7.6041666666666662E-4</v>
      </c>
      <c r="E84" s="2">
        <f t="shared" si="6"/>
        <v>163.4793061598582</v>
      </c>
      <c r="F84" s="2">
        <f t="shared" si="7"/>
        <v>-1.9377062902433762E-4</v>
      </c>
    </row>
    <row r="85" spans="1:6" x14ac:dyDescent="0.15">
      <c r="A85" s="1">
        <v>-13.87</v>
      </c>
      <c r="B85" s="1">
        <v>-8.1000000000000003E-2</v>
      </c>
      <c r="C85" s="2">
        <f t="shared" si="4"/>
        <v>173.21730722745951</v>
      </c>
      <c r="D85" s="2">
        <f t="shared" si="5"/>
        <v>8.4374999999999999E-4</v>
      </c>
      <c r="E85" s="2">
        <f t="shared" si="6"/>
        <v>173.36345933043268</v>
      </c>
      <c r="F85" s="2">
        <f t="shared" si="7"/>
        <v>-1.6809368234782995E-4</v>
      </c>
    </row>
    <row r="86" spans="1:6" x14ac:dyDescent="0.15">
      <c r="A86" s="1">
        <v>-15.49</v>
      </c>
      <c r="B86" s="1">
        <v>-9.6000000000000002E-2</v>
      </c>
      <c r="C86" s="2">
        <f t="shared" si="4"/>
        <v>181.04906937394247</v>
      </c>
      <c r="D86" s="2">
        <f t="shared" si="5"/>
        <v>1E-3</v>
      </c>
      <c r="E86" s="2">
        <f t="shared" si="6"/>
        <v>181.2301184433164</v>
      </c>
      <c r="F86" s="2">
        <f t="shared" si="7"/>
        <v>-5.7720509976094811E-5</v>
      </c>
    </row>
    <row r="87" spans="1:6" x14ac:dyDescent="0.15">
      <c r="A87" s="1">
        <v>-16.46</v>
      </c>
      <c r="B87" s="1">
        <v>-9.6000000000000002E-2</v>
      </c>
      <c r="C87" s="2">
        <f t="shared" si="4"/>
        <v>185.73845781967609</v>
      </c>
      <c r="D87" s="2">
        <f t="shared" si="5"/>
        <v>1E-3</v>
      </c>
      <c r="E87" s="2">
        <f t="shared" si="6"/>
        <v>185.92419627749575</v>
      </c>
      <c r="F87" s="2">
        <f t="shared" si="7"/>
        <v>-8.5103800170159734E-5</v>
      </c>
    </row>
    <row r="88" spans="1:6" x14ac:dyDescent="0.15">
      <c r="A88" s="1">
        <v>-17.920000000000002</v>
      </c>
      <c r="B88" s="1">
        <v>-0.108</v>
      </c>
      <c r="C88" s="2">
        <f t="shared" si="4"/>
        <v>192.79671259366691</v>
      </c>
      <c r="D88" s="2">
        <f t="shared" si="5"/>
        <v>1.1249999999999999E-3</v>
      </c>
      <c r="E88" s="2">
        <f t="shared" si="6"/>
        <v>193.01360889533478</v>
      </c>
      <c r="F88" s="2">
        <f t="shared" si="7"/>
        <v>-1.4525578157361871E-6</v>
      </c>
    </row>
    <row r="89" spans="1:6" x14ac:dyDescent="0.15">
      <c r="A89" s="1">
        <v>-19.66</v>
      </c>
      <c r="B89" s="1">
        <v>-0.112</v>
      </c>
      <c r="C89" s="2">
        <f t="shared" si="4"/>
        <v>201.20860526951901</v>
      </c>
      <c r="D89" s="2">
        <f t="shared" si="5"/>
        <v>1.1666666666666668E-3</v>
      </c>
      <c r="E89" s="2">
        <f t="shared" si="6"/>
        <v>201.44334864233346</v>
      </c>
      <c r="F89" s="2">
        <f t="shared" si="7"/>
        <v>-8.9541207284530959E-6</v>
      </c>
    </row>
    <row r="90" spans="1:6" x14ac:dyDescent="0.15">
      <c r="A90" s="1">
        <v>-21.7</v>
      </c>
      <c r="B90" s="1">
        <v>-0.104</v>
      </c>
      <c r="C90" s="2">
        <f t="shared" si="4"/>
        <v>211.07082426879381</v>
      </c>
      <c r="D90" s="2">
        <f t="shared" si="5"/>
        <v>1.0833333333333333E-3</v>
      </c>
      <c r="E90" s="2">
        <f t="shared" si="6"/>
        <v>211.29948432841834</v>
      </c>
      <c r="F90" s="2">
        <f t="shared" si="7"/>
        <v>-1.4978340945594713E-4</v>
      </c>
    </row>
    <row r="91" spans="1:6" x14ac:dyDescent="0.15">
      <c r="A91" s="1">
        <v>-23.19</v>
      </c>
      <c r="B91" s="1">
        <v>-0.12</v>
      </c>
      <c r="C91" s="2">
        <f t="shared" si="4"/>
        <v>218.27411167512693</v>
      </c>
      <c r="D91" s="2">
        <f t="shared" si="5"/>
        <v>1.25E-3</v>
      </c>
      <c r="E91" s="2">
        <f t="shared" si="6"/>
        <v>218.54695431472084</v>
      </c>
      <c r="F91" s="2">
        <f t="shared" si="7"/>
        <v>-2.5373952415558504E-5</v>
      </c>
    </row>
    <row r="92" spans="1:6" x14ac:dyDescent="0.15">
      <c r="A92" s="1">
        <v>-25.48</v>
      </c>
      <c r="B92" s="1">
        <v>-0.108</v>
      </c>
      <c r="C92" s="2">
        <f t="shared" si="4"/>
        <v>229.34493594392072</v>
      </c>
      <c r="D92" s="2">
        <f t="shared" si="5"/>
        <v>1.1249999999999999E-3</v>
      </c>
      <c r="E92" s="2">
        <f t="shared" si="6"/>
        <v>229.60294899685763</v>
      </c>
      <c r="F92" s="2">
        <f t="shared" si="7"/>
        <v>-2.1487284015298479E-4</v>
      </c>
    </row>
    <row r="93" spans="1:6" x14ac:dyDescent="0.15">
      <c r="A93" s="1">
        <v>-26.95</v>
      </c>
      <c r="B93" s="1">
        <v>-0.11600000000000001</v>
      </c>
      <c r="C93" s="2">
        <f t="shared" si="4"/>
        <v>236.4515349286923</v>
      </c>
      <c r="D93" s="2">
        <f t="shared" si="5"/>
        <v>1.2083333333333334E-3</v>
      </c>
      <c r="E93" s="2">
        <f t="shared" si="6"/>
        <v>236.73724720006444</v>
      </c>
      <c r="F93" s="2">
        <f t="shared" si="7"/>
        <v>-1.7313500393242951E-4</v>
      </c>
    </row>
    <row r="94" spans="1:6" x14ac:dyDescent="0.15">
      <c r="A94" s="1">
        <v>-29.12</v>
      </c>
      <c r="B94" s="1">
        <v>-0.112</v>
      </c>
      <c r="C94" s="2">
        <f t="shared" si="4"/>
        <v>246.942228668117</v>
      </c>
      <c r="D94" s="2">
        <f t="shared" si="5"/>
        <v>1.1666666666666668E-3</v>
      </c>
      <c r="E94" s="2">
        <f t="shared" si="6"/>
        <v>247.23032793489648</v>
      </c>
      <c r="F94" s="2">
        <f t="shared" si="7"/>
        <v>-2.7601177561077704E-4</v>
      </c>
    </row>
    <row r="95" spans="1:6" x14ac:dyDescent="0.15">
      <c r="A95" s="1">
        <v>-30.59</v>
      </c>
      <c r="B95" s="1">
        <v>-0.11600000000000001</v>
      </c>
      <c r="C95" s="2">
        <f t="shared" si="4"/>
        <v>254.04882765288858</v>
      </c>
      <c r="D95" s="2">
        <f t="shared" si="5"/>
        <v>1.2083333333333334E-3</v>
      </c>
      <c r="E95" s="2">
        <f t="shared" si="6"/>
        <v>254.35580331963581</v>
      </c>
      <c r="F95" s="2">
        <f t="shared" si="7"/>
        <v>-2.7589291765036414E-4</v>
      </c>
    </row>
    <row r="96" spans="1:6" x14ac:dyDescent="0.15">
      <c r="A96" s="1">
        <v>-32.56</v>
      </c>
      <c r="B96" s="1">
        <v>-0.11600000000000001</v>
      </c>
      <c r="C96" s="2">
        <f t="shared" si="4"/>
        <v>263.57263717669809</v>
      </c>
      <c r="D96" s="2">
        <f t="shared" si="5"/>
        <v>1.2083333333333334E-3</v>
      </c>
      <c r="E96" s="2">
        <f t="shared" si="6"/>
        <v>263.89112077995327</v>
      </c>
      <c r="F96" s="2">
        <f t="shared" si="7"/>
        <v>-3.315064039207847E-4</v>
      </c>
    </row>
    <row r="97" spans="1:6" x14ac:dyDescent="0.15">
      <c r="A97" s="1">
        <v>-33.72</v>
      </c>
      <c r="B97" s="1">
        <v>-0.12</v>
      </c>
      <c r="C97" s="2">
        <f t="shared" si="4"/>
        <v>269.18056562726616</v>
      </c>
      <c r="D97" s="2">
        <f t="shared" si="5"/>
        <v>1.25E-3</v>
      </c>
      <c r="E97" s="2">
        <f t="shared" si="6"/>
        <v>269.51704133430025</v>
      </c>
      <c r="F97" s="2">
        <f t="shared" si="7"/>
        <v>-3.2263791709958309E-4</v>
      </c>
    </row>
    <row r="98" spans="1:6" x14ac:dyDescent="0.15">
      <c r="A98" s="1">
        <v>-35.53</v>
      </c>
      <c r="B98" s="1">
        <v>-0.123</v>
      </c>
      <c r="C98" s="2">
        <f t="shared" si="4"/>
        <v>277.93086777858355</v>
      </c>
      <c r="D98" s="2">
        <f t="shared" si="5"/>
        <v>1.2812500000000001E-3</v>
      </c>
      <c r="E98" s="2">
        <f t="shared" si="6"/>
        <v>278.28696670292481</v>
      </c>
      <c r="F98" s="2">
        <f t="shared" si="7"/>
        <v>-3.4252407278339094E-4</v>
      </c>
    </row>
    <row r="99" spans="1:6" x14ac:dyDescent="0.15">
      <c r="A99" s="1">
        <v>-38.72</v>
      </c>
      <c r="B99" s="1">
        <v>-0.123</v>
      </c>
      <c r="C99" s="2">
        <f t="shared" si="4"/>
        <v>293.35267101764566</v>
      </c>
      <c r="D99" s="2">
        <f t="shared" si="5"/>
        <v>1.2812500000000001E-3</v>
      </c>
      <c r="E99" s="2">
        <f t="shared" si="6"/>
        <v>293.72852912738699</v>
      </c>
      <c r="F99" s="2">
        <f t="shared" si="7"/>
        <v>-4.325783982669655E-4</v>
      </c>
    </row>
    <row r="100" spans="1:6" x14ac:dyDescent="0.15">
      <c r="A100" s="1">
        <v>-40.119999999999997</v>
      </c>
      <c r="B100" s="1">
        <v>-0.13100000000000001</v>
      </c>
      <c r="C100" s="2">
        <f t="shared" si="4"/>
        <v>300.1208605269519</v>
      </c>
      <c r="D100" s="2">
        <f t="shared" si="5"/>
        <v>1.3645833333333333E-3</v>
      </c>
      <c r="E100" s="2">
        <f t="shared" si="6"/>
        <v>300.53040045121264</v>
      </c>
      <c r="F100" s="2">
        <f t="shared" si="7"/>
        <v>-3.8887743679825613E-4</v>
      </c>
    </row>
    <row r="101" spans="1:6" x14ac:dyDescent="0.15">
      <c r="A101" s="1">
        <v>-42.14</v>
      </c>
      <c r="B101" s="1">
        <v>-0.13100000000000001</v>
      </c>
      <c r="C101" s="2">
        <f t="shared" si="4"/>
        <v>309.88639110466517</v>
      </c>
      <c r="D101" s="2">
        <f t="shared" si="5"/>
        <v>1.3645833333333333E-3</v>
      </c>
      <c r="E101" s="2">
        <f t="shared" si="6"/>
        <v>310.30925690919338</v>
      </c>
      <c r="F101" s="2">
        <f t="shared" si="7"/>
        <v>-4.4590243287249412E-4</v>
      </c>
    </row>
    <row r="102" spans="1:6" x14ac:dyDescent="0.15">
      <c r="A102" s="1">
        <v>-43.78</v>
      </c>
      <c r="B102" s="1">
        <v>-0.15</v>
      </c>
      <c r="C102" s="2">
        <f t="shared" si="4"/>
        <v>317.81484167270975</v>
      </c>
      <c r="D102" s="2">
        <f t="shared" si="5"/>
        <v>1.5624999999999999E-3</v>
      </c>
      <c r="E102" s="2">
        <f t="shared" si="6"/>
        <v>318.31142736282334</v>
      </c>
      <c r="F102" s="2">
        <f t="shared" si="7"/>
        <v>-2.9457252310720848E-4</v>
      </c>
    </row>
    <row r="103" spans="1:6" x14ac:dyDescent="0.15">
      <c r="A103" s="1">
        <v>-45.39</v>
      </c>
      <c r="B103" s="1">
        <v>-0.17</v>
      </c>
      <c r="C103" s="2">
        <f t="shared" si="4"/>
        <v>325.59825960841192</v>
      </c>
      <c r="D103" s="2">
        <f t="shared" si="5"/>
        <v>1.7708333333333335E-3</v>
      </c>
      <c r="E103" s="2">
        <f t="shared" si="6"/>
        <v>326.17483985980181</v>
      </c>
      <c r="F103" s="2">
        <f t="shared" si="7"/>
        <v>-1.3203644918842938E-4</v>
      </c>
    </row>
    <row r="104" spans="1:6" x14ac:dyDescent="0.15">
      <c r="A104" s="1">
        <v>-47.38</v>
      </c>
      <c r="B104" s="1">
        <v>-0.17</v>
      </c>
      <c r="C104" s="2">
        <f t="shared" si="4"/>
        <v>335.21875755378295</v>
      </c>
      <c r="D104" s="2">
        <f t="shared" si="5"/>
        <v>1.7708333333333335E-3</v>
      </c>
      <c r="E104" s="2">
        <f t="shared" si="6"/>
        <v>335.81237410361774</v>
      </c>
      <c r="F104" s="2">
        <f t="shared" si="7"/>
        <v>-1.8821453938037687E-4</v>
      </c>
    </row>
    <row r="105" spans="1:6" x14ac:dyDescent="0.15">
      <c r="A105" s="1">
        <v>-48.62</v>
      </c>
      <c r="B105" s="1">
        <v>-0.18099999999999999</v>
      </c>
      <c r="C105" s="2">
        <f t="shared" si="4"/>
        <v>341.21343969059706</v>
      </c>
      <c r="D105" s="2">
        <f t="shared" si="5"/>
        <v>1.8854166666666665E-3</v>
      </c>
      <c r="E105" s="2">
        <f t="shared" si="6"/>
        <v>341.85676919668037</v>
      </c>
      <c r="F105" s="2">
        <f t="shared" si="7"/>
        <v>-1.0884573946985296E-4</v>
      </c>
    </row>
    <row r="106" spans="1:6" x14ac:dyDescent="0.15">
      <c r="A106" s="1">
        <v>-51.67</v>
      </c>
      <c r="B106" s="1">
        <v>-0.17699999999999999</v>
      </c>
      <c r="C106" s="2">
        <f t="shared" si="4"/>
        <v>355.95842397872855</v>
      </c>
      <c r="D106" s="2">
        <f t="shared" si="5"/>
        <v>1.8437499999999999E-3</v>
      </c>
      <c r="E106" s="2">
        <f t="shared" si="6"/>
        <v>356.61472232293931</v>
      </c>
      <c r="F106" s="2">
        <f t="shared" si="7"/>
        <v>-2.3653695779491594E-4</v>
      </c>
    </row>
    <row r="107" spans="1:6" x14ac:dyDescent="0.15">
      <c r="A107" s="1">
        <v>-53.48</v>
      </c>
      <c r="B107" s="1">
        <v>-0.193</v>
      </c>
      <c r="C107" s="2">
        <f t="shared" si="4"/>
        <v>364.70872613004593</v>
      </c>
      <c r="D107" s="2">
        <f t="shared" si="5"/>
        <v>2.0104166666666669E-3</v>
      </c>
      <c r="E107" s="2">
        <f t="shared" si="6"/>
        <v>365.44194263153651</v>
      </c>
      <c r="F107" s="2">
        <f t="shared" si="7"/>
        <v>-1.2128750844720869E-4</v>
      </c>
    </row>
    <row r="108" spans="1:6" x14ac:dyDescent="0.15">
      <c r="A108" s="1">
        <v>-56.1</v>
      </c>
      <c r="B108" s="1">
        <v>-0.185</v>
      </c>
      <c r="C108" s="2">
        <f t="shared" si="4"/>
        <v>377.37490935460482</v>
      </c>
      <c r="D108" s="2">
        <f t="shared" si="5"/>
        <v>1.9270833333333334E-3</v>
      </c>
      <c r="E108" s="2">
        <f t="shared" si="6"/>
        <v>378.10214225284028</v>
      </c>
      <c r="F108" s="2">
        <f t="shared" si="7"/>
        <v>-2.7842021541180963E-4</v>
      </c>
    </row>
    <row r="109" spans="1:6" x14ac:dyDescent="0.15">
      <c r="A109" s="1">
        <v>-57.76</v>
      </c>
      <c r="B109" s="1">
        <v>-0.18099999999999999</v>
      </c>
      <c r="C109" s="2">
        <f t="shared" si="4"/>
        <v>385.4000483442108</v>
      </c>
      <c r="D109" s="2">
        <f t="shared" si="5"/>
        <v>1.8854166666666665E-3</v>
      </c>
      <c r="E109" s="2">
        <f t="shared" si="6"/>
        <v>386.12668801869313</v>
      </c>
      <c r="F109" s="2">
        <f t="shared" si="7"/>
        <v>-3.6686973160774306E-4</v>
      </c>
    </row>
    <row r="110" spans="1:6" x14ac:dyDescent="0.15">
      <c r="A110" s="1">
        <v>-60.59</v>
      </c>
      <c r="B110" s="1">
        <v>-0.189</v>
      </c>
      <c r="C110" s="2">
        <f t="shared" si="4"/>
        <v>399.08145999516569</v>
      </c>
      <c r="D110" s="2">
        <f t="shared" si="5"/>
        <v>1.96875E-3</v>
      </c>
      <c r="E110" s="2">
        <f t="shared" si="6"/>
        <v>399.86715161953123</v>
      </c>
      <c r="F110" s="2">
        <f t="shared" si="7"/>
        <v>-3.6358813452460692E-4</v>
      </c>
    </row>
    <row r="111" spans="1:6" x14ac:dyDescent="0.15">
      <c r="A111" s="1">
        <v>-62.16</v>
      </c>
      <c r="B111" s="1">
        <v>-0.193</v>
      </c>
      <c r="C111" s="2">
        <f t="shared" si="4"/>
        <v>406.67150108774473</v>
      </c>
      <c r="D111" s="2">
        <f t="shared" si="5"/>
        <v>2.0104166666666669E-3</v>
      </c>
      <c r="E111" s="2">
        <f t="shared" si="6"/>
        <v>407.48908025138985</v>
      </c>
      <c r="F111" s="2">
        <f t="shared" si="7"/>
        <v>-3.6632561038997535E-4</v>
      </c>
    </row>
    <row r="112" spans="1:6" x14ac:dyDescent="0.15">
      <c r="A112" s="1">
        <v>-65.37</v>
      </c>
      <c r="B112" s="1">
        <v>-0.20799999999999999</v>
      </c>
      <c r="C112" s="2">
        <f t="shared" si="4"/>
        <v>422.18999274836847</v>
      </c>
      <c r="D112" s="2">
        <f t="shared" si="5"/>
        <v>2.1666666666666666E-3</v>
      </c>
      <c r="E112" s="2">
        <f t="shared" si="6"/>
        <v>423.10473773265659</v>
      </c>
      <c r="F112" s="2">
        <f t="shared" si="7"/>
        <v>-3.0102019397152974E-4</v>
      </c>
    </row>
    <row r="113" spans="1:6" x14ac:dyDescent="0.15">
      <c r="A113" s="1">
        <v>-67.36</v>
      </c>
      <c r="B113" s="1">
        <v>-0.216</v>
      </c>
      <c r="C113" s="2">
        <f t="shared" si="4"/>
        <v>431.81049069373944</v>
      </c>
      <c r="D113" s="2">
        <f t="shared" si="5"/>
        <v>2.2499999999999998E-3</v>
      </c>
      <c r="E113" s="2">
        <f t="shared" si="6"/>
        <v>432.78206429780039</v>
      </c>
      <c r="F113" s="2">
        <f t="shared" si="7"/>
        <v>-2.7404857306071416E-4</v>
      </c>
    </row>
    <row r="114" spans="1:6" x14ac:dyDescent="0.15">
      <c r="A114" s="1">
        <v>-68.92</v>
      </c>
      <c r="B114" s="1">
        <v>-0.23899999999999999</v>
      </c>
      <c r="C114" s="2">
        <f t="shared" si="4"/>
        <v>439.35218757553787</v>
      </c>
      <c r="D114" s="2">
        <f t="shared" si="5"/>
        <v>2.4895833333333332E-3</v>
      </c>
      <c r="E114" s="2">
        <f t="shared" si="6"/>
        <v>440.44599145918949</v>
      </c>
      <c r="F114" s="2">
        <f t="shared" si="7"/>
        <v>-7.9070764757359965E-5</v>
      </c>
    </row>
    <row r="115" spans="1:6" x14ac:dyDescent="0.15">
      <c r="A115" s="1">
        <v>-71.98</v>
      </c>
      <c r="B115" s="1">
        <v>-0.255</v>
      </c>
      <c r="C115" s="2">
        <f t="shared" si="4"/>
        <v>454.14551607445009</v>
      </c>
      <c r="D115" s="2">
        <f t="shared" si="5"/>
        <v>2.6562500000000002E-3</v>
      </c>
      <c r="E115" s="2">
        <f t="shared" si="6"/>
        <v>455.35184010152284</v>
      </c>
      <c r="F115" s="2">
        <f t="shared" si="7"/>
        <v>7.837833392743826E-7</v>
      </c>
    </row>
    <row r="116" spans="1:6" x14ac:dyDescent="0.15">
      <c r="A116" s="1">
        <v>-73.62</v>
      </c>
      <c r="B116" s="1">
        <v>-0.25900000000000001</v>
      </c>
      <c r="C116" s="2">
        <f t="shared" si="4"/>
        <v>462.07396664249467</v>
      </c>
      <c r="D116" s="2">
        <f t="shared" si="5"/>
        <v>2.6979166666666666E-3</v>
      </c>
      <c r="E116" s="2">
        <f t="shared" si="6"/>
        <v>463.32060369833226</v>
      </c>
      <c r="F116" s="2">
        <f t="shared" si="7"/>
        <v>-3.9583188737933421E-6</v>
      </c>
    </row>
    <row r="117" spans="1:6" x14ac:dyDescent="0.15">
      <c r="A117" s="1">
        <v>-76.290000000000006</v>
      </c>
      <c r="B117" s="1">
        <v>-0.26200000000000001</v>
      </c>
      <c r="C117" s="2">
        <f t="shared" si="4"/>
        <v>474.98187092095725</v>
      </c>
      <c r="D117" s="2">
        <f t="shared" si="5"/>
        <v>2.7291666666666666E-3</v>
      </c>
      <c r="E117" s="2">
        <f t="shared" si="6"/>
        <v>476.27817561034567</v>
      </c>
      <c r="F117" s="2">
        <f t="shared" si="7"/>
        <v>-4.8167511091614344E-5</v>
      </c>
    </row>
    <row r="118" spans="1:6" x14ac:dyDescent="0.15">
      <c r="A118" s="1">
        <v>-78.08</v>
      </c>
      <c r="B118" s="1">
        <v>-0.26200000000000001</v>
      </c>
      <c r="C118" s="2">
        <f t="shared" si="4"/>
        <v>483.63548465071301</v>
      </c>
      <c r="D118" s="2">
        <f t="shared" si="5"/>
        <v>2.7291666666666666E-3</v>
      </c>
      <c r="E118" s="2">
        <f t="shared" si="6"/>
        <v>484.9554064942389</v>
      </c>
      <c r="F118" s="2">
        <f t="shared" si="7"/>
        <v>-9.8699562068290184E-5</v>
      </c>
    </row>
    <row r="119" spans="1:6" x14ac:dyDescent="0.15">
      <c r="A119" s="1">
        <v>-79.88</v>
      </c>
      <c r="B119" s="1">
        <v>-0.27</v>
      </c>
      <c r="C119" s="2">
        <f t="shared" si="4"/>
        <v>492.33744259124973</v>
      </c>
      <c r="D119" s="2">
        <f t="shared" si="5"/>
        <v>2.8125000000000003E-3</v>
      </c>
      <c r="E119" s="2">
        <f t="shared" si="6"/>
        <v>493.72214164853767</v>
      </c>
      <c r="F119" s="2">
        <f t="shared" si="7"/>
        <v>-6.6410846376995219E-5</v>
      </c>
    </row>
    <row r="120" spans="1:6" x14ac:dyDescent="0.15">
      <c r="A120" s="1">
        <v>-82.96</v>
      </c>
      <c r="B120" s="1">
        <v>-0.28199999999999997</v>
      </c>
      <c r="C120" s="2">
        <f t="shared" si="4"/>
        <v>507.2274595117234</v>
      </c>
      <c r="D120" s="2">
        <f t="shared" si="5"/>
        <v>2.9374999999999996E-3</v>
      </c>
      <c r="E120" s="2">
        <f t="shared" si="6"/>
        <v>508.7174401740391</v>
      </c>
      <c r="F120" s="2">
        <f t="shared" si="7"/>
        <v>-2.8718194889692985E-5</v>
      </c>
    </row>
    <row r="121" spans="1:6" x14ac:dyDescent="0.15">
      <c r="A121" s="1">
        <v>-82.72</v>
      </c>
      <c r="B121" s="1">
        <v>-0.28599999999999998</v>
      </c>
      <c r="C121" s="2">
        <f t="shared" si="4"/>
        <v>506.06719845298528</v>
      </c>
      <c r="D121" s="2">
        <f t="shared" si="5"/>
        <v>2.9791666666666664E-3</v>
      </c>
      <c r="E121" s="2">
        <f t="shared" si="6"/>
        <v>507.57485698170984</v>
      </c>
      <c r="F121" s="2">
        <f t="shared" si="7"/>
        <v>1.9600818532515465E-5</v>
      </c>
    </row>
    <row r="122" spans="1:6" x14ac:dyDescent="0.15">
      <c r="A122" s="1">
        <v>-86.25</v>
      </c>
      <c r="B122" s="1">
        <v>-0.30499999999999999</v>
      </c>
      <c r="C122" s="2">
        <f t="shared" si="4"/>
        <v>523.13270485859323</v>
      </c>
      <c r="D122" s="2">
        <f t="shared" si="5"/>
        <v>3.1770833333333334E-3</v>
      </c>
      <c r="E122" s="2">
        <f t="shared" si="6"/>
        <v>524.79474105632107</v>
      </c>
      <c r="F122" s="2">
        <f t="shared" si="7"/>
        <v>1.1725755092703398E-4</v>
      </c>
    </row>
    <row r="123" spans="1:6" x14ac:dyDescent="0.15">
      <c r="A123" s="1">
        <v>-87.4</v>
      </c>
      <c r="B123" s="1">
        <v>-0.32400000000000001</v>
      </c>
      <c r="C123" s="2">
        <f t="shared" si="4"/>
        <v>528.69228909838057</v>
      </c>
      <c r="D123" s="2">
        <f t="shared" si="5"/>
        <v>3.375E-3</v>
      </c>
      <c r="E123" s="2">
        <f t="shared" si="6"/>
        <v>530.47662557408751</v>
      </c>
      <c r="F123" s="2">
        <f t="shared" si="7"/>
        <v>2.8206322669352846E-4</v>
      </c>
    </row>
    <row r="124" spans="1:6" x14ac:dyDescent="0.15">
      <c r="A124" s="1">
        <v>-87.46</v>
      </c>
      <c r="B124" s="1">
        <v>-0.33600000000000002</v>
      </c>
      <c r="C124" s="2">
        <f t="shared" si="4"/>
        <v>528.98235436306493</v>
      </c>
      <c r="D124" s="2">
        <f t="shared" si="5"/>
        <v>3.5000000000000001E-3</v>
      </c>
      <c r="E124" s="2">
        <f t="shared" si="6"/>
        <v>530.83379260333572</v>
      </c>
      <c r="F124" s="2">
        <f t="shared" si="7"/>
        <v>4.0494119958100648E-4</v>
      </c>
    </row>
    <row r="125" spans="1:6" x14ac:dyDescent="0.15">
      <c r="A125" s="1">
        <v>-85.96</v>
      </c>
      <c r="B125" s="1">
        <v>-0.34</v>
      </c>
      <c r="C125" s="2">
        <f t="shared" si="4"/>
        <v>521.73072274595108</v>
      </c>
      <c r="D125" s="2">
        <f t="shared" si="5"/>
        <v>3.5416666666666669E-3</v>
      </c>
      <c r="E125" s="2">
        <f t="shared" si="6"/>
        <v>523.57851905567634</v>
      </c>
      <c r="F125" s="2">
        <f t="shared" si="7"/>
        <v>4.8880697367830427E-4</v>
      </c>
    </row>
    <row r="126" spans="1:6" x14ac:dyDescent="0.15">
      <c r="A126" s="1">
        <v>-85.93</v>
      </c>
      <c r="B126" s="1">
        <v>-0.374</v>
      </c>
      <c r="C126" s="2">
        <f t="shared" si="4"/>
        <v>521.58569011360896</v>
      </c>
      <c r="D126" s="2">
        <f t="shared" si="5"/>
        <v>3.8958333333333332E-3</v>
      </c>
      <c r="E126" s="2">
        <f t="shared" si="6"/>
        <v>523.61770103134324</v>
      </c>
      <c r="F126" s="2">
        <f t="shared" si="7"/>
        <v>8.4250837225719865E-4</v>
      </c>
    </row>
    <row r="127" spans="1:6" x14ac:dyDescent="0.15">
      <c r="A127" s="1">
        <v>-86.22</v>
      </c>
      <c r="B127" s="1">
        <v>-0.41299999999999998</v>
      </c>
      <c r="C127" s="2">
        <f t="shared" si="4"/>
        <v>522.98767222625088</v>
      </c>
      <c r="D127" s="2">
        <f t="shared" si="5"/>
        <v>4.3020833333333331E-3</v>
      </c>
      <c r="E127" s="2">
        <f t="shared" si="6"/>
        <v>525.23760877447421</v>
      </c>
      <c r="F127" s="2">
        <f t="shared" si="7"/>
        <v>1.2389132168204747E-3</v>
      </c>
    </row>
    <row r="128" spans="1:6" x14ac:dyDescent="0.15">
      <c r="A128" s="1">
        <v>-86.43</v>
      </c>
      <c r="B128" s="1">
        <v>-0.45900000000000002</v>
      </c>
      <c r="C128" s="2">
        <f t="shared" si="4"/>
        <v>524.00290065264699</v>
      </c>
      <c r="D128" s="2">
        <f t="shared" si="5"/>
        <v>4.7812499999999999E-3</v>
      </c>
      <c r="E128" s="2">
        <f t="shared" si="6"/>
        <v>526.50828952139238</v>
      </c>
      <c r="F128" s="2">
        <f t="shared" si="7"/>
        <v>1.7099851750366555E-3</v>
      </c>
    </row>
    <row r="129" spans="1:6" x14ac:dyDescent="0.15">
      <c r="A129" s="1">
        <v>-86.92</v>
      </c>
      <c r="B129" s="1">
        <v>-0.498</v>
      </c>
      <c r="C129" s="2">
        <f t="shared" si="4"/>
        <v>526.371766980904</v>
      </c>
      <c r="D129" s="2">
        <f t="shared" si="5"/>
        <v>5.1875000000000003E-3</v>
      </c>
      <c r="E129" s="2">
        <f t="shared" si="6"/>
        <v>529.10232052211734</v>
      </c>
      <c r="F129" s="2">
        <f t="shared" si="7"/>
        <v>2.1003875249354345E-3</v>
      </c>
    </row>
    <row r="130" spans="1:6" x14ac:dyDescent="0.15">
      <c r="A130" s="1">
        <v>-86.87</v>
      </c>
      <c r="B130" s="1">
        <v>-0.54400000000000004</v>
      </c>
      <c r="C130" s="2">
        <f t="shared" si="4"/>
        <v>526.13004592700031</v>
      </c>
      <c r="D130" s="2">
        <f t="shared" si="5"/>
        <v>5.6666666666666671E-3</v>
      </c>
      <c r="E130" s="2">
        <f t="shared" si="6"/>
        <v>529.11144952058669</v>
      </c>
      <c r="F130" s="2">
        <f t="shared" si="7"/>
        <v>2.5783792698246084E-3</v>
      </c>
    </row>
    <row r="131" spans="1:6" x14ac:dyDescent="0.15">
      <c r="A131" s="1">
        <v>-87.03</v>
      </c>
      <c r="B131" s="1">
        <v>-0.58299999999999996</v>
      </c>
      <c r="C131" s="2">
        <f t="shared" ref="C131:C194" si="8">(A131-$A$2)*(-1)*1000/206.85</f>
        <v>526.9035532994925</v>
      </c>
      <c r="D131" s="2">
        <f t="shared" ref="D131:D194" si="9">-1*B131/96</f>
        <v>6.0729166666666666E-3</v>
      </c>
      <c r="E131" s="2">
        <f t="shared" ref="E131:E194" si="10">C131*(1+D131)</f>
        <v>530.10339467005087</v>
      </c>
      <c r="F131" s="2">
        <f t="shared" ref="F131:F194" si="11">LN(1+D131)-C131/171250</f>
        <v>2.977741756519047E-3</v>
      </c>
    </row>
    <row r="132" spans="1:6" x14ac:dyDescent="0.15">
      <c r="A132" s="1">
        <v>-87.02</v>
      </c>
      <c r="B132" s="1">
        <v>-0.67900000000000005</v>
      </c>
      <c r="C132" s="2">
        <f t="shared" si="8"/>
        <v>526.8552090887116</v>
      </c>
      <c r="D132" s="2">
        <f t="shared" si="9"/>
        <v>7.0729166666666675E-3</v>
      </c>
      <c r="E132" s="2">
        <f t="shared" si="10"/>
        <v>530.58161207799537</v>
      </c>
      <c r="F132" s="2">
        <f t="shared" si="11"/>
        <v>3.971494144641324E-3</v>
      </c>
    </row>
    <row r="133" spans="1:6" x14ac:dyDescent="0.15">
      <c r="A133" s="1">
        <v>-87.29</v>
      </c>
      <c r="B133" s="1">
        <v>-0.66700000000000004</v>
      </c>
      <c r="C133" s="2">
        <f t="shared" si="8"/>
        <v>528.16050277979218</v>
      </c>
      <c r="D133" s="2">
        <f t="shared" si="9"/>
        <v>6.9479166666666673E-3</v>
      </c>
      <c r="E133" s="2">
        <f t="shared" si="10"/>
        <v>531.83011793973094</v>
      </c>
      <c r="F133" s="2">
        <f t="shared" si="11"/>
        <v>3.8397421931486513E-3</v>
      </c>
    </row>
    <row r="134" spans="1:6" x14ac:dyDescent="0.15">
      <c r="A134" s="1">
        <v>-87.12</v>
      </c>
      <c r="B134" s="1">
        <v>-0.69399999999999995</v>
      </c>
      <c r="C134" s="2">
        <f t="shared" si="8"/>
        <v>527.33865119651932</v>
      </c>
      <c r="D134" s="2">
        <f t="shared" si="9"/>
        <v>7.2291666666666659E-3</v>
      </c>
      <c r="E134" s="2">
        <f t="shared" si="10"/>
        <v>531.15087019579414</v>
      </c>
      <c r="F134" s="2">
        <f t="shared" si="11"/>
        <v>4.1238117085698805E-3</v>
      </c>
    </row>
    <row r="135" spans="1:6" x14ac:dyDescent="0.15">
      <c r="A135" s="1">
        <v>-87.46</v>
      </c>
      <c r="B135" s="1">
        <v>-0.77200000000000002</v>
      </c>
      <c r="C135" s="2">
        <f t="shared" si="8"/>
        <v>528.98235436306493</v>
      </c>
      <c r="D135" s="2">
        <f t="shared" si="9"/>
        <v>8.0416666666666674E-3</v>
      </c>
      <c r="E135" s="2">
        <f t="shared" si="10"/>
        <v>533.23625412940123</v>
      </c>
      <c r="F135" s="2">
        <f t="shared" si="11"/>
        <v>4.9205567190300468E-3</v>
      </c>
    </row>
    <row r="136" spans="1:6" x14ac:dyDescent="0.15">
      <c r="A136" s="1">
        <v>-87.32</v>
      </c>
      <c r="B136" s="1">
        <v>-0.81399999999999995</v>
      </c>
      <c r="C136" s="2">
        <f t="shared" si="8"/>
        <v>528.30553541213442</v>
      </c>
      <c r="D136" s="2">
        <f t="shared" si="9"/>
        <v>8.4791666666666661E-3</v>
      </c>
      <c r="E136" s="2">
        <f t="shared" si="10"/>
        <v>532.78512609781649</v>
      </c>
      <c r="F136" s="2">
        <f t="shared" si="11"/>
        <v>5.3584246290091968E-3</v>
      </c>
    </row>
    <row r="137" spans="1:6" x14ac:dyDescent="0.15">
      <c r="A137" s="1">
        <v>-87.48</v>
      </c>
      <c r="B137" s="1">
        <v>-0.872</v>
      </c>
      <c r="C137" s="2">
        <f t="shared" si="8"/>
        <v>529.07904278462661</v>
      </c>
      <c r="D137" s="2">
        <f t="shared" si="9"/>
        <v>9.0833333333333339E-3</v>
      </c>
      <c r="E137" s="2">
        <f t="shared" si="10"/>
        <v>533.88484408992031</v>
      </c>
      <c r="F137" s="2">
        <f t="shared" si="11"/>
        <v>5.9528153256325636E-3</v>
      </c>
    </row>
    <row r="138" spans="1:6" x14ac:dyDescent="0.15">
      <c r="A138" s="1">
        <v>-87.31</v>
      </c>
      <c r="B138" s="1">
        <v>-0.89500000000000002</v>
      </c>
      <c r="C138" s="2">
        <f t="shared" si="8"/>
        <v>528.25719120135375</v>
      </c>
      <c r="D138" s="2">
        <f t="shared" si="9"/>
        <v>9.3229166666666669E-3</v>
      </c>
      <c r="E138" s="2">
        <f t="shared" si="10"/>
        <v>533.18208897349132</v>
      </c>
      <c r="F138" s="2">
        <f t="shared" si="11"/>
        <v>6.1950129851130898E-3</v>
      </c>
    </row>
    <row r="139" spans="1:6" x14ac:dyDescent="0.15">
      <c r="A139" s="1">
        <v>-87.61</v>
      </c>
      <c r="B139" s="1">
        <v>-0.96499999999999997</v>
      </c>
      <c r="C139" s="2">
        <f t="shared" si="8"/>
        <v>529.70751752477645</v>
      </c>
      <c r="D139" s="2">
        <f t="shared" si="9"/>
        <v>1.0052083333333333E-2</v>
      </c>
      <c r="E139" s="2">
        <f t="shared" si="10"/>
        <v>535.03218163322856</v>
      </c>
      <c r="F139" s="2">
        <f t="shared" si="11"/>
        <v>6.9087145962815309E-3</v>
      </c>
    </row>
    <row r="140" spans="1:6" x14ac:dyDescent="0.15">
      <c r="A140" s="1">
        <v>-87.69</v>
      </c>
      <c r="B140" s="1">
        <v>-1.022</v>
      </c>
      <c r="C140" s="2">
        <f t="shared" si="8"/>
        <v>530.09427121102249</v>
      </c>
      <c r="D140" s="2">
        <f t="shared" si="9"/>
        <v>1.0645833333333334E-2</v>
      </c>
      <c r="E140" s="2">
        <f t="shared" si="10"/>
        <v>535.7375664732898</v>
      </c>
      <c r="F140" s="2">
        <f t="shared" si="11"/>
        <v>7.4941244433184562E-3</v>
      </c>
    </row>
    <row r="141" spans="1:6" x14ac:dyDescent="0.15">
      <c r="A141" s="1">
        <v>-87.4</v>
      </c>
      <c r="B141" s="1">
        <v>-1.073</v>
      </c>
      <c r="C141" s="2">
        <f t="shared" si="8"/>
        <v>528.69228909838057</v>
      </c>
      <c r="D141" s="2">
        <f t="shared" si="9"/>
        <v>1.1177083333333332E-2</v>
      </c>
      <c r="E141" s="2">
        <f t="shared" si="10"/>
        <v>534.60152687132393</v>
      </c>
      <c r="F141" s="2">
        <f t="shared" si="11"/>
        <v>8.0278270679125692E-3</v>
      </c>
    </row>
    <row r="142" spans="1:6" x14ac:dyDescent="0.15">
      <c r="A142" s="1">
        <v>-87.77</v>
      </c>
      <c r="B142" s="1">
        <v>-1.107</v>
      </c>
      <c r="C142" s="2">
        <f t="shared" si="8"/>
        <v>530.48102489726853</v>
      </c>
      <c r="D142" s="2">
        <f t="shared" si="9"/>
        <v>1.153125E-2</v>
      </c>
      <c r="E142" s="2">
        <f t="shared" si="10"/>
        <v>536.59813421561512</v>
      </c>
      <c r="F142" s="2">
        <f t="shared" si="11"/>
        <v>8.3675724437983524E-3</v>
      </c>
    </row>
    <row r="143" spans="1:6" x14ac:dyDescent="0.15">
      <c r="A143" s="1">
        <v>-87.53</v>
      </c>
      <c r="B143" s="1">
        <v>-1.157</v>
      </c>
      <c r="C143" s="2">
        <f t="shared" si="8"/>
        <v>529.32076383853041</v>
      </c>
      <c r="D143" s="2">
        <f t="shared" si="9"/>
        <v>1.2052083333333333E-2</v>
      </c>
      <c r="E143" s="2">
        <f t="shared" si="10"/>
        <v>535.70018179437602</v>
      </c>
      <c r="F143" s="2">
        <f t="shared" si="11"/>
        <v>8.8891111169581288E-3</v>
      </c>
    </row>
    <row r="144" spans="1:6" x14ac:dyDescent="0.15">
      <c r="A144" s="1">
        <v>-87.88</v>
      </c>
      <c r="B144" s="1">
        <v>-1.208</v>
      </c>
      <c r="C144" s="2">
        <f t="shared" si="8"/>
        <v>531.01281121585691</v>
      </c>
      <c r="D144" s="2">
        <f t="shared" si="9"/>
        <v>1.2583333333333334E-2</v>
      </c>
      <c r="E144" s="2">
        <f t="shared" si="10"/>
        <v>537.69472242365646</v>
      </c>
      <c r="F144" s="2">
        <f t="shared" si="11"/>
        <v>9.4040164014475517E-3</v>
      </c>
    </row>
    <row r="145" spans="1:6" x14ac:dyDescent="0.15">
      <c r="A145" s="1">
        <v>-87.85</v>
      </c>
      <c r="B145" s="1">
        <v>-1.2350000000000001</v>
      </c>
      <c r="C145" s="2">
        <f t="shared" si="8"/>
        <v>530.86777858351468</v>
      </c>
      <c r="D145" s="2">
        <f t="shared" si="9"/>
        <v>1.2864583333333334E-2</v>
      </c>
      <c r="E145" s="2">
        <f t="shared" si="10"/>
        <v>537.69717136008387</v>
      </c>
      <c r="F145" s="2">
        <f t="shared" si="11"/>
        <v>9.682579657864808E-3</v>
      </c>
    </row>
    <row r="146" spans="1:6" x14ac:dyDescent="0.15">
      <c r="A146" s="1">
        <v>-87.71</v>
      </c>
      <c r="B146" s="1">
        <v>-1.2689999999999999</v>
      </c>
      <c r="C146" s="2">
        <f t="shared" si="8"/>
        <v>530.19095963258394</v>
      </c>
      <c r="D146" s="2">
        <f t="shared" si="9"/>
        <v>1.321875E-2</v>
      </c>
      <c r="E146" s="2">
        <f t="shared" si="10"/>
        <v>537.19942138022714</v>
      </c>
      <c r="F146" s="2">
        <f t="shared" si="11"/>
        <v>1.003613909489786E-2</v>
      </c>
    </row>
    <row r="147" spans="1:6" x14ac:dyDescent="0.15">
      <c r="A147" s="1">
        <v>-88.1</v>
      </c>
      <c r="B147" s="1">
        <v>-1.327</v>
      </c>
      <c r="C147" s="2">
        <f t="shared" si="8"/>
        <v>532.07638385303358</v>
      </c>
      <c r="D147" s="2">
        <f t="shared" si="9"/>
        <v>1.3822916666666666E-2</v>
      </c>
      <c r="E147" s="2">
        <f t="shared" si="10"/>
        <v>539.43123136733539</v>
      </c>
      <c r="F147" s="2">
        <f t="shared" si="11"/>
        <v>1.0621236141975104E-2</v>
      </c>
    </row>
    <row r="148" spans="1:6" x14ac:dyDescent="0.15">
      <c r="A148" s="1">
        <v>-87.97</v>
      </c>
      <c r="B148" s="1">
        <v>-1.3620000000000001</v>
      </c>
      <c r="C148" s="2">
        <f t="shared" si="8"/>
        <v>531.44790911288374</v>
      </c>
      <c r="D148" s="2">
        <f t="shared" si="9"/>
        <v>1.41875E-2</v>
      </c>
      <c r="E148" s="2">
        <f t="shared" si="10"/>
        <v>538.98782632342284</v>
      </c>
      <c r="F148" s="2">
        <f t="shared" si="11"/>
        <v>1.098445386294461E-2</v>
      </c>
    </row>
    <row r="149" spans="1:6" x14ac:dyDescent="0.15">
      <c r="A149" s="1">
        <v>-88.43</v>
      </c>
      <c r="B149" s="1">
        <v>-1.4159999999999999</v>
      </c>
      <c r="C149" s="2">
        <f t="shared" si="8"/>
        <v>533.67174280879874</v>
      </c>
      <c r="D149" s="2">
        <f t="shared" si="9"/>
        <v>1.4749999999999999E-2</v>
      </c>
      <c r="E149" s="2">
        <f t="shared" si="10"/>
        <v>541.5434010152286</v>
      </c>
      <c r="F149" s="2">
        <f t="shared" si="11"/>
        <v>1.1525945392001203E-2</v>
      </c>
    </row>
    <row r="150" spans="1:6" x14ac:dyDescent="0.15">
      <c r="A150" s="1">
        <v>-88.35</v>
      </c>
      <c r="B150" s="1">
        <v>-1.462</v>
      </c>
      <c r="C150" s="2">
        <f t="shared" si="8"/>
        <v>533.28498912255259</v>
      </c>
      <c r="D150" s="2">
        <f t="shared" si="9"/>
        <v>1.5229166666666667E-2</v>
      </c>
      <c r="E150" s="2">
        <f t="shared" si="10"/>
        <v>541.40647510273141</v>
      </c>
      <c r="F150" s="2">
        <f t="shared" si="11"/>
        <v>1.2000294047266168E-2</v>
      </c>
    </row>
    <row r="151" spans="1:6" x14ac:dyDescent="0.15">
      <c r="A151" s="1">
        <v>-88.44</v>
      </c>
      <c r="B151" s="1">
        <v>-1.516</v>
      </c>
      <c r="C151" s="2">
        <f t="shared" si="8"/>
        <v>533.72008701957941</v>
      </c>
      <c r="D151" s="2">
        <f t="shared" si="9"/>
        <v>1.5791666666666666E-2</v>
      </c>
      <c r="E151" s="2">
        <f t="shared" si="10"/>
        <v>542.1484167270969</v>
      </c>
      <c r="F151" s="2">
        <f t="shared" si="11"/>
        <v>1.2551661989885263E-2</v>
      </c>
    </row>
    <row r="152" spans="1:6" x14ac:dyDescent="0.15">
      <c r="A152" s="1">
        <v>-88.49</v>
      </c>
      <c r="B152" s="1">
        <v>-1.5509999999999999</v>
      </c>
      <c r="C152" s="2">
        <f t="shared" si="8"/>
        <v>533.9618080734831</v>
      </c>
      <c r="D152" s="2">
        <f t="shared" si="9"/>
        <v>1.615625E-2</v>
      </c>
      <c r="E152" s="2">
        <f t="shared" si="10"/>
        <v>542.58862853517041</v>
      </c>
      <c r="F152" s="2">
        <f t="shared" si="11"/>
        <v>1.2909101545362622E-2</v>
      </c>
    </row>
    <row r="153" spans="1:6" x14ac:dyDescent="0.15">
      <c r="A153" s="1">
        <v>-88.65</v>
      </c>
      <c r="B153" s="1">
        <v>-1.59</v>
      </c>
      <c r="C153" s="2">
        <f t="shared" si="8"/>
        <v>534.7353154459754</v>
      </c>
      <c r="D153" s="2">
        <f t="shared" si="9"/>
        <v>1.6562500000000001E-2</v>
      </c>
      <c r="E153" s="2">
        <f t="shared" si="10"/>
        <v>543.59186910804942</v>
      </c>
      <c r="F153" s="2">
        <f t="shared" si="11"/>
        <v>1.3304295697527878E-2</v>
      </c>
    </row>
    <row r="154" spans="1:6" x14ac:dyDescent="0.15">
      <c r="A154" s="1">
        <v>-88.67</v>
      </c>
      <c r="B154" s="1">
        <v>-1.651</v>
      </c>
      <c r="C154" s="2">
        <f t="shared" si="8"/>
        <v>534.83200386753686</v>
      </c>
      <c r="D154" s="2">
        <f t="shared" si="9"/>
        <v>1.7197916666666667E-2</v>
      </c>
      <c r="E154" s="2">
        <f t="shared" si="10"/>
        <v>544.03000010071707</v>
      </c>
      <c r="F154" s="2">
        <f t="shared" si="11"/>
        <v>1.3928599865891306E-2</v>
      </c>
    </row>
    <row r="155" spans="1:6" x14ac:dyDescent="0.15">
      <c r="A155" s="1">
        <v>-88.86</v>
      </c>
      <c r="B155" s="1">
        <v>-1.694</v>
      </c>
      <c r="C155" s="2">
        <f t="shared" si="8"/>
        <v>535.75054387237128</v>
      </c>
      <c r="D155" s="2">
        <f t="shared" si="9"/>
        <v>1.7645833333333333E-2</v>
      </c>
      <c r="E155" s="2">
        <f t="shared" si="10"/>
        <v>545.20430867778589</v>
      </c>
      <c r="F155" s="2">
        <f t="shared" si="11"/>
        <v>1.436348287868938E-2</v>
      </c>
    </row>
    <row r="156" spans="1:6" x14ac:dyDescent="0.15">
      <c r="A156" s="1">
        <v>-88.99</v>
      </c>
      <c r="B156" s="1">
        <v>-1.732</v>
      </c>
      <c r="C156" s="2">
        <f t="shared" si="8"/>
        <v>536.37901861252112</v>
      </c>
      <c r="D156" s="2">
        <f t="shared" si="9"/>
        <v>1.8041666666666668E-2</v>
      </c>
      <c r="E156" s="2">
        <f t="shared" si="10"/>
        <v>546.05619007332211</v>
      </c>
      <c r="F156" s="2">
        <f t="shared" si="11"/>
        <v>1.4748706964016091E-2</v>
      </c>
    </row>
    <row r="157" spans="1:6" x14ac:dyDescent="0.15">
      <c r="A157" s="1">
        <v>-89.2</v>
      </c>
      <c r="B157" s="1">
        <v>-1.79</v>
      </c>
      <c r="C157" s="2">
        <f t="shared" si="8"/>
        <v>537.39424703891711</v>
      </c>
      <c r="D157" s="2">
        <f t="shared" si="9"/>
        <v>1.8645833333333334E-2</v>
      </c>
      <c r="E157" s="2">
        <f t="shared" si="10"/>
        <v>547.41441060349689</v>
      </c>
      <c r="F157" s="2">
        <f t="shared" si="11"/>
        <v>1.5336062260499744E-2</v>
      </c>
    </row>
    <row r="158" spans="1:6" x14ac:dyDescent="0.15">
      <c r="A158" s="1">
        <v>-89.29</v>
      </c>
      <c r="B158" s="1">
        <v>-1.825</v>
      </c>
      <c r="C158" s="2">
        <f t="shared" si="8"/>
        <v>537.82934493594394</v>
      </c>
      <c r="D158" s="2">
        <f t="shared" si="9"/>
        <v>1.9010416666666665E-2</v>
      </c>
      <c r="E158" s="2">
        <f t="shared" si="10"/>
        <v>548.05370487873665</v>
      </c>
      <c r="F158" s="2">
        <f t="shared" si="11"/>
        <v>1.569136731514539E-2</v>
      </c>
    </row>
    <row r="159" spans="1:6" x14ac:dyDescent="0.15">
      <c r="A159" s="1">
        <v>-89.47</v>
      </c>
      <c r="B159" s="1">
        <v>-1.871</v>
      </c>
      <c r="C159" s="2">
        <f t="shared" si="8"/>
        <v>538.69954072999758</v>
      </c>
      <c r="D159" s="2">
        <f t="shared" si="9"/>
        <v>1.9489583333333334E-2</v>
      </c>
      <c r="E159" s="2">
        <f t="shared" si="10"/>
        <v>549.19857032068319</v>
      </c>
      <c r="F159" s="2">
        <f t="shared" si="11"/>
        <v>1.6156402804542974E-2</v>
      </c>
    </row>
    <row r="160" spans="1:6" x14ac:dyDescent="0.15">
      <c r="A160" s="1">
        <v>-89.73</v>
      </c>
      <c r="B160" s="1">
        <v>-1.9179999999999999</v>
      </c>
      <c r="C160" s="2">
        <f t="shared" si="8"/>
        <v>539.95649021029737</v>
      </c>
      <c r="D160" s="2">
        <f t="shared" si="9"/>
        <v>1.9979166666666666E-2</v>
      </c>
      <c r="E160" s="2">
        <f t="shared" si="10"/>
        <v>550.74437092095729</v>
      </c>
      <c r="F160" s="2">
        <f t="shared" si="11"/>
        <v>1.6629171651220423E-2</v>
      </c>
    </row>
    <row r="161" spans="1:6" x14ac:dyDescent="0.15">
      <c r="A161" s="1">
        <v>-89.65</v>
      </c>
      <c r="B161" s="1">
        <v>-1.956</v>
      </c>
      <c r="C161" s="2">
        <f t="shared" si="8"/>
        <v>539.56973652405134</v>
      </c>
      <c r="D161" s="2">
        <f t="shared" si="9"/>
        <v>2.0375000000000001E-2</v>
      </c>
      <c r="E161" s="2">
        <f t="shared" si="10"/>
        <v>550.56346990572888</v>
      </c>
      <c r="F161" s="2">
        <f t="shared" si="11"/>
        <v>1.7019434605300986E-2</v>
      </c>
    </row>
    <row r="162" spans="1:6" x14ac:dyDescent="0.15">
      <c r="A162" s="1">
        <v>-89.95</v>
      </c>
      <c r="B162" s="1">
        <v>-2.0019999999999998</v>
      </c>
      <c r="C162" s="2">
        <f t="shared" si="8"/>
        <v>541.02006284747404</v>
      </c>
      <c r="D162" s="2">
        <f t="shared" si="9"/>
        <v>2.0854166666666663E-2</v>
      </c>
      <c r="E162" s="2">
        <f t="shared" si="10"/>
        <v>552.30258540810576</v>
      </c>
      <c r="F162" s="2">
        <f t="shared" si="11"/>
        <v>1.7480453914852253E-2</v>
      </c>
    </row>
    <row r="163" spans="1:6" x14ac:dyDescent="0.15">
      <c r="A163" s="1">
        <v>-89.72</v>
      </c>
      <c r="B163" s="1">
        <v>-2.0449999999999999</v>
      </c>
      <c r="C163" s="2">
        <f t="shared" si="8"/>
        <v>539.90814599951659</v>
      </c>
      <c r="D163" s="2">
        <f t="shared" si="9"/>
        <v>2.1302083333333333E-2</v>
      </c>
      <c r="E163" s="2">
        <f t="shared" si="10"/>
        <v>551.40931431794377</v>
      </c>
      <c r="F163" s="2">
        <f t="shared" si="11"/>
        <v>1.792561718583642E-2</v>
      </c>
    </row>
    <row r="164" spans="1:6" x14ac:dyDescent="0.15">
      <c r="A164" s="1">
        <v>-90.23</v>
      </c>
      <c r="B164" s="1">
        <v>-2.08</v>
      </c>
      <c r="C164" s="2">
        <f t="shared" si="8"/>
        <v>542.37370074933528</v>
      </c>
      <c r="D164" s="2">
        <f t="shared" si="9"/>
        <v>2.1666666666666667E-2</v>
      </c>
      <c r="E164" s="2">
        <f t="shared" si="10"/>
        <v>554.12513093223754</v>
      </c>
      <c r="F164" s="2">
        <f t="shared" si="11"/>
        <v>1.8268135022258748E-2</v>
      </c>
    </row>
    <row r="165" spans="1:6" x14ac:dyDescent="0.15">
      <c r="A165" s="1">
        <v>-90.05</v>
      </c>
      <c r="B165" s="1">
        <v>-2.1139999999999999</v>
      </c>
      <c r="C165" s="2">
        <f t="shared" si="8"/>
        <v>541.50350495528153</v>
      </c>
      <c r="D165" s="2">
        <f t="shared" si="9"/>
        <v>2.2020833333333333E-2</v>
      </c>
      <c r="E165" s="2">
        <f t="shared" si="10"/>
        <v>553.42786338731764</v>
      </c>
      <c r="F165" s="2">
        <f t="shared" si="11"/>
        <v>1.8619812177506856E-2</v>
      </c>
    </row>
    <row r="166" spans="1:6" x14ac:dyDescent="0.15">
      <c r="A166" s="1">
        <v>-90.37</v>
      </c>
      <c r="B166" s="1">
        <v>-2.149</v>
      </c>
      <c r="C166" s="2">
        <f t="shared" si="8"/>
        <v>543.05051970026602</v>
      </c>
      <c r="D166" s="2">
        <f t="shared" si="9"/>
        <v>2.2385416666666668E-2</v>
      </c>
      <c r="E166" s="2">
        <f t="shared" si="10"/>
        <v>555.20693185480627</v>
      </c>
      <c r="F166" s="2">
        <f t="shared" si="11"/>
        <v>1.8967442790464077E-2</v>
      </c>
    </row>
    <row r="167" spans="1:6" x14ac:dyDescent="0.15">
      <c r="A167" s="1">
        <v>-90.38</v>
      </c>
      <c r="B167" s="1">
        <v>-2.1720000000000002</v>
      </c>
      <c r="C167" s="2">
        <f t="shared" si="8"/>
        <v>543.09886391104669</v>
      </c>
      <c r="D167" s="2">
        <f t="shared" si="9"/>
        <v>2.2625000000000003E-2</v>
      </c>
      <c r="E167" s="2">
        <f t="shared" si="10"/>
        <v>555.38647570703404</v>
      </c>
      <c r="F167" s="2">
        <f t="shared" si="11"/>
        <v>1.9201470624507343E-2</v>
      </c>
    </row>
    <row r="168" spans="1:6" x14ac:dyDescent="0.15">
      <c r="A168" s="1">
        <v>-90.26</v>
      </c>
      <c r="B168" s="1">
        <v>-2.1840000000000002</v>
      </c>
      <c r="C168" s="2">
        <f t="shared" si="8"/>
        <v>542.51873338167752</v>
      </c>
      <c r="D168" s="2">
        <f t="shared" si="9"/>
        <v>2.2750000000000003E-2</v>
      </c>
      <c r="E168" s="2">
        <f t="shared" si="10"/>
        <v>554.86103456611067</v>
      </c>
      <c r="F168" s="2">
        <f t="shared" si="11"/>
        <v>1.9327085223682313E-2</v>
      </c>
    </row>
    <row r="169" spans="1:6" x14ac:dyDescent="0.15">
      <c r="A169" s="1">
        <v>-90.72</v>
      </c>
      <c r="B169" s="1">
        <v>-2.234</v>
      </c>
      <c r="C169" s="2">
        <f t="shared" si="8"/>
        <v>544.74256707759253</v>
      </c>
      <c r="D169" s="2">
        <f t="shared" si="9"/>
        <v>2.3270833333333334E-2</v>
      </c>
      <c r="E169" s="2">
        <f t="shared" si="10"/>
        <v>557.41918056562736</v>
      </c>
      <c r="F169" s="2">
        <f t="shared" si="11"/>
        <v>1.9823217653396803E-2</v>
      </c>
    </row>
    <row r="170" spans="1:6" x14ac:dyDescent="0.15">
      <c r="A170" s="1">
        <v>-90.78</v>
      </c>
      <c r="B170" s="1">
        <v>-2.246</v>
      </c>
      <c r="C170" s="2">
        <f t="shared" si="8"/>
        <v>545.03263234227711</v>
      </c>
      <c r="D170" s="2">
        <f t="shared" si="9"/>
        <v>2.3395833333333334E-2</v>
      </c>
      <c r="E170" s="2">
        <f t="shared" si="10"/>
        <v>557.7841249697849</v>
      </c>
      <c r="F170" s="2">
        <f t="shared" si="11"/>
        <v>1.9943673678917584E-2</v>
      </c>
    </row>
    <row r="171" spans="1:6" x14ac:dyDescent="0.15">
      <c r="A171" s="1">
        <v>-89.72</v>
      </c>
      <c r="B171" s="1">
        <v>-2.2730000000000001</v>
      </c>
      <c r="C171" s="2">
        <f t="shared" si="8"/>
        <v>539.90814599951659</v>
      </c>
      <c r="D171" s="2">
        <f t="shared" si="9"/>
        <v>2.3677083333333335E-2</v>
      </c>
      <c r="E171" s="2">
        <f t="shared" si="10"/>
        <v>552.69159616469267</v>
      </c>
      <c r="F171" s="2">
        <f t="shared" si="11"/>
        <v>2.0248380279483787E-2</v>
      </c>
    </row>
    <row r="172" spans="1:6" x14ac:dyDescent="0.15">
      <c r="A172" s="1">
        <v>-91.11</v>
      </c>
      <c r="B172" s="1">
        <v>-2.2919999999999998</v>
      </c>
      <c r="C172" s="2">
        <f t="shared" si="8"/>
        <v>546.62799129804205</v>
      </c>
      <c r="D172" s="2">
        <f t="shared" si="9"/>
        <v>2.3874999999999997E-2</v>
      </c>
      <c r="E172" s="2">
        <f t="shared" si="10"/>
        <v>559.67873459028283</v>
      </c>
      <c r="F172" s="2">
        <f t="shared" si="11"/>
        <v>2.0402460583275616E-2</v>
      </c>
    </row>
    <row r="173" spans="1:6" x14ac:dyDescent="0.15">
      <c r="A173" s="1">
        <v>-91.73</v>
      </c>
      <c r="B173" s="1">
        <v>-2.3340000000000001</v>
      </c>
      <c r="C173" s="2">
        <f t="shared" si="8"/>
        <v>549.62533236644913</v>
      </c>
      <c r="D173" s="2">
        <f t="shared" si="9"/>
        <v>2.4312500000000001E-2</v>
      </c>
      <c r="E173" s="2">
        <f t="shared" si="10"/>
        <v>562.98809825960836</v>
      </c>
      <c r="F173" s="2">
        <f t="shared" si="11"/>
        <v>2.0812164849988136E-2</v>
      </c>
    </row>
    <row r="174" spans="1:6" x14ac:dyDescent="0.15">
      <c r="A174" s="1">
        <v>-91.76</v>
      </c>
      <c r="B174" s="1">
        <v>-2.3570000000000002</v>
      </c>
      <c r="C174" s="2">
        <f t="shared" si="8"/>
        <v>549.77036499879136</v>
      </c>
      <c r="D174" s="2">
        <f t="shared" si="9"/>
        <v>2.4552083333333335E-2</v>
      </c>
      <c r="E174" s="2">
        <f t="shared" si="10"/>
        <v>563.26837281443875</v>
      </c>
      <c r="F174" s="2">
        <f t="shared" si="11"/>
        <v>2.1045187313876987E-2</v>
      </c>
    </row>
    <row r="175" spans="1:6" x14ac:dyDescent="0.15">
      <c r="A175" s="1">
        <v>-91.82</v>
      </c>
      <c r="B175" s="1">
        <v>-2.3959999999999999</v>
      </c>
      <c r="C175" s="2">
        <f t="shared" si="8"/>
        <v>550.06043026347595</v>
      </c>
      <c r="D175" s="2">
        <f t="shared" si="9"/>
        <v>2.4958333333333332E-2</v>
      </c>
      <c r="E175" s="2">
        <f t="shared" si="10"/>
        <v>563.78902183546859</v>
      </c>
      <c r="F175" s="2">
        <f t="shared" si="11"/>
        <v>2.1439929648049607E-2</v>
      </c>
    </row>
    <row r="176" spans="1:6" x14ac:dyDescent="0.15">
      <c r="A176" s="1">
        <v>-92.15</v>
      </c>
      <c r="B176" s="1">
        <v>-2.431</v>
      </c>
      <c r="C176" s="2">
        <f t="shared" si="8"/>
        <v>551.65578921924111</v>
      </c>
      <c r="D176" s="2">
        <f t="shared" si="9"/>
        <v>2.5322916666666667E-2</v>
      </c>
      <c r="E176" s="2">
        <f t="shared" si="10"/>
        <v>565.62532279832419</v>
      </c>
      <c r="F176" s="2">
        <f t="shared" si="11"/>
        <v>2.1786255951619531E-2</v>
      </c>
    </row>
    <row r="177" spans="1:6" x14ac:dyDescent="0.15">
      <c r="A177" s="1">
        <v>-92.22</v>
      </c>
      <c r="B177" s="1">
        <v>-2.4580000000000002</v>
      </c>
      <c r="C177" s="2">
        <f t="shared" si="8"/>
        <v>551.99419869470637</v>
      </c>
      <c r="D177" s="2">
        <f t="shared" si="9"/>
        <v>2.5604166666666667E-2</v>
      </c>
      <c r="E177" s="2">
        <f t="shared" si="10"/>
        <v>566.12755015711878</v>
      </c>
      <c r="F177" s="2">
        <f t="shared" si="11"/>
        <v>2.2058546050524149E-2</v>
      </c>
    </row>
    <row r="178" spans="1:6" x14ac:dyDescent="0.15">
      <c r="A178" s="1">
        <v>-92.65</v>
      </c>
      <c r="B178" s="1">
        <v>-2.5</v>
      </c>
      <c r="C178" s="2">
        <f t="shared" si="8"/>
        <v>554.07299975827902</v>
      </c>
      <c r="D178" s="2">
        <f t="shared" si="9"/>
        <v>2.6041666666666668E-2</v>
      </c>
      <c r="E178" s="2">
        <f t="shared" si="10"/>
        <v>568.50198412698421</v>
      </c>
      <c r="F178" s="2">
        <f t="shared" si="11"/>
        <v>2.2472893937895911E-2</v>
      </c>
    </row>
    <row r="179" spans="1:6" x14ac:dyDescent="0.15">
      <c r="A179" s="1">
        <v>-92.67</v>
      </c>
      <c r="B179" s="1">
        <v>-2.5230000000000001</v>
      </c>
      <c r="C179" s="2">
        <f t="shared" si="8"/>
        <v>554.16968817984048</v>
      </c>
      <c r="D179" s="2">
        <f t="shared" si="9"/>
        <v>2.6281250000000003E-2</v>
      </c>
      <c r="E179" s="2">
        <f t="shared" si="10"/>
        <v>568.73396029731691</v>
      </c>
      <c r="F179" s="2">
        <f t="shared" si="11"/>
        <v>2.2705804614570814E-2</v>
      </c>
    </row>
    <row r="180" spans="1:6" x14ac:dyDescent="0.15">
      <c r="A180" s="1">
        <v>-93.21</v>
      </c>
      <c r="B180" s="1">
        <v>-2.57</v>
      </c>
      <c r="C180" s="2">
        <f t="shared" si="8"/>
        <v>556.78027556200141</v>
      </c>
      <c r="D180" s="2">
        <f t="shared" si="9"/>
        <v>2.6770833333333331E-2</v>
      </c>
      <c r="E180" s="2">
        <f t="shared" si="10"/>
        <v>571.68574752235918</v>
      </c>
      <c r="F180" s="2">
        <f t="shared" si="11"/>
        <v>2.3167492527397564E-2</v>
      </c>
    </row>
    <row r="181" spans="1:6" x14ac:dyDescent="0.15">
      <c r="A181" s="1">
        <v>-93.23</v>
      </c>
      <c r="B181" s="1">
        <v>-2.597</v>
      </c>
      <c r="C181" s="2">
        <f t="shared" si="8"/>
        <v>556.87696398356297</v>
      </c>
      <c r="D181" s="2">
        <f t="shared" si="9"/>
        <v>2.7052083333333334E-2</v>
      </c>
      <c r="E181" s="2">
        <f t="shared" si="10"/>
        <v>571.94164601966008</v>
      </c>
      <c r="F181" s="2">
        <f t="shared" si="11"/>
        <v>2.3440807428350315E-2</v>
      </c>
    </row>
    <row r="182" spans="1:6" x14ac:dyDescent="0.15">
      <c r="A182" s="1">
        <v>-93.59</v>
      </c>
      <c r="B182" s="1">
        <v>-2.6389999999999998</v>
      </c>
      <c r="C182" s="2">
        <f t="shared" si="8"/>
        <v>558.61735557167037</v>
      </c>
      <c r="D182" s="2">
        <f t="shared" si="9"/>
        <v>2.7489583333333331E-2</v>
      </c>
      <c r="E182" s="2">
        <f t="shared" si="10"/>
        <v>573.97351391910411</v>
      </c>
      <c r="F182" s="2">
        <f t="shared" si="11"/>
        <v>2.3856530305139702E-2</v>
      </c>
    </row>
    <row r="183" spans="1:6" x14ac:dyDescent="0.15">
      <c r="A183" s="1">
        <v>-93.56</v>
      </c>
      <c r="B183" s="1">
        <v>-2.6659999999999999</v>
      </c>
      <c r="C183" s="2">
        <f t="shared" si="8"/>
        <v>558.47232293932814</v>
      </c>
      <c r="D183" s="2">
        <f t="shared" si="9"/>
        <v>2.7770833333333331E-2</v>
      </c>
      <c r="E183" s="2">
        <f t="shared" si="10"/>
        <v>573.98156474095572</v>
      </c>
      <c r="F183" s="2">
        <f t="shared" si="11"/>
        <v>2.4131065157790069E-2</v>
      </c>
    </row>
    <row r="184" spans="1:6" x14ac:dyDescent="0.15">
      <c r="A184" s="1">
        <v>-93.9</v>
      </c>
      <c r="B184" s="1">
        <v>-2.7010000000000001</v>
      </c>
      <c r="C184" s="2">
        <f t="shared" si="8"/>
        <v>560.11602610587386</v>
      </c>
      <c r="D184" s="2">
        <f t="shared" si="9"/>
        <v>2.8135416666666666E-2</v>
      </c>
      <c r="E184" s="2">
        <f t="shared" si="10"/>
        <v>575.87512388204016</v>
      </c>
      <c r="F184" s="2">
        <f t="shared" si="11"/>
        <v>2.4476136115127098E-2</v>
      </c>
    </row>
    <row r="185" spans="1:6" x14ac:dyDescent="0.15">
      <c r="A185" s="1">
        <v>-93.95</v>
      </c>
      <c r="B185" s="1">
        <v>-2.7389999999999999</v>
      </c>
      <c r="C185" s="2">
        <f t="shared" si="8"/>
        <v>560.35774715977766</v>
      </c>
      <c r="D185" s="2">
        <f t="shared" si="9"/>
        <v>2.8531249999999998E-2</v>
      </c>
      <c r="E185" s="2">
        <f t="shared" si="10"/>
        <v>576.34545413343005</v>
      </c>
      <c r="F185" s="2">
        <f t="shared" si="11"/>
        <v>2.4859651676526519E-2</v>
      </c>
    </row>
    <row r="186" spans="1:6" x14ac:dyDescent="0.15">
      <c r="A186" s="1">
        <v>-94.38</v>
      </c>
      <c r="B186" s="1">
        <v>-2.766</v>
      </c>
      <c r="C186" s="2">
        <f t="shared" si="8"/>
        <v>562.43654822335031</v>
      </c>
      <c r="D186" s="2">
        <f t="shared" si="9"/>
        <v>2.8812500000000001E-2</v>
      </c>
      <c r="E186" s="2">
        <f t="shared" si="10"/>
        <v>578.64175126903558</v>
      </c>
      <c r="F186" s="2">
        <f t="shared" si="11"/>
        <v>2.5120923493643487E-2</v>
      </c>
    </row>
    <row r="187" spans="1:6" x14ac:dyDescent="0.15">
      <c r="A187" s="1">
        <v>-94.49</v>
      </c>
      <c r="B187" s="1">
        <v>-2.786</v>
      </c>
      <c r="C187" s="2">
        <f t="shared" si="8"/>
        <v>562.96833454193859</v>
      </c>
      <c r="D187" s="2">
        <f t="shared" si="9"/>
        <v>2.9020833333333333E-2</v>
      </c>
      <c r="E187" s="2">
        <f t="shared" si="10"/>
        <v>579.30614475062441</v>
      </c>
      <c r="F187" s="2">
        <f t="shared" si="11"/>
        <v>2.5320296507585053E-2</v>
      </c>
    </row>
    <row r="188" spans="1:6" x14ac:dyDescent="0.15">
      <c r="A188" s="1">
        <v>-94.46</v>
      </c>
      <c r="B188" s="1">
        <v>-2.82</v>
      </c>
      <c r="C188" s="2">
        <f t="shared" si="8"/>
        <v>562.82330190959624</v>
      </c>
      <c r="D188" s="2">
        <f t="shared" si="9"/>
        <v>2.9374999999999998E-2</v>
      </c>
      <c r="E188" s="2">
        <f t="shared" si="10"/>
        <v>579.35623640319056</v>
      </c>
      <c r="F188" s="2">
        <f t="shared" si="11"/>
        <v>2.5665262522558328E-2</v>
      </c>
    </row>
    <row r="189" spans="1:6" x14ac:dyDescent="0.15">
      <c r="A189" s="1">
        <v>-94.99</v>
      </c>
      <c r="B189" s="1">
        <v>-2.863</v>
      </c>
      <c r="C189" s="2">
        <f t="shared" si="8"/>
        <v>565.3855450809765</v>
      </c>
      <c r="D189" s="2">
        <f t="shared" si="9"/>
        <v>2.9822916666666668E-2</v>
      </c>
      <c r="E189" s="2">
        <f t="shared" si="10"/>
        <v>582.24699107646438</v>
      </c>
      <c r="F189" s="2">
        <f t="shared" si="11"/>
        <v>2.6085340463177148E-2</v>
      </c>
    </row>
    <row r="190" spans="1:6" x14ac:dyDescent="0.15">
      <c r="A190" s="1">
        <v>-94.79</v>
      </c>
      <c r="B190" s="1">
        <v>-2.8860000000000001</v>
      </c>
      <c r="C190" s="2">
        <f t="shared" si="8"/>
        <v>564.4186608653614</v>
      </c>
      <c r="D190" s="2">
        <f t="shared" si="9"/>
        <v>3.0062500000000002E-2</v>
      </c>
      <c r="E190" s="2">
        <f t="shared" si="10"/>
        <v>581.38649685762641</v>
      </c>
      <c r="F190" s="2">
        <f t="shared" si="11"/>
        <v>2.6323604620347305E-2</v>
      </c>
    </row>
    <row r="191" spans="1:6" x14ac:dyDescent="0.15">
      <c r="A191" s="1">
        <v>-95.28</v>
      </c>
      <c r="B191" s="1">
        <v>-2.9249999999999998</v>
      </c>
      <c r="C191" s="2">
        <f t="shared" si="8"/>
        <v>566.78752719361864</v>
      </c>
      <c r="D191" s="2">
        <f t="shared" si="9"/>
        <v>3.0468749999999999E-2</v>
      </c>
      <c r="E191" s="2">
        <f t="shared" si="10"/>
        <v>584.05683466279925</v>
      </c>
      <c r="F191" s="2">
        <f t="shared" si="11"/>
        <v>2.6704087615659858E-2</v>
      </c>
    </row>
    <row r="192" spans="1:6" x14ac:dyDescent="0.15">
      <c r="A192" s="1">
        <v>-95.17</v>
      </c>
      <c r="B192" s="1">
        <v>-2.9630000000000001</v>
      </c>
      <c r="C192" s="2">
        <f t="shared" si="8"/>
        <v>566.25574087503026</v>
      </c>
      <c r="D192" s="2">
        <f t="shared" si="9"/>
        <v>3.0864583333333334E-2</v>
      </c>
      <c r="E192" s="2">
        <f t="shared" si="10"/>
        <v>583.7329883772461</v>
      </c>
      <c r="F192" s="2">
        <f t="shared" si="11"/>
        <v>2.7091248569374553E-2</v>
      </c>
    </row>
    <row r="193" spans="1:6" x14ac:dyDescent="0.15">
      <c r="A193" s="1">
        <v>-95.7</v>
      </c>
      <c r="B193" s="1">
        <v>-2.9980000000000002</v>
      </c>
      <c r="C193" s="2">
        <f t="shared" si="8"/>
        <v>568.8179840464104</v>
      </c>
      <c r="D193" s="2">
        <f t="shared" si="9"/>
        <v>3.1229166666666669E-2</v>
      </c>
      <c r="E193" s="2">
        <f t="shared" si="10"/>
        <v>586.58169567319305</v>
      </c>
      <c r="F193" s="2">
        <f t="shared" si="11"/>
        <v>2.742989157214408E-2</v>
      </c>
    </row>
    <row r="194" spans="1:6" x14ac:dyDescent="0.15">
      <c r="A194" s="1">
        <v>-95.82</v>
      </c>
      <c r="B194" s="1">
        <v>-3.04</v>
      </c>
      <c r="C194" s="2">
        <f t="shared" si="8"/>
        <v>569.39811457577957</v>
      </c>
      <c r="D194" s="2">
        <f t="shared" si="9"/>
        <v>3.1666666666666669E-2</v>
      </c>
      <c r="E194" s="2">
        <f t="shared" si="10"/>
        <v>587.42905487067935</v>
      </c>
      <c r="F194" s="2">
        <f t="shared" si="11"/>
        <v>2.7850664974576632E-2</v>
      </c>
    </row>
    <row r="195" spans="1:6" x14ac:dyDescent="0.15">
      <c r="A195" s="1">
        <v>-95.86</v>
      </c>
      <c r="B195" s="1">
        <v>-3.06</v>
      </c>
      <c r="C195" s="2">
        <f t="shared" ref="C195:C258" si="12">(A195-$A$2)*(-1)*1000/206.85</f>
        <v>569.59149141890259</v>
      </c>
      <c r="D195" s="2">
        <f t="shared" ref="D195:D258" si="13">-1*B195/96</f>
        <v>3.1875000000000001E-2</v>
      </c>
      <c r="E195" s="2">
        <f t="shared" ref="E195:E258" si="14">C195*(1+D195)</f>
        <v>587.74722020788022</v>
      </c>
      <c r="F195" s="2">
        <f t="shared" ref="F195:F258" si="15">LN(1+D195)-C195/171250</f>
        <v>2.805145399053928E-2</v>
      </c>
    </row>
    <row r="196" spans="1:6" x14ac:dyDescent="0.15">
      <c r="A196" s="1">
        <v>-96.19</v>
      </c>
      <c r="B196" s="1">
        <v>-3.0979999999999999</v>
      </c>
      <c r="C196" s="2">
        <f t="shared" si="12"/>
        <v>571.18685037466764</v>
      </c>
      <c r="D196" s="2">
        <f t="shared" si="13"/>
        <v>3.2270833333333332E-2</v>
      </c>
      <c r="E196" s="2">
        <f t="shared" si="14"/>
        <v>589.61952602530005</v>
      </c>
      <c r="F196" s="2">
        <f t="shared" si="15"/>
        <v>2.8425670363320228E-2</v>
      </c>
    </row>
    <row r="197" spans="1:6" x14ac:dyDescent="0.15">
      <c r="A197" s="1">
        <v>-96.13</v>
      </c>
      <c r="B197" s="1">
        <v>-3.129</v>
      </c>
      <c r="C197" s="2">
        <f t="shared" si="12"/>
        <v>570.89678510998306</v>
      </c>
      <c r="D197" s="2">
        <f t="shared" si="13"/>
        <v>3.2593749999999998E-2</v>
      </c>
      <c r="E197" s="2">
        <f t="shared" si="14"/>
        <v>589.5044521996615</v>
      </c>
      <c r="F197" s="2">
        <f t="shared" si="15"/>
        <v>2.8740136907888365E-2</v>
      </c>
    </row>
    <row r="198" spans="1:6" x14ac:dyDescent="0.15">
      <c r="A198" s="1">
        <v>-96.58</v>
      </c>
      <c r="B198" s="1">
        <v>-3.1789999999999998</v>
      </c>
      <c r="C198" s="2">
        <f t="shared" si="12"/>
        <v>573.07227459511716</v>
      </c>
      <c r="D198" s="2">
        <f t="shared" si="13"/>
        <v>3.3114583333333329E-2</v>
      </c>
      <c r="E198" s="2">
        <f t="shared" si="14"/>
        <v>592.04932418822</v>
      </c>
      <c r="F198" s="2">
        <f t="shared" si="15"/>
        <v>2.9231699421470522E-2</v>
      </c>
    </row>
    <row r="199" spans="1:6" x14ac:dyDescent="0.15">
      <c r="A199" s="1">
        <v>-96.58</v>
      </c>
      <c r="B199" s="1">
        <v>-3.206</v>
      </c>
      <c r="C199" s="2">
        <f t="shared" si="12"/>
        <v>573.07227459511716</v>
      </c>
      <c r="D199" s="2">
        <f t="shared" si="13"/>
        <v>3.3395833333333333E-2</v>
      </c>
      <c r="E199" s="2">
        <f t="shared" si="14"/>
        <v>592.21050076544986</v>
      </c>
      <c r="F199" s="2">
        <f t="shared" si="15"/>
        <v>2.9503897421991807E-2</v>
      </c>
    </row>
    <row r="200" spans="1:6" x14ac:dyDescent="0.15">
      <c r="A200" s="1">
        <v>-97.02</v>
      </c>
      <c r="B200" s="1">
        <v>-3.2410000000000001</v>
      </c>
      <c r="C200" s="2">
        <f t="shared" si="12"/>
        <v>575.1994198694706</v>
      </c>
      <c r="D200" s="2">
        <f t="shared" si="13"/>
        <v>3.3760416666666668E-2</v>
      </c>
      <c r="E200" s="2">
        <f t="shared" si="14"/>
        <v>594.61839195068887</v>
      </c>
      <c r="F200" s="2">
        <f t="shared" si="15"/>
        <v>2.9844215157854258E-2</v>
      </c>
    </row>
    <row r="201" spans="1:6" x14ac:dyDescent="0.15">
      <c r="A201" s="1">
        <v>-96.7</v>
      </c>
      <c r="B201" s="1">
        <v>-3.2639999999999998</v>
      </c>
      <c r="C201" s="2">
        <f t="shared" si="12"/>
        <v>573.65240512448634</v>
      </c>
      <c r="D201" s="2">
        <f t="shared" si="13"/>
        <v>3.3999999999999996E-2</v>
      </c>
      <c r="E201" s="2">
        <f t="shared" si="14"/>
        <v>593.15658689871884</v>
      </c>
      <c r="F201" s="2">
        <f t="shared" si="15"/>
        <v>3.0084981019817061E-2</v>
      </c>
    </row>
    <row r="202" spans="1:6" x14ac:dyDescent="0.15">
      <c r="A202" s="1">
        <v>-97.09</v>
      </c>
      <c r="B202" s="1">
        <v>-3.2949999999999999</v>
      </c>
      <c r="C202" s="2">
        <f t="shared" si="12"/>
        <v>575.53782934493609</v>
      </c>
      <c r="D202" s="2">
        <f t="shared" si="13"/>
        <v>3.4322916666666668E-2</v>
      </c>
      <c r="E202" s="2">
        <f t="shared" si="14"/>
        <v>595.29196630005663</v>
      </c>
      <c r="F202" s="2">
        <f t="shared" si="15"/>
        <v>3.0386221005401687E-2</v>
      </c>
    </row>
    <row r="203" spans="1:6" x14ac:dyDescent="0.15">
      <c r="A203" s="1">
        <v>-97.17</v>
      </c>
      <c r="B203" s="1">
        <v>-3.3260000000000001</v>
      </c>
      <c r="C203" s="2">
        <f t="shared" si="12"/>
        <v>575.92458303118201</v>
      </c>
      <c r="D203" s="2">
        <f t="shared" si="13"/>
        <v>3.4645833333333334E-2</v>
      </c>
      <c r="E203" s="2">
        <f t="shared" si="14"/>
        <v>595.87797014744979</v>
      </c>
      <c r="F203" s="2">
        <f t="shared" si="15"/>
        <v>3.0696114882289901E-2</v>
      </c>
    </row>
    <row r="204" spans="1:6" x14ac:dyDescent="0.15">
      <c r="A204" s="1">
        <v>-97.42</v>
      </c>
      <c r="B204" s="1">
        <v>-3.3639999999999999</v>
      </c>
      <c r="C204" s="2">
        <f t="shared" si="12"/>
        <v>577.13318830070102</v>
      </c>
      <c r="D204" s="2">
        <f t="shared" si="13"/>
        <v>3.5041666666666665E-2</v>
      </c>
      <c r="E204" s="2">
        <f t="shared" si="14"/>
        <v>597.35689710740473</v>
      </c>
      <c r="F204" s="2">
        <f t="shared" si="15"/>
        <v>3.107156274837293E-2</v>
      </c>
    </row>
    <row r="205" spans="1:6" x14ac:dyDescent="0.15">
      <c r="A205" s="1">
        <v>-97.51</v>
      </c>
      <c r="B205" s="1">
        <v>-3.395</v>
      </c>
      <c r="C205" s="2">
        <f t="shared" si="12"/>
        <v>577.56828619772784</v>
      </c>
      <c r="D205" s="2">
        <f t="shared" si="13"/>
        <v>3.5364583333333331E-2</v>
      </c>
      <c r="E205" s="2">
        <f t="shared" si="14"/>
        <v>597.99374798565793</v>
      </c>
      <c r="F205" s="2">
        <f t="shared" si="15"/>
        <v>3.1380957593406228E-2</v>
      </c>
    </row>
    <row r="206" spans="1:6" x14ac:dyDescent="0.15">
      <c r="A206" s="1">
        <v>-97.93</v>
      </c>
      <c r="B206" s="1">
        <v>-3.4260000000000002</v>
      </c>
      <c r="C206" s="2">
        <f t="shared" si="12"/>
        <v>579.59874305051983</v>
      </c>
      <c r="D206" s="2">
        <f t="shared" si="13"/>
        <v>3.5687500000000004E-2</v>
      </c>
      <c r="E206" s="2">
        <f t="shared" si="14"/>
        <v>600.28317319313533</v>
      </c>
      <c r="F206" s="2">
        <f t="shared" si="15"/>
        <v>3.1680939200281324E-2</v>
      </c>
    </row>
    <row r="207" spans="1:6" x14ac:dyDescent="0.15">
      <c r="A207" s="1">
        <v>-97.79</v>
      </c>
      <c r="B207" s="1">
        <v>-3.4569999999999999</v>
      </c>
      <c r="C207" s="2">
        <f t="shared" si="12"/>
        <v>578.92192409958909</v>
      </c>
      <c r="D207" s="2">
        <f t="shared" si="13"/>
        <v>3.6010416666666663E-2</v>
      </c>
      <c r="E207" s="2">
        <f t="shared" si="14"/>
        <v>599.76914380388359</v>
      </c>
      <c r="F207" s="2">
        <f t="shared" si="15"/>
        <v>3.1996632504154229E-2</v>
      </c>
    </row>
    <row r="208" spans="1:6" x14ac:dyDescent="0.15">
      <c r="A208" s="1">
        <v>-98.3</v>
      </c>
      <c r="B208" s="1">
        <v>-3.492</v>
      </c>
      <c r="C208" s="2">
        <f t="shared" si="12"/>
        <v>581.38747884940778</v>
      </c>
      <c r="D208" s="2">
        <f t="shared" si="13"/>
        <v>3.6374999999999998E-2</v>
      </c>
      <c r="E208" s="2">
        <f t="shared" si="14"/>
        <v>602.53544839255505</v>
      </c>
      <c r="F208" s="2">
        <f t="shared" si="15"/>
        <v>3.2334084074103236E-2</v>
      </c>
    </row>
    <row r="209" spans="1:6" x14ac:dyDescent="0.15">
      <c r="A209" s="1">
        <v>-98.45</v>
      </c>
      <c r="B209" s="1">
        <v>-3.5230000000000001</v>
      </c>
      <c r="C209" s="2">
        <f t="shared" si="12"/>
        <v>582.11264201111919</v>
      </c>
      <c r="D209" s="2">
        <f t="shared" si="13"/>
        <v>3.669791666666667E-2</v>
      </c>
      <c r="E209" s="2">
        <f t="shared" si="14"/>
        <v>603.47496323825646</v>
      </c>
      <c r="F209" s="2">
        <f t="shared" si="15"/>
        <v>3.264138385367079E-2</v>
      </c>
    </row>
    <row r="210" spans="1:6" x14ac:dyDescent="0.15">
      <c r="A210" s="1">
        <v>-98.19</v>
      </c>
      <c r="B210" s="1">
        <v>-3.5379999999999998</v>
      </c>
      <c r="C210" s="2">
        <f t="shared" si="12"/>
        <v>580.8556925308194</v>
      </c>
      <c r="D210" s="2">
        <f t="shared" si="13"/>
        <v>3.6854166666666667E-2</v>
      </c>
      <c r="E210" s="2">
        <f t="shared" si="14"/>
        <v>602.26264503263224</v>
      </c>
      <c r="F210" s="2">
        <f t="shared" si="15"/>
        <v>3.2799431276986528E-2</v>
      </c>
    </row>
    <row r="211" spans="1:6" x14ac:dyDescent="0.15">
      <c r="A211" s="1">
        <v>-98.77</v>
      </c>
      <c r="B211" s="1">
        <v>-3.6539999999999999</v>
      </c>
      <c r="C211" s="2">
        <f t="shared" si="12"/>
        <v>583.65965675610346</v>
      </c>
      <c r="D211" s="2">
        <f t="shared" si="13"/>
        <v>3.8062499999999999E-2</v>
      </c>
      <c r="E211" s="2">
        <f t="shared" si="14"/>
        <v>605.87520244138273</v>
      </c>
      <c r="F211" s="2">
        <f t="shared" si="15"/>
        <v>3.3947763304782219E-2</v>
      </c>
    </row>
    <row r="212" spans="1:6" x14ac:dyDescent="0.15">
      <c r="A212" s="1">
        <v>-98.59</v>
      </c>
      <c r="B212" s="1">
        <v>-3.65</v>
      </c>
      <c r="C212" s="2">
        <f t="shared" si="12"/>
        <v>582.78946096204993</v>
      </c>
      <c r="D212" s="2">
        <f t="shared" si="13"/>
        <v>3.802083333333333E-2</v>
      </c>
      <c r="E212" s="2">
        <f t="shared" si="14"/>
        <v>604.94760192571118</v>
      </c>
      <c r="F212" s="2">
        <f t="shared" si="15"/>
        <v>3.391270505396287E-2</v>
      </c>
    </row>
    <row r="213" spans="1:6" x14ac:dyDescent="0.15">
      <c r="A213" s="1">
        <v>-99.03</v>
      </c>
      <c r="B213" s="1">
        <v>-3.681</v>
      </c>
      <c r="C213" s="2">
        <f t="shared" si="12"/>
        <v>584.91660623640325</v>
      </c>
      <c r="D213" s="2">
        <f t="shared" si="13"/>
        <v>3.8343750000000003E-2</v>
      </c>
      <c r="E213" s="2">
        <f t="shared" si="14"/>
        <v>607.34450235678025</v>
      </c>
      <c r="F213" s="2">
        <f t="shared" si="15"/>
        <v>3.421132420043594E-2</v>
      </c>
    </row>
    <row r="214" spans="1:6" x14ac:dyDescent="0.15">
      <c r="A214" s="1">
        <v>-98.9</v>
      </c>
      <c r="B214" s="1">
        <v>-3.7160000000000002</v>
      </c>
      <c r="C214" s="2">
        <f t="shared" si="12"/>
        <v>584.28813149625341</v>
      </c>
      <c r="D214" s="2">
        <f t="shared" si="13"/>
        <v>3.8708333333333338E-2</v>
      </c>
      <c r="E214" s="2">
        <f t="shared" si="14"/>
        <v>606.90495125292091</v>
      </c>
      <c r="F214" s="2">
        <f t="shared" si="15"/>
        <v>3.4566052570731622E-2</v>
      </c>
    </row>
    <row r="215" spans="1:6" x14ac:dyDescent="0.15">
      <c r="A215" s="1">
        <v>-99.42</v>
      </c>
      <c r="B215" s="1">
        <v>-3.746</v>
      </c>
      <c r="C215" s="2">
        <f t="shared" si="12"/>
        <v>586.80203045685278</v>
      </c>
      <c r="D215" s="2">
        <f t="shared" si="13"/>
        <v>3.9020833333333331E-2</v>
      </c>
      <c r="E215" s="2">
        <f t="shared" si="14"/>
        <v>609.69953468697122</v>
      </c>
      <c r="F215" s="2">
        <f t="shared" si="15"/>
        <v>3.4852182047725395E-2</v>
      </c>
    </row>
    <row r="216" spans="1:6" x14ac:dyDescent="0.15">
      <c r="A216" s="1">
        <v>-99.16</v>
      </c>
      <c r="B216" s="1">
        <v>-3.7730000000000001</v>
      </c>
      <c r="C216" s="2">
        <f t="shared" si="12"/>
        <v>585.54508097655309</v>
      </c>
      <c r="D216" s="2">
        <f t="shared" si="13"/>
        <v>3.9302083333333335E-2</v>
      </c>
      <c r="E216" s="2">
        <f t="shared" si="14"/>
        <v>608.55822254451698</v>
      </c>
      <c r="F216" s="2">
        <f t="shared" si="15"/>
        <v>3.513017281580906E-2</v>
      </c>
    </row>
    <row r="217" spans="1:6" x14ac:dyDescent="0.15">
      <c r="A217" s="1">
        <v>-99.68</v>
      </c>
      <c r="B217" s="1">
        <v>-3.82</v>
      </c>
      <c r="C217" s="2">
        <f t="shared" si="12"/>
        <v>588.05897993715257</v>
      </c>
      <c r="D217" s="2">
        <f t="shared" si="13"/>
        <v>3.9791666666666663E-2</v>
      </c>
      <c r="E217" s="2">
        <f t="shared" si="14"/>
        <v>611.45882684715173</v>
      </c>
      <c r="F217" s="2">
        <f t="shared" si="15"/>
        <v>3.5586451522899049E-2</v>
      </c>
    </row>
    <row r="218" spans="1:6" x14ac:dyDescent="0.15">
      <c r="A218" s="1">
        <v>-99.84</v>
      </c>
      <c r="B218" s="1">
        <v>-3.8620000000000001</v>
      </c>
      <c r="C218" s="2">
        <f t="shared" si="12"/>
        <v>588.83248730964476</v>
      </c>
      <c r="D218" s="2">
        <f t="shared" si="13"/>
        <v>4.022916666666667E-2</v>
      </c>
      <c r="E218" s="2">
        <f t="shared" si="14"/>
        <v>612.52072758037241</v>
      </c>
      <c r="F218" s="2">
        <f t="shared" si="15"/>
        <v>3.6002603561223416E-2</v>
      </c>
    </row>
    <row r="219" spans="1:6" x14ac:dyDescent="0.15">
      <c r="A219" s="1">
        <v>-99.6</v>
      </c>
      <c r="B219" s="1">
        <v>-3.8849999999999998</v>
      </c>
      <c r="C219" s="2">
        <f t="shared" si="12"/>
        <v>587.67222625090642</v>
      </c>
      <c r="D219" s="2">
        <f t="shared" si="13"/>
        <v>4.0468749999999998E-2</v>
      </c>
      <c r="E219" s="2">
        <f t="shared" si="14"/>
        <v>611.45458665699778</v>
      </c>
      <c r="F219" s="2">
        <f t="shared" si="15"/>
        <v>3.6239670127817404E-2</v>
      </c>
    </row>
    <row r="220" spans="1:6" x14ac:dyDescent="0.15">
      <c r="A220" s="1">
        <v>-100.1</v>
      </c>
      <c r="B220" s="1">
        <v>-3.9239999999999999</v>
      </c>
      <c r="C220" s="2">
        <f t="shared" si="12"/>
        <v>590.08943678994444</v>
      </c>
      <c r="D220" s="2">
        <f t="shared" si="13"/>
        <v>4.0875000000000002E-2</v>
      </c>
      <c r="E220" s="2">
        <f t="shared" si="14"/>
        <v>614.20934251873337</v>
      </c>
      <c r="F220" s="2">
        <f t="shared" si="15"/>
        <v>3.6615927840766366E-2</v>
      </c>
    </row>
    <row r="221" spans="1:6" x14ac:dyDescent="0.15">
      <c r="A221" s="1">
        <v>-100.05</v>
      </c>
      <c r="B221" s="1">
        <v>-3.9510000000000001</v>
      </c>
      <c r="C221" s="2">
        <f t="shared" si="12"/>
        <v>589.84771573604053</v>
      </c>
      <c r="D221" s="2">
        <f t="shared" si="13"/>
        <v>4.1156249999999998E-2</v>
      </c>
      <c r="E221" s="2">
        <f t="shared" si="14"/>
        <v>614.12363578680197</v>
      </c>
      <c r="F221" s="2">
        <f t="shared" si="15"/>
        <v>3.6887508207748235E-2</v>
      </c>
    </row>
    <row r="222" spans="1:6" x14ac:dyDescent="0.15">
      <c r="A222" s="1">
        <v>-100.33</v>
      </c>
      <c r="B222" s="1">
        <v>-3.9969999999999999</v>
      </c>
      <c r="C222" s="2">
        <f t="shared" si="12"/>
        <v>591.20135363790178</v>
      </c>
      <c r="D222" s="2">
        <f t="shared" si="13"/>
        <v>4.1635416666666668E-2</v>
      </c>
      <c r="E222" s="2">
        <f t="shared" si="14"/>
        <v>615.81626833051314</v>
      </c>
      <c r="F222" s="2">
        <f t="shared" si="15"/>
        <v>3.7339723392068529E-2</v>
      </c>
    </row>
    <row r="223" spans="1:6" x14ac:dyDescent="0.15">
      <c r="A223" s="1">
        <v>-100.27</v>
      </c>
      <c r="B223" s="1">
        <v>-4.032</v>
      </c>
      <c r="C223" s="2">
        <f t="shared" si="12"/>
        <v>590.9112883732173</v>
      </c>
      <c r="D223" s="2">
        <f t="shared" si="13"/>
        <v>4.2000000000000003E-2</v>
      </c>
      <c r="E223" s="2">
        <f t="shared" si="14"/>
        <v>615.72956248489243</v>
      </c>
      <c r="F223" s="2">
        <f t="shared" si="15"/>
        <v>3.7691366464762267E-2</v>
      </c>
    </row>
    <row r="224" spans="1:6" x14ac:dyDescent="0.15">
      <c r="A224" s="1">
        <v>-100.74</v>
      </c>
      <c r="B224" s="1">
        <v>-4.0739999999999998</v>
      </c>
      <c r="C224" s="2">
        <f t="shared" si="12"/>
        <v>593.18346627991298</v>
      </c>
      <c r="D224" s="2">
        <f t="shared" si="13"/>
        <v>4.2437499999999996E-2</v>
      </c>
      <c r="E224" s="2">
        <f t="shared" si="14"/>
        <v>618.35668963016678</v>
      </c>
      <c r="F224" s="2">
        <f t="shared" si="15"/>
        <v>3.809787579668595E-2</v>
      </c>
    </row>
    <row r="225" spans="1:6" x14ac:dyDescent="0.15">
      <c r="A225" s="1">
        <v>-100.61</v>
      </c>
      <c r="B225" s="1">
        <v>-4.109</v>
      </c>
      <c r="C225" s="2">
        <f t="shared" si="12"/>
        <v>592.55499153976314</v>
      </c>
      <c r="D225" s="2">
        <f t="shared" si="13"/>
        <v>4.2802083333333331E-2</v>
      </c>
      <c r="E225" s="2">
        <f t="shared" si="14"/>
        <v>617.91757966723071</v>
      </c>
      <c r="F225" s="2">
        <f t="shared" si="15"/>
        <v>3.8451225768499978E-2</v>
      </c>
    </row>
    <row r="226" spans="1:6" x14ac:dyDescent="0.15">
      <c r="A226" s="1">
        <v>-101.02</v>
      </c>
      <c r="B226" s="1">
        <v>-4.1479999999999997</v>
      </c>
      <c r="C226" s="2">
        <f t="shared" si="12"/>
        <v>594.53710418177423</v>
      </c>
      <c r="D226" s="2">
        <f t="shared" si="13"/>
        <v>4.3208333333333328E-2</v>
      </c>
      <c r="E226" s="2">
        <f t="shared" si="14"/>
        <v>620.22606155829499</v>
      </c>
      <c r="F226" s="2">
        <f t="shared" si="15"/>
        <v>3.8829150886184167E-2</v>
      </c>
    </row>
    <row r="227" spans="1:6" x14ac:dyDescent="0.15">
      <c r="A227" s="1">
        <v>-100.77</v>
      </c>
      <c r="B227" s="1">
        <v>-4.1589999999999998</v>
      </c>
      <c r="C227" s="2">
        <f t="shared" si="12"/>
        <v>593.32849891225521</v>
      </c>
      <c r="D227" s="2">
        <f t="shared" si="13"/>
        <v>4.3322916666666662E-2</v>
      </c>
      <c r="E227" s="2">
        <f t="shared" si="14"/>
        <v>619.03322002658922</v>
      </c>
      <c r="F227" s="2">
        <f t="shared" si="15"/>
        <v>3.8946039844101207E-2</v>
      </c>
    </row>
    <row r="228" spans="1:6" x14ac:dyDescent="0.15">
      <c r="A228" s="1">
        <v>-101.32</v>
      </c>
      <c r="B228" s="1">
        <v>-4.1980000000000004</v>
      </c>
      <c r="C228" s="2">
        <f t="shared" si="12"/>
        <v>595.98743050519704</v>
      </c>
      <c r="D228" s="2">
        <f t="shared" si="13"/>
        <v>4.3729166666666673E-2</v>
      </c>
      <c r="E228" s="2">
        <f t="shared" si="14"/>
        <v>622.04946418499719</v>
      </c>
      <c r="F228" s="2">
        <f t="shared" si="15"/>
        <v>3.931981833158963E-2</v>
      </c>
    </row>
    <row r="229" spans="1:6" x14ac:dyDescent="0.15">
      <c r="A229" s="1">
        <v>-101.35</v>
      </c>
      <c r="B229" s="1">
        <v>-4.24</v>
      </c>
      <c r="C229" s="2">
        <f t="shared" si="12"/>
        <v>596.13246313753928</v>
      </c>
      <c r="D229" s="2">
        <f t="shared" si="13"/>
        <v>4.4166666666666667E-2</v>
      </c>
      <c r="E229" s="2">
        <f t="shared" si="14"/>
        <v>622.46164692611399</v>
      </c>
      <c r="F229" s="2">
        <f t="shared" si="15"/>
        <v>3.9738053641801226E-2</v>
      </c>
    </row>
    <row r="230" spans="1:6" x14ac:dyDescent="0.15">
      <c r="A230" s="1">
        <v>-101.11</v>
      </c>
      <c r="B230" s="1">
        <v>-4.2830000000000004</v>
      </c>
      <c r="C230" s="2">
        <f t="shared" si="12"/>
        <v>594.97220207880105</v>
      </c>
      <c r="D230" s="2">
        <f t="shared" si="13"/>
        <v>4.4614583333333339E-2</v>
      </c>
      <c r="E230" s="2">
        <f t="shared" si="14"/>
        <v>621.51663896946252</v>
      </c>
      <c r="F230" s="2">
        <f t="shared" si="15"/>
        <v>4.0173707378200987E-2</v>
      </c>
    </row>
    <row r="231" spans="1:6" x14ac:dyDescent="0.15">
      <c r="A231" s="1">
        <v>-101.59</v>
      </c>
      <c r="B231" s="1">
        <v>-4.3170000000000002</v>
      </c>
      <c r="C231" s="2">
        <f t="shared" si="12"/>
        <v>597.29272419627762</v>
      </c>
      <c r="D231" s="2">
        <f t="shared" si="13"/>
        <v>4.4968750000000002E-2</v>
      </c>
      <c r="E231" s="2">
        <f t="shared" si="14"/>
        <v>624.15223138747899</v>
      </c>
      <c r="F231" s="2">
        <f t="shared" si="15"/>
        <v>4.049913993817781E-2</v>
      </c>
    </row>
    <row r="232" spans="1:6" x14ac:dyDescent="0.15">
      <c r="A232" s="1">
        <v>-101.41</v>
      </c>
      <c r="B232" s="1">
        <v>-4.3520000000000003</v>
      </c>
      <c r="C232" s="2">
        <f t="shared" si="12"/>
        <v>596.42252840222386</v>
      </c>
      <c r="D232" s="2">
        <f t="shared" si="13"/>
        <v>4.5333333333333337E-2</v>
      </c>
      <c r="E232" s="2">
        <f t="shared" si="14"/>
        <v>623.46034968979131</v>
      </c>
      <c r="F232" s="2">
        <f t="shared" si="15"/>
        <v>4.0853054530111628E-2</v>
      </c>
    </row>
    <row r="233" spans="1:6" x14ac:dyDescent="0.15">
      <c r="A233" s="1">
        <v>-101.82</v>
      </c>
      <c r="B233" s="1">
        <v>-4.3869999999999996</v>
      </c>
      <c r="C233" s="2">
        <f t="shared" si="12"/>
        <v>598.40464104423495</v>
      </c>
      <c r="D233" s="2">
        <f t="shared" si="13"/>
        <v>4.5697916666666664E-2</v>
      </c>
      <c r="E233" s="2">
        <f t="shared" si="14"/>
        <v>625.75048646362097</v>
      </c>
      <c r="F233" s="2">
        <f t="shared" si="15"/>
        <v>4.1190191664221006E-2</v>
      </c>
    </row>
    <row r="234" spans="1:6" x14ac:dyDescent="0.15">
      <c r="A234" s="1">
        <v>-101.7</v>
      </c>
      <c r="B234" s="1">
        <v>-4.4329999999999998</v>
      </c>
      <c r="C234" s="2">
        <f t="shared" si="12"/>
        <v>597.82451051486589</v>
      </c>
      <c r="D234" s="2">
        <f t="shared" si="13"/>
        <v>4.6177083333333334E-2</v>
      </c>
      <c r="E234" s="2">
        <f t="shared" si="14"/>
        <v>625.43030275562</v>
      </c>
      <c r="F234" s="2">
        <f t="shared" si="15"/>
        <v>4.1651700996788263E-2</v>
      </c>
    </row>
    <row r="235" spans="1:6" x14ac:dyDescent="0.15">
      <c r="A235" s="1">
        <v>-102.17</v>
      </c>
      <c r="B235" s="1">
        <v>-4.476</v>
      </c>
      <c r="C235" s="2">
        <f t="shared" si="12"/>
        <v>600.09668842156157</v>
      </c>
      <c r="D235" s="2">
        <f t="shared" si="13"/>
        <v>4.6625E-2</v>
      </c>
      <c r="E235" s="2">
        <f t="shared" si="14"/>
        <v>628.07619651921686</v>
      </c>
      <c r="F235" s="2">
        <f t="shared" si="15"/>
        <v>4.2066487303500773E-2</v>
      </c>
    </row>
    <row r="236" spans="1:6" x14ac:dyDescent="0.15">
      <c r="A236" s="1">
        <v>-101.92</v>
      </c>
      <c r="B236" s="1">
        <v>-4.5030000000000001</v>
      </c>
      <c r="C236" s="2">
        <f t="shared" si="12"/>
        <v>598.88808315204255</v>
      </c>
      <c r="D236" s="2">
        <f t="shared" si="13"/>
        <v>4.6906250000000003E-2</v>
      </c>
      <c r="E236" s="2">
        <f t="shared" si="14"/>
        <v>626.97967730239304</v>
      </c>
      <c r="F236" s="2">
        <f t="shared" si="15"/>
        <v>4.2342229642099195E-2</v>
      </c>
    </row>
    <row r="237" spans="1:6" x14ac:dyDescent="0.15">
      <c r="A237" s="1">
        <v>-102.36</v>
      </c>
      <c r="B237" s="1">
        <v>-4.5490000000000004</v>
      </c>
      <c r="C237" s="2">
        <f t="shared" si="12"/>
        <v>601.01522842639599</v>
      </c>
      <c r="D237" s="2">
        <f t="shared" si="13"/>
        <v>4.7385416666666673E-2</v>
      </c>
      <c r="E237" s="2">
        <f t="shared" si="14"/>
        <v>629.49458544839263</v>
      </c>
      <c r="F237" s="2">
        <f t="shared" si="15"/>
        <v>4.2787401424312164E-2</v>
      </c>
    </row>
    <row r="238" spans="1:6" x14ac:dyDescent="0.15">
      <c r="A238" s="1">
        <v>-102.55</v>
      </c>
      <c r="B238" s="1">
        <v>-4.5910000000000002</v>
      </c>
      <c r="C238" s="2">
        <f t="shared" si="12"/>
        <v>601.93376843123031</v>
      </c>
      <c r="D238" s="2">
        <f t="shared" si="13"/>
        <v>4.7822916666666666E-2</v>
      </c>
      <c r="E238" s="2">
        <f t="shared" si="14"/>
        <v>630.71999687776963</v>
      </c>
      <c r="F238" s="2">
        <f t="shared" si="15"/>
        <v>4.3199657261586935E-2</v>
      </c>
    </row>
    <row r="239" spans="1:6" x14ac:dyDescent="0.15">
      <c r="A239" s="1">
        <v>-102.26</v>
      </c>
      <c r="B239" s="1">
        <v>-4.6260000000000003</v>
      </c>
      <c r="C239" s="2">
        <f t="shared" si="12"/>
        <v>600.53178631858839</v>
      </c>
      <c r="D239" s="2">
        <f t="shared" si="13"/>
        <v>4.8187500000000001E-2</v>
      </c>
      <c r="E239" s="2">
        <f t="shared" si="14"/>
        <v>629.46991177181542</v>
      </c>
      <c r="F239" s="2">
        <f t="shared" si="15"/>
        <v>4.3555727153104629E-2</v>
      </c>
    </row>
    <row r="240" spans="1:6" x14ac:dyDescent="0.15">
      <c r="A240" s="1">
        <v>-102.77</v>
      </c>
      <c r="B240" s="1">
        <v>-4.6609999999999996</v>
      </c>
      <c r="C240" s="2">
        <f t="shared" si="12"/>
        <v>602.99734106840697</v>
      </c>
      <c r="D240" s="2">
        <f t="shared" si="13"/>
        <v>4.8552083333333329E-2</v>
      </c>
      <c r="E240" s="2">
        <f t="shared" si="14"/>
        <v>632.2741182217386</v>
      </c>
      <c r="F240" s="2">
        <f t="shared" si="15"/>
        <v>4.3889091907171544E-2</v>
      </c>
    </row>
    <row r="241" spans="1:6" x14ac:dyDescent="0.15">
      <c r="A241" s="1">
        <v>-102.56</v>
      </c>
      <c r="B241" s="1">
        <v>-4.6840000000000002</v>
      </c>
      <c r="C241" s="2">
        <f t="shared" si="12"/>
        <v>601.9821126420112</v>
      </c>
      <c r="D241" s="2">
        <f t="shared" si="13"/>
        <v>4.8791666666666671E-2</v>
      </c>
      <c r="E241" s="2">
        <f t="shared" si="14"/>
        <v>631.35382322133592</v>
      </c>
      <c r="F241" s="2">
        <f t="shared" si="15"/>
        <v>4.4123483831749577E-2</v>
      </c>
    </row>
    <row r="242" spans="1:6" x14ac:dyDescent="0.15">
      <c r="A242" s="1">
        <v>-102.94</v>
      </c>
      <c r="B242" s="1">
        <v>-4.7229999999999999</v>
      </c>
      <c r="C242" s="2">
        <f t="shared" si="12"/>
        <v>603.81919265167994</v>
      </c>
      <c r="D242" s="2">
        <f t="shared" si="13"/>
        <v>4.9197916666666668E-2</v>
      </c>
      <c r="E242" s="2">
        <f t="shared" si="14"/>
        <v>633.52583897349132</v>
      </c>
      <c r="F242" s="2">
        <f t="shared" si="15"/>
        <v>4.4500031878820824E-2</v>
      </c>
    </row>
    <row r="243" spans="1:6" x14ac:dyDescent="0.15">
      <c r="A243" s="1">
        <v>-102.73</v>
      </c>
      <c r="B243" s="1">
        <v>-4.7610000000000001</v>
      </c>
      <c r="C243" s="2">
        <f t="shared" si="12"/>
        <v>602.80396422528406</v>
      </c>
      <c r="D243" s="2">
        <f t="shared" si="13"/>
        <v>4.9593749999999999E-2</v>
      </c>
      <c r="E243" s="2">
        <f t="shared" si="14"/>
        <v>632.69927332608177</v>
      </c>
      <c r="F243" s="2">
        <f t="shared" si="15"/>
        <v>4.4883161391807619E-2</v>
      </c>
    </row>
    <row r="244" spans="1:6" x14ac:dyDescent="0.15">
      <c r="A244" s="1">
        <v>-103.27</v>
      </c>
      <c r="B244" s="1">
        <v>-4.8109999999999999</v>
      </c>
      <c r="C244" s="2">
        <f t="shared" si="12"/>
        <v>605.41455160744499</v>
      </c>
      <c r="D244" s="2">
        <f t="shared" si="13"/>
        <v>5.011458333333333E-2</v>
      </c>
      <c r="E244" s="2">
        <f t="shared" si="14"/>
        <v>635.754649605189</v>
      </c>
      <c r="F244" s="2">
        <f t="shared" si="15"/>
        <v>4.5364017745000866E-2</v>
      </c>
    </row>
    <row r="245" spans="1:6" x14ac:dyDescent="0.15">
      <c r="A245" s="1">
        <v>-102.99</v>
      </c>
      <c r="B245" s="1">
        <v>-4.8419999999999996</v>
      </c>
      <c r="C245" s="2">
        <f t="shared" si="12"/>
        <v>604.06091370558374</v>
      </c>
      <c r="D245" s="2">
        <f t="shared" si="13"/>
        <v>5.0437499999999996E-2</v>
      </c>
      <c r="E245" s="2">
        <f t="shared" si="14"/>
        <v>634.52823604060904</v>
      </c>
      <c r="F245" s="2">
        <f t="shared" si="15"/>
        <v>4.5679381054907514E-2</v>
      </c>
    </row>
    <row r="246" spans="1:6" x14ac:dyDescent="0.15">
      <c r="A246" s="1">
        <v>-103.32</v>
      </c>
      <c r="B246" s="1">
        <v>-4.8650000000000002</v>
      </c>
      <c r="C246" s="2">
        <f t="shared" si="12"/>
        <v>605.65627266134879</v>
      </c>
      <c r="D246" s="2">
        <f t="shared" si="13"/>
        <v>5.0677083333333338E-2</v>
      </c>
      <c r="E246" s="2">
        <f t="shared" si="14"/>
        <v>636.34916606236413</v>
      </c>
      <c r="F246" s="2">
        <f t="shared" si="15"/>
        <v>4.5898118654032038E-2</v>
      </c>
    </row>
    <row r="247" spans="1:6" x14ac:dyDescent="0.15">
      <c r="A247" s="1">
        <v>-103.55</v>
      </c>
      <c r="B247" s="1">
        <v>-4.9080000000000004</v>
      </c>
      <c r="C247" s="2">
        <f t="shared" si="12"/>
        <v>606.76818950930624</v>
      </c>
      <c r="D247" s="2">
        <f t="shared" si="13"/>
        <v>5.1125000000000004E-2</v>
      </c>
      <c r="E247" s="2">
        <f t="shared" si="14"/>
        <v>637.78921319796962</v>
      </c>
      <c r="F247" s="2">
        <f t="shared" si="15"/>
        <v>4.6317847261381676E-2</v>
      </c>
    </row>
    <row r="248" spans="1:6" x14ac:dyDescent="0.15">
      <c r="A248" s="1">
        <v>-102.71</v>
      </c>
      <c r="B248" s="1">
        <v>-4.923</v>
      </c>
      <c r="C248" s="2">
        <f t="shared" si="12"/>
        <v>602.7072758037225</v>
      </c>
      <c r="D248" s="2">
        <f t="shared" si="13"/>
        <v>5.128125E-2</v>
      </c>
      <c r="E248" s="2">
        <f t="shared" si="14"/>
        <v>633.61485829103208</v>
      </c>
      <c r="F248" s="2">
        <f t="shared" si="15"/>
        <v>4.6490199834409648E-2</v>
      </c>
    </row>
    <row r="249" spans="1:6" x14ac:dyDescent="0.15">
      <c r="A249" s="1">
        <v>-103.71</v>
      </c>
      <c r="B249" s="1">
        <v>-4.95</v>
      </c>
      <c r="C249" s="2">
        <f t="shared" si="12"/>
        <v>607.54169688179832</v>
      </c>
      <c r="D249" s="2">
        <f t="shared" si="13"/>
        <v>5.1562500000000004E-2</v>
      </c>
      <c r="E249" s="2">
        <f t="shared" si="14"/>
        <v>638.86806562726599</v>
      </c>
      <c r="F249" s="2">
        <f t="shared" si="15"/>
        <v>4.6729464550094607E-2</v>
      </c>
    </row>
    <row r="250" spans="1:6" x14ac:dyDescent="0.15">
      <c r="A250" s="1">
        <v>-103.47</v>
      </c>
      <c r="B250" s="1">
        <v>-5</v>
      </c>
      <c r="C250" s="2">
        <f t="shared" si="12"/>
        <v>606.3814358230602</v>
      </c>
      <c r="D250" s="2">
        <f t="shared" si="13"/>
        <v>5.2083333333333336E-2</v>
      </c>
      <c r="E250" s="2">
        <f t="shared" si="14"/>
        <v>637.96380227217787</v>
      </c>
      <c r="F250" s="2">
        <f t="shared" si="15"/>
        <v>4.7231411879565852E-2</v>
      </c>
    </row>
    <row r="251" spans="1:6" x14ac:dyDescent="0.15">
      <c r="A251" s="1">
        <v>-103.89</v>
      </c>
      <c r="B251" s="1">
        <v>-5.024</v>
      </c>
      <c r="C251" s="2">
        <f t="shared" si="12"/>
        <v>608.41189267585207</v>
      </c>
      <c r="D251" s="2">
        <f t="shared" si="13"/>
        <v>5.2333333333333336E-2</v>
      </c>
      <c r="E251" s="2">
        <f t="shared" si="14"/>
        <v>640.25211505922164</v>
      </c>
      <c r="F251" s="2">
        <f t="shared" si="15"/>
        <v>4.7457150731535565E-2</v>
      </c>
    </row>
    <row r="252" spans="1:6" x14ac:dyDescent="0.15">
      <c r="A252" s="1">
        <v>-103.72</v>
      </c>
      <c r="B252" s="1">
        <v>-5.0739999999999998</v>
      </c>
      <c r="C252" s="2">
        <f t="shared" si="12"/>
        <v>607.59004109257921</v>
      </c>
      <c r="D252" s="2">
        <f t="shared" si="13"/>
        <v>5.2854166666666667E-2</v>
      </c>
      <c r="E252" s="2">
        <f t="shared" si="14"/>
        <v>639.70370638949328</v>
      </c>
      <c r="F252" s="2">
        <f t="shared" si="15"/>
        <v>4.7956759323845369E-2</v>
      </c>
    </row>
    <row r="253" spans="1:6" x14ac:dyDescent="0.15">
      <c r="A253" s="1">
        <v>-104.11</v>
      </c>
      <c r="B253" s="1">
        <v>-5.1120000000000001</v>
      </c>
      <c r="C253" s="2">
        <f t="shared" si="12"/>
        <v>609.47546531302874</v>
      </c>
      <c r="D253" s="2">
        <f t="shared" si="13"/>
        <v>5.3249999999999999E-2</v>
      </c>
      <c r="E253" s="2">
        <f t="shared" si="14"/>
        <v>641.93003384094754</v>
      </c>
      <c r="F253" s="2">
        <f t="shared" si="15"/>
        <v>4.8321641057642722E-2</v>
      </c>
    </row>
    <row r="254" spans="1:6" x14ac:dyDescent="0.15">
      <c r="A254" s="1">
        <v>-104.21</v>
      </c>
      <c r="B254" s="1">
        <v>-5.1550000000000002</v>
      </c>
      <c r="C254" s="2">
        <f t="shared" si="12"/>
        <v>609.95890742083634</v>
      </c>
      <c r="D254" s="2">
        <f t="shared" si="13"/>
        <v>5.3697916666666672E-2</v>
      </c>
      <c r="E254" s="2">
        <f t="shared" si="14"/>
        <v>642.71243000161144</v>
      </c>
      <c r="F254" s="2">
        <f t="shared" si="15"/>
        <v>4.8743998622587083E-2</v>
      </c>
    </row>
    <row r="255" spans="1:6" x14ac:dyDescent="0.15">
      <c r="A255" s="1">
        <v>-103.95</v>
      </c>
      <c r="B255" s="1">
        <v>-5.1890000000000001</v>
      </c>
      <c r="C255" s="2">
        <f t="shared" si="12"/>
        <v>608.70195794053666</v>
      </c>
      <c r="D255" s="2">
        <f t="shared" si="13"/>
        <v>5.4052083333333334E-2</v>
      </c>
      <c r="E255" s="2">
        <f t="shared" si="14"/>
        <v>641.60356689630169</v>
      </c>
      <c r="F255" s="2">
        <f t="shared" si="15"/>
        <v>4.9087399837580571E-2</v>
      </c>
    </row>
    <row r="256" spans="1:6" x14ac:dyDescent="0.15">
      <c r="A256" s="1">
        <v>-103.99</v>
      </c>
      <c r="B256" s="1">
        <v>-5.2320000000000002</v>
      </c>
      <c r="C256" s="2">
        <f t="shared" si="12"/>
        <v>608.89533478365956</v>
      </c>
      <c r="D256" s="2">
        <f t="shared" si="13"/>
        <v>5.45E-2</v>
      </c>
      <c r="E256" s="2">
        <f t="shared" si="14"/>
        <v>642.08013052936906</v>
      </c>
      <c r="F256" s="2">
        <f t="shared" si="15"/>
        <v>4.9511127740875238E-2</v>
      </c>
    </row>
    <row r="257" spans="1:6" x14ac:dyDescent="0.15">
      <c r="A257" s="1">
        <v>-104.47</v>
      </c>
      <c r="B257" s="1">
        <v>-5.2549999999999999</v>
      </c>
      <c r="C257" s="2">
        <f t="shared" si="12"/>
        <v>611.21585690113614</v>
      </c>
      <c r="D257" s="2">
        <f t="shared" si="13"/>
        <v>5.4739583333333335E-2</v>
      </c>
      <c r="E257" s="2">
        <f t="shared" si="14"/>
        <v>644.6735582346306</v>
      </c>
      <c r="F257" s="2">
        <f t="shared" si="15"/>
        <v>4.9724752325641795E-2</v>
      </c>
    </row>
    <row r="258" spans="1:6" x14ac:dyDescent="0.15">
      <c r="A258" s="1">
        <v>-104.68</v>
      </c>
      <c r="B258" s="1">
        <v>-5.3170000000000002</v>
      </c>
      <c r="C258" s="2">
        <f t="shared" si="12"/>
        <v>612.23108532753213</v>
      </c>
      <c r="D258" s="2">
        <f t="shared" si="13"/>
        <v>5.5385416666666666E-2</v>
      </c>
      <c r="E258" s="2">
        <f t="shared" si="14"/>
        <v>646.13975908468308</v>
      </c>
      <c r="F258" s="2">
        <f t="shared" si="15"/>
        <v>5.0330952037068943E-2</v>
      </c>
    </row>
    <row r="259" spans="1:6" x14ac:dyDescent="0.15">
      <c r="A259" s="1">
        <v>-104.34</v>
      </c>
      <c r="B259" s="1">
        <v>-5.351</v>
      </c>
      <c r="C259" s="2">
        <f t="shared" ref="C259:C322" si="16">(A259-$A$2)*(-1)*1000/206.85</f>
        <v>610.58738216098629</v>
      </c>
      <c r="D259" s="2">
        <f t="shared" ref="D259:D322" si="17">-1*B259/96</f>
        <v>5.5739583333333335E-2</v>
      </c>
      <c r="E259" s="2">
        <f t="shared" ref="E259:E322" si="18">C259*(1+D259)</f>
        <v>644.62126843123053</v>
      </c>
      <c r="F259" s="2">
        <f t="shared" ref="F259:F322" si="19">LN(1+D259)-C259/171250</f>
        <v>5.0676074415276592E-2</v>
      </c>
    </row>
    <row r="260" spans="1:6" x14ac:dyDescent="0.15">
      <c r="A260" s="1">
        <v>-104.74</v>
      </c>
      <c r="B260" s="1">
        <v>-5.3780000000000001</v>
      </c>
      <c r="C260" s="2">
        <f t="shared" si="16"/>
        <v>612.52115059221649</v>
      </c>
      <c r="D260" s="2">
        <f t="shared" si="17"/>
        <v>5.6020833333333332E-2</v>
      </c>
      <c r="E260" s="2">
        <f t="shared" si="18"/>
        <v>646.83509588268464</v>
      </c>
      <c r="F260" s="2">
        <f t="shared" si="19"/>
        <v>5.0931147781944082E-2</v>
      </c>
    </row>
    <row r="261" spans="1:6" x14ac:dyDescent="0.15">
      <c r="A261" s="1">
        <v>-104.46</v>
      </c>
      <c r="B261" s="1">
        <v>-5.3940000000000001</v>
      </c>
      <c r="C261" s="2">
        <f t="shared" si="16"/>
        <v>611.16751269035524</v>
      </c>
      <c r="D261" s="2">
        <f t="shared" si="17"/>
        <v>5.6187500000000001E-2</v>
      </c>
      <c r="E261" s="2">
        <f t="shared" si="18"/>
        <v>645.5074873096446</v>
      </c>
      <c r="F261" s="2">
        <f t="shared" si="19"/>
        <v>5.1096864952932544E-2</v>
      </c>
    </row>
    <row r="262" spans="1:6" x14ac:dyDescent="0.15">
      <c r="A262" s="1">
        <v>-104.91</v>
      </c>
      <c r="B262" s="1">
        <v>-5.4829999999999997</v>
      </c>
      <c r="C262" s="2">
        <f t="shared" si="16"/>
        <v>613.34300217548946</v>
      </c>
      <c r="D262" s="2">
        <f t="shared" si="17"/>
        <v>5.711458333333333E-2</v>
      </c>
      <c r="E262" s="2">
        <f t="shared" si="18"/>
        <v>648.37383218515834</v>
      </c>
      <c r="F262" s="2">
        <f t="shared" si="19"/>
        <v>5.1961540325440862E-2</v>
      </c>
    </row>
    <row r="263" spans="1:6" x14ac:dyDescent="0.15">
      <c r="A263" s="1">
        <v>-104.73</v>
      </c>
      <c r="B263" s="1">
        <v>-5.5019999999999998</v>
      </c>
      <c r="C263" s="2">
        <f t="shared" si="16"/>
        <v>612.47280638143582</v>
      </c>
      <c r="D263" s="2">
        <f t="shared" si="17"/>
        <v>5.7312499999999995E-2</v>
      </c>
      <c r="E263" s="2">
        <f t="shared" si="18"/>
        <v>647.57515409717189</v>
      </c>
      <c r="F263" s="2">
        <f t="shared" si="19"/>
        <v>5.2153827712460125E-2</v>
      </c>
    </row>
    <row r="264" spans="1:6" x14ac:dyDescent="0.15">
      <c r="A264" s="1">
        <v>-105.18</v>
      </c>
      <c r="B264" s="1">
        <v>-5.556</v>
      </c>
      <c r="C264" s="2">
        <f t="shared" si="16"/>
        <v>614.64829586657004</v>
      </c>
      <c r="D264" s="2">
        <f t="shared" si="17"/>
        <v>5.7875000000000003E-2</v>
      </c>
      <c r="E264" s="2">
        <f t="shared" si="18"/>
        <v>650.22106598984772</v>
      </c>
      <c r="F264" s="2">
        <f t="shared" si="19"/>
        <v>5.2672991878985047E-2</v>
      </c>
    </row>
    <row r="265" spans="1:6" x14ac:dyDescent="0.15">
      <c r="A265" s="1">
        <v>-104.88</v>
      </c>
      <c r="B265" s="1">
        <v>-5.5830000000000002</v>
      </c>
      <c r="C265" s="2">
        <f t="shared" si="16"/>
        <v>613.19796954314722</v>
      </c>
      <c r="D265" s="2">
        <f t="shared" si="17"/>
        <v>5.815625E-2</v>
      </c>
      <c r="E265" s="2">
        <f t="shared" si="18"/>
        <v>648.85926395939077</v>
      </c>
      <c r="F265" s="2">
        <f t="shared" si="19"/>
        <v>5.2947288771547377E-2</v>
      </c>
    </row>
    <row r="266" spans="1:6" x14ac:dyDescent="0.15">
      <c r="A266" s="1">
        <v>-105.16</v>
      </c>
      <c r="B266" s="1">
        <v>-5.5869999999999997</v>
      </c>
      <c r="C266" s="2">
        <f t="shared" si="16"/>
        <v>614.55160744500847</v>
      </c>
      <c r="D266" s="2">
        <f t="shared" si="17"/>
        <v>5.8197916666666662E-2</v>
      </c>
      <c r="E266" s="2">
        <f t="shared" si="18"/>
        <v>650.31723068245913</v>
      </c>
      <c r="F266" s="2">
        <f t="shared" si="19"/>
        <v>5.2978760208761189E-2</v>
      </c>
    </row>
    <row r="267" spans="1:6" x14ac:dyDescent="0.15">
      <c r="A267" s="1">
        <v>-105.32</v>
      </c>
      <c r="B267" s="1">
        <v>-5.6449999999999996</v>
      </c>
      <c r="C267" s="2">
        <f t="shared" si="16"/>
        <v>615.32511481750066</v>
      </c>
      <c r="D267" s="2">
        <f t="shared" si="17"/>
        <v>5.8802083333333331E-2</v>
      </c>
      <c r="E267" s="2">
        <f t="shared" si="18"/>
        <v>651.5075134960922</v>
      </c>
      <c r="F267" s="2">
        <f t="shared" si="19"/>
        <v>5.3545019648592686E-2</v>
      </c>
    </row>
    <row r="268" spans="1:6" x14ac:dyDescent="0.15">
      <c r="A268" s="1">
        <v>-105.09</v>
      </c>
      <c r="B268" s="1">
        <v>-5.6909999999999998</v>
      </c>
      <c r="C268" s="2">
        <f t="shared" si="16"/>
        <v>614.21319796954322</v>
      </c>
      <c r="D268" s="2">
        <f t="shared" si="17"/>
        <v>5.9281250000000001E-2</v>
      </c>
      <c r="E268" s="2">
        <f t="shared" si="18"/>
        <v>650.62452411167521</v>
      </c>
      <c r="F268" s="2">
        <f t="shared" si="19"/>
        <v>5.4003965683991309E-2</v>
      </c>
    </row>
    <row r="269" spans="1:6" x14ac:dyDescent="0.15">
      <c r="A269" s="1">
        <v>-105.55</v>
      </c>
      <c r="B269" s="1">
        <v>-5.73</v>
      </c>
      <c r="C269" s="2">
        <f t="shared" si="16"/>
        <v>616.43703166545799</v>
      </c>
      <c r="D269" s="2">
        <f t="shared" si="17"/>
        <v>5.9687500000000004E-2</v>
      </c>
      <c r="E269" s="2">
        <f t="shared" si="18"/>
        <v>653.23061699299001</v>
      </c>
      <c r="F269" s="2">
        <f t="shared" si="19"/>
        <v>5.4374421036124491E-2</v>
      </c>
    </row>
    <row r="270" spans="1:6" x14ac:dyDescent="0.15">
      <c r="A270" s="1">
        <v>-105.32</v>
      </c>
      <c r="B270" s="1">
        <v>-5.76</v>
      </c>
      <c r="C270" s="2">
        <f t="shared" si="16"/>
        <v>615.32511481750066</v>
      </c>
      <c r="D270" s="2">
        <f t="shared" si="17"/>
        <v>0.06</v>
      </c>
      <c r="E270" s="2">
        <f t="shared" si="18"/>
        <v>652.24462170655079</v>
      </c>
      <c r="F270" s="2">
        <f t="shared" si="19"/>
        <v>5.4675768767377279E-2</v>
      </c>
    </row>
    <row r="271" spans="1:6" x14ac:dyDescent="0.15">
      <c r="A271" s="1">
        <v>-105.64</v>
      </c>
      <c r="B271" s="1">
        <v>-5.8070000000000004</v>
      </c>
      <c r="C271" s="2">
        <f t="shared" si="16"/>
        <v>616.87212956248493</v>
      </c>
      <c r="D271" s="2">
        <f t="shared" si="17"/>
        <v>6.048958333333334E-2</v>
      </c>
      <c r="E271" s="2">
        <f t="shared" si="18"/>
        <v>654.1864676496657</v>
      </c>
      <c r="F271" s="2">
        <f t="shared" si="19"/>
        <v>5.5128499544204498E-2</v>
      </c>
    </row>
    <row r="272" spans="1:6" x14ac:dyDescent="0.15">
      <c r="A272" s="1">
        <v>-105.45</v>
      </c>
      <c r="B272" s="1">
        <v>-5.8339999999999996</v>
      </c>
      <c r="C272" s="2">
        <f t="shared" si="16"/>
        <v>615.9535895576505</v>
      </c>
      <c r="D272" s="2">
        <f t="shared" si="17"/>
        <v>6.0770833333333329E-2</v>
      </c>
      <c r="E272" s="2">
        <f t="shared" si="18"/>
        <v>653.38560248972681</v>
      </c>
      <c r="F272" s="2">
        <f t="shared" si="19"/>
        <v>5.5399035817030838E-2</v>
      </c>
    </row>
    <row r="273" spans="1:6" x14ac:dyDescent="0.15">
      <c r="A273" s="1">
        <v>-105.79</v>
      </c>
      <c r="B273" s="1">
        <v>-5.8650000000000002</v>
      </c>
      <c r="C273" s="2">
        <f t="shared" si="16"/>
        <v>617.59729272419634</v>
      </c>
      <c r="D273" s="2">
        <f t="shared" si="17"/>
        <v>6.1093750000000002E-2</v>
      </c>
      <c r="E273" s="2">
        <f t="shared" si="18"/>
        <v>655.3286273265652</v>
      </c>
      <c r="F273" s="2">
        <f t="shared" si="19"/>
        <v>5.5693808217273696E-2</v>
      </c>
    </row>
    <row r="274" spans="1:6" x14ac:dyDescent="0.15">
      <c r="A274" s="1">
        <v>-105.66</v>
      </c>
      <c r="B274" s="1">
        <v>-5.907</v>
      </c>
      <c r="C274" s="2">
        <f t="shared" si="16"/>
        <v>616.96881798404638</v>
      </c>
      <c r="D274" s="2">
        <f t="shared" si="17"/>
        <v>6.1531250000000003E-2</v>
      </c>
      <c r="E274" s="2">
        <f t="shared" si="18"/>
        <v>654.93168056562729</v>
      </c>
      <c r="F274" s="2">
        <f t="shared" si="19"/>
        <v>5.6109703577021157E-2</v>
      </c>
    </row>
    <row r="275" spans="1:6" x14ac:dyDescent="0.15">
      <c r="A275" s="1">
        <v>-105.98</v>
      </c>
      <c r="B275" s="1">
        <v>-5.9569999999999999</v>
      </c>
      <c r="C275" s="2">
        <f t="shared" si="16"/>
        <v>618.51583272903076</v>
      </c>
      <c r="D275" s="2">
        <f t="shared" si="17"/>
        <v>6.2052083333333334E-2</v>
      </c>
      <c r="E275" s="2">
        <f t="shared" si="18"/>
        <v>656.8960287245186</v>
      </c>
      <c r="F275" s="2">
        <f t="shared" si="19"/>
        <v>5.6591193017939467E-2</v>
      </c>
    </row>
    <row r="276" spans="1:6" x14ac:dyDescent="0.15">
      <c r="A276" s="1">
        <v>-106.07</v>
      </c>
      <c r="B276" s="1">
        <v>-6</v>
      </c>
      <c r="C276" s="2">
        <f t="shared" si="16"/>
        <v>618.95093062605758</v>
      </c>
      <c r="D276" s="2">
        <f t="shared" si="17"/>
        <v>6.25E-2</v>
      </c>
      <c r="E276" s="2">
        <f t="shared" si="18"/>
        <v>657.63536379018615</v>
      </c>
      <c r="F276" s="2">
        <f t="shared" si="19"/>
        <v>5.7010309812779027E-2</v>
      </c>
    </row>
    <row r="277" spans="1:6" x14ac:dyDescent="0.15">
      <c r="A277" s="1">
        <v>-105.88</v>
      </c>
      <c r="B277" s="1">
        <v>-6.0460000000000003</v>
      </c>
      <c r="C277" s="2">
        <f t="shared" si="16"/>
        <v>618.03239062122316</v>
      </c>
      <c r="D277" s="2">
        <f t="shared" si="17"/>
        <v>6.2979166666666669E-2</v>
      </c>
      <c r="E277" s="2">
        <f t="shared" si="18"/>
        <v>656.95555555555552</v>
      </c>
      <c r="F277" s="2">
        <f t="shared" si="19"/>
        <v>5.7466552281096893E-2</v>
      </c>
    </row>
    <row r="278" spans="1:6" x14ac:dyDescent="0.15">
      <c r="A278" s="1">
        <v>-106.22</v>
      </c>
      <c r="B278" s="1">
        <v>-6.0609999999999999</v>
      </c>
      <c r="C278" s="2">
        <f t="shared" si="16"/>
        <v>619.67609378776888</v>
      </c>
      <c r="D278" s="2">
        <f t="shared" si="17"/>
        <v>6.3135416666666666E-2</v>
      </c>
      <c r="E278" s="2">
        <f t="shared" si="18"/>
        <v>658.79960216743211</v>
      </c>
      <c r="F278" s="2">
        <f t="shared" si="19"/>
        <v>5.7603935744866559E-2</v>
      </c>
    </row>
    <row r="279" spans="1:6" x14ac:dyDescent="0.15">
      <c r="A279" s="1">
        <v>-105.99</v>
      </c>
      <c r="B279" s="1">
        <v>-6.1120000000000001</v>
      </c>
      <c r="C279" s="2">
        <f t="shared" si="16"/>
        <v>618.56417693981143</v>
      </c>
      <c r="D279" s="2">
        <f t="shared" si="17"/>
        <v>6.3666666666666663E-2</v>
      </c>
      <c r="E279" s="2">
        <f t="shared" si="18"/>
        <v>657.94609620497954</v>
      </c>
      <c r="F279" s="2">
        <f t="shared" si="19"/>
        <v>5.8110005040027148E-2</v>
      </c>
    </row>
    <row r="280" spans="1:6" x14ac:dyDescent="0.15">
      <c r="A280" s="1">
        <v>-106.43</v>
      </c>
      <c r="B280" s="1">
        <v>-6.15</v>
      </c>
      <c r="C280" s="2">
        <f t="shared" si="16"/>
        <v>620.69132221416498</v>
      </c>
      <c r="D280" s="2">
        <f t="shared" si="17"/>
        <v>6.4062500000000008E-2</v>
      </c>
      <c r="E280" s="2">
        <f t="shared" si="18"/>
        <v>660.45436004350984</v>
      </c>
      <c r="F280" s="2">
        <f t="shared" si="19"/>
        <v>5.8469654921551442E-2</v>
      </c>
    </row>
    <row r="281" spans="1:6" x14ac:dyDescent="0.15">
      <c r="A281" s="1">
        <v>-106.08</v>
      </c>
      <c r="B281" s="1">
        <v>-6.1849999999999996</v>
      </c>
      <c r="C281" s="2">
        <f t="shared" si="16"/>
        <v>618.99927483683825</v>
      </c>
      <c r="D281" s="2">
        <f t="shared" si="17"/>
        <v>6.4427083333333329E-2</v>
      </c>
      <c r="E281" s="2">
        <f t="shared" si="18"/>
        <v>658.8795927000242</v>
      </c>
      <c r="F281" s="2">
        <f t="shared" si="19"/>
        <v>5.8822110187046583E-2</v>
      </c>
    </row>
    <row r="282" spans="1:6" x14ac:dyDescent="0.15">
      <c r="A282" s="1">
        <v>-106.52</v>
      </c>
      <c r="B282" s="1">
        <v>-6.2160000000000002</v>
      </c>
      <c r="C282" s="2">
        <f t="shared" si="16"/>
        <v>621.12642011119158</v>
      </c>
      <c r="D282" s="2">
        <f t="shared" si="17"/>
        <v>6.4750000000000002E-2</v>
      </c>
      <c r="E282" s="2">
        <f t="shared" si="18"/>
        <v>661.3443558133913</v>
      </c>
      <c r="F282" s="2">
        <f t="shared" si="19"/>
        <v>5.9113014229295727E-2</v>
      </c>
    </row>
    <row r="283" spans="1:6" x14ac:dyDescent="0.15">
      <c r="A283" s="1">
        <v>-106.24</v>
      </c>
      <c r="B283" s="1">
        <v>-6.266</v>
      </c>
      <c r="C283" s="2">
        <f t="shared" si="16"/>
        <v>619.77278220933033</v>
      </c>
      <c r="D283" s="2">
        <f t="shared" si="17"/>
        <v>6.5270833333333333E-2</v>
      </c>
      <c r="E283" s="2">
        <f t="shared" si="18"/>
        <v>660.22586818145192</v>
      </c>
      <c r="F283" s="2">
        <f t="shared" si="19"/>
        <v>5.9609959294094308E-2</v>
      </c>
    </row>
    <row r="284" spans="1:6" x14ac:dyDescent="0.15">
      <c r="A284" s="1">
        <v>-106.67</v>
      </c>
      <c r="B284" s="1">
        <v>-6.3010000000000002</v>
      </c>
      <c r="C284" s="2">
        <f t="shared" si="16"/>
        <v>621.8515832729031</v>
      </c>
      <c r="D284" s="2">
        <f t="shared" si="17"/>
        <v>6.5635416666666668E-2</v>
      </c>
      <c r="E284" s="2">
        <f t="shared" si="18"/>
        <v>662.66707104584646</v>
      </c>
      <c r="F284" s="2">
        <f t="shared" si="19"/>
        <v>5.9940006491731701E-2</v>
      </c>
    </row>
    <row r="285" spans="1:6" x14ac:dyDescent="0.15">
      <c r="A285" s="1">
        <v>-106.77</v>
      </c>
      <c r="B285" s="1">
        <v>-6.3550000000000004</v>
      </c>
      <c r="C285" s="2">
        <f t="shared" si="16"/>
        <v>622.33502538071059</v>
      </c>
      <c r="D285" s="2">
        <f t="shared" si="17"/>
        <v>6.6197916666666676E-2</v>
      </c>
      <c r="E285" s="2">
        <f t="shared" si="18"/>
        <v>663.53230752961076</v>
      </c>
      <c r="F285" s="2">
        <f t="shared" si="19"/>
        <v>6.0464898283839094E-2</v>
      </c>
    </row>
    <row r="286" spans="1:6" x14ac:dyDescent="0.15">
      <c r="A286" s="1">
        <v>-106.46</v>
      </c>
      <c r="B286" s="1">
        <v>-6.359</v>
      </c>
      <c r="C286" s="2">
        <f t="shared" si="16"/>
        <v>620.83635484650711</v>
      </c>
      <c r="D286" s="2">
        <f t="shared" si="17"/>
        <v>6.6239583333333338E-2</v>
      </c>
      <c r="E286" s="2">
        <f t="shared" si="18"/>
        <v>661.96029630972521</v>
      </c>
      <c r="F286" s="2">
        <f t="shared" si="19"/>
        <v>6.0512728554716982E-2</v>
      </c>
    </row>
    <row r="287" spans="1:6" x14ac:dyDescent="0.15">
      <c r="A287" s="1">
        <v>-106.74</v>
      </c>
      <c r="B287" s="1">
        <v>-6.4009999999999998</v>
      </c>
      <c r="C287" s="2">
        <f t="shared" si="16"/>
        <v>622.18999274836835</v>
      </c>
      <c r="D287" s="2">
        <f t="shared" si="17"/>
        <v>6.6677083333333331E-2</v>
      </c>
      <c r="E287" s="2">
        <f t="shared" si="18"/>
        <v>663.67580674401745</v>
      </c>
      <c r="F287" s="2">
        <f t="shared" si="19"/>
        <v>6.0915060479860901E-2</v>
      </c>
    </row>
    <row r="288" spans="1:6" x14ac:dyDescent="0.15">
      <c r="A288" s="1">
        <v>-106.61</v>
      </c>
      <c r="B288" s="1">
        <v>-6.4470000000000001</v>
      </c>
      <c r="C288" s="2">
        <f t="shared" si="16"/>
        <v>621.56151800821851</v>
      </c>
      <c r="D288" s="2">
        <f t="shared" si="17"/>
        <v>6.7156250000000001E-2</v>
      </c>
      <c r="E288" s="2">
        <f t="shared" si="18"/>
        <v>663.30325870195793</v>
      </c>
      <c r="F288" s="2">
        <f t="shared" si="19"/>
        <v>6.136784390192572E-2</v>
      </c>
    </row>
    <row r="289" spans="1:6" x14ac:dyDescent="0.15">
      <c r="A289" s="1">
        <v>-106.88</v>
      </c>
      <c r="B289" s="1">
        <v>-6.4820000000000002</v>
      </c>
      <c r="C289" s="2">
        <f t="shared" si="16"/>
        <v>622.86681169929898</v>
      </c>
      <c r="D289" s="2">
        <f t="shared" si="17"/>
        <v>6.7520833333333335E-2</v>
      </c>
      <c r="E289" s="2">
        <f t="shared" si="18"/>
        <v>664.92329788091206</v>
      </c>
      <c r="F289" s="2">
        <f t="shared" si="19"/>
        <v>6.1701803470852676E-2</v>
      </c>
    </row>
    <row r="290" spans="1:6" x14ac:dyDescent="0.15">
      <c r="A290" s="1">
        <v>-106.73</v>
      </c>
      <c r="B290" s="1">
        <v>-6.524</v>
      </c>
      <c r="C290" s="2">
        <f t="shared" si="16"/>
        <v>622.14164853758768</v>
      </c>
      <c r="D290" s="2">
        <f t="shared" si="17"/>
        <v>6.7958333333333329E-2</v>
      </c>
      <c r="E290" s="2">
        <f t="shared" si="18"/>
        <v>664.42135806945464</v>
      </c>
      <c r="F290" s="2">
        <f t="shared" si="19"/>
        <v>6.2115782111047471E-2</v>
      </c>
    </row>
    <row r="291" spans="1:6" x14ac:dyDescent="0.15">
      <c r="A291" s="1">
        <v>-107.05</v>
      </c>
      <c r="B291" s="1">
        <v>-6.5670000000000002</v>
      </c>
      <c r="C291" s="2">
        <f t="shared" si="16"/>
        <v>623.68866328257184</v>
      </c>
      <c r="D291" s="2">
        <f t="shared" si="17"/>
        <v>6.8406250000000002E-2</v>
      </c>
      <c r="E291" s="2">
        <f t="shared" si="18"/>
        <v>666.35286590524527</v>
      </c>
      <c r="F291" s="2">
        <f t="shared" si="19"/>
        <v>6.2526074509710636E-2</v>
      </c>
    </row>
    <row r="292" spans="1:6" x14ac:dyDescent="0.15">
      <c r="A292" s="1">
        <v>-106.93</v>
      </c>
      <c r="B292" s="1">
        <v>-6.5979999999999999</v>
      </c>
      <c r="C292" s="2">
        <f t="shared" si="16"/>
        <v>623.10853275320289</v>
      </c>
      <c r="D292" s="2">
        <f t="shared" si="17"/>
        <v>6.8729166666666661E-2</v>
      </c>
      <c r="E292" s="2">
        <f t="shared" si="18"/>
        <v>665.93426295221991</v>
      </c>
      <c r="F292" s="2">
        <f t="shared" si="19"/>
        <v>6.2831657929169143E-2</v>
      </c>
    </row>
    <row r="293" spans="1:6" x14ac:dyDescent="0.15">
      <c r="A293" s="1">
        <v>-107.18</v>
      </c>
      <c r="B293" s="1">
        <v>-6.64</v>
      </c>
      <c r="C293" s="2">
        <f t="shared" si="16"/>
        <v>624.31713802272191</v>
      </c>
      <c r="D293" s="2">
        <f t="shared" si="17"/>
        <v>6.9166666666666668E-2</v>
      </c>
      <c r="E293" s="2">
        <f t="shared" si="18"/>
        <v>667.49907340262678</v>
      </c>
      <c r="F293" s="2">
        <f t="shared" si="19"/>
        <v>6.3233881318244131E-2</v>
      </c>
    </row>
    <row r="294" spans="1:6" x14ac:dyDescent="0.15">
      <c r="A294" s="1">
        <v>-107.08</v>
      </c>
      <c r="B294" s="1">
        <v>-6.6790000000000003</v>
      </c>
      <c r="C294" s="2">
        <f t="shared" si="16"/>
        <v>623.83369591491419</v>
      </c>
      <c r="D294" s="2">
        <f t="shared" si="17"/>
        <v>6.9572916666666665E-2</v>
      </c>
      <c r="E294" s="2">
        <f t="shared" si="18"/>
        <v>667.23562565466125</v>
      </c>
      <c r="F294" s="2">
        <f t="shared" si="19"/>
        <v>6.3616600991050543E-2</v>
      </c>
    </row>
    <row r="295" spans="1:6" x14ac:dyDescent="0.15">
      <c r="A295" s="1">
        <v>-107.3</v>
      </c>
      <c r="B295" s="1">
        <v>-6.7169999999999996</v>
      </c>
      <c r="C295" s="2">
        <f t="shared" si="16"/>
        <v>624.89726855209085</v>
      </c>
      <c r="D295" s="2">
        <f t="shared" si="17"/>
        <v>6.9968749999999996E-2</v>
      </c>
      <c r="E295" s="2">
        <f t="shared" si="18"/>
        <v>668.62054931109492</v>
      </c>
      <c r="F295" s="2">
        <f t="shared" si="19"/>
        <v>6.3980407295016306E-2</v>
      </c>
    </row>
    <row r="296" spans="1:6" x14ac:dyDescent="0.15">
      <c r="A296" s="1">
        <v>-107.4</v>
      </c>
      <c r="B296" s="1">
        <v>-6.76</v>
      </c>
      <c r="C296" s="2">
        <f t="shared" si="16"/>
        <v>625.38071065989857</v>
      </c>
      <c r="D296" s="2">
        <f t="shared" si="17"/>
        <v>7.0416666666666669E-2</v>
      </c>
      <c r="E296" s="2">
        <f t="shared" si="18"/>
        <v>669.41793570219966</v>
      </c>
      <c r="F296" s="2">
        <f t="shared" si="19"/>
        <v>6.4396122609409134E-2</v>
      </c>
    </row>
    <row r="297" spans="1:6" x14ac:dyDescent="0.15">
      <c r="A297" s="1">
        <v>-107.09</v>
      </c>
      <c r="B297" s="1">
        <v>-6.798</v>
      </c>
      <c r="C297" s="2">
        <f t="shared" si="16"/>
        <v>623.88204012569508</v>
      </c>
      <c r="D297" s="2">
        <f t="shared" si="17"/>
        <v>7.08125E-2</v>
      </c>
      <c r="E297" s="2">
        <f t="shared" si="18"/>
        <v>668.0606870920958</v>
      </c>
      <c r="F297" s="2">
        <f t="shared" si="19"/>
        <v>6.4774599307400579E-2</v>
      </c>
    </row>
    <row r="298" spans="1:6" x14ac:dyDescent="0.15">
      <c r="A298" s="1">
        <v>-107.48</v>
      </c>
      <c r="B298" s="1">
        <v>-6.8289999999999997</v>
      </c>
      <c r="C298" s="2">
        <f t="shared" si="16"/>
        <v>625.76746434614461</v>
      </c>
      <c r="D298" s="2">
        <f t="shared" si="17"/>
        <v>7.1135416666666659E-2</v>
      </c>
      <c r="E298" s="2">
        <f t="shared" si="18"/>
        <v>670.28169365885105</v>
      </c>
      <c r="F298" s="2">
        <f t="shared" si="19"/>
        <v>6.5065106357367619E-2</v>
      </c>
    </row>
    <row r="299" spans="1:6" x14ac:dyDescent="0.15">
      <c r="A299" s="1">
        <v>-107.21</v>
      </c>
      <c r="B299" s="1">
        <v>-6.8719999999999999</v>
      </c>
      <c r="C299" s="2">
        <f t="shared" si="16"/>
        <v>624.46217065506403</v>
      </c>
      <c r="D299" s="2">
        <f t="shared" si="17"/>
        <v>7.1583333333333332E-2</v>
      </c>
      <c r="E299" s="2">
        <f t="shared" si="18"/>
        <v>669.16325437112232</v>
      </c>
      <c r="F299" s="2">
        <f t="shared" si="19"/>
        <v>6.5490811073118729E-2</v>
      </c>
    </row>
    <row r="300" spans="1:6" x14ac:dyDescent="0.15">
      <c r="A300" s="1">
        <v>-107.61</v>
      </c>
      <c r="B300" s="1">
        <v>-6.9139999999999997</v>
      </c>
      <c r="C300" s="2">
        <f t="shared" si="16"/>
        <v>626.39593908629445</v>
      </c>
      <c r="D300" s="2">
        <f t="shared" si="17"/>
        <v>7.2020833333333326E-2</v>
      </c>
      <c r="E300" s="2">
        <f t="shared" si="18"/>
        <v>671.50949661590539</v>
      </c>
      <c r="F300" s="2">
        <f t="shared" si="19"/>
        <v>6.588771003375965E-2</v>
      </c>
    </row>
    <row r="301" spans="1:6" x14ac:dyDescent="0.15">
      <c r="A301" s="1">
        <v>-107.3</v>
      </c>
      <c r="B301" s="1">
        <v>-6.9569999999999999</v>
      </c>
      <c r="C301" s="2">
        <f t="shared" si="16"/>
        <v>624.89726855209085</v>
      </c>
      <c r="D301" s="2">
        <f t="shared" si="17"/>
        <v>7.2468749999999998E-2</v>
      </c>
      <c r="E301" s="2">
        <f t="shared" si="18"/>
        <v>670.18279248247518</v>
      </c>
      <c r="F301" s="2">
        <f t="shared" si="19"/>
        <v>6.631419872156176E-2</v>
      </c>
    </row>
    <row r="302" spans="1:6" x14ac:dyDescent="0.15">
      <c r="A302" s="1">
        <v>-107.74</v>
      </c>
      <c r="B302" s="1">
        <v>-6.9870000000000001</v>
      </c>
      <c r="C302" s="2">
        <f t="shared" si="16"/>
        <v>627.02441382644417</v>
      </c>
      <c r="D302" s="2">
        <f t="shared" si="17"/>
        <v>7.2781250000000006E-2</v>
      </c>
      <c r="E302" s="2">
        <f t="shared" si="18"/>
        <v>672.66003444525006</v>
      </c>
      <c r="F302" s="2">
        <f t="shared" si="19"/>
        <v>6.6593118772857535E-2</v>
      </c>
    </row>
    <row r="303" spans="1:6" x14ac:dyDescent="0.15">
      <c r="A303" s="1">
        <v>-107.49</v>
      </c>
      <c r="B303" s="1">
        <v>-7.0179999999999998</v>
      </c>
      <c r="C303" s="2">
        <f t="shared" si="16"/>
        <v>625.81580855692528</v>
      </c>
      <c r="D303" s="2">
        <f t="shared" si="17"/>
        <v>7.3104166666666665E-2</v>
      </c>
      <c r="E303" s="2">
        <f t="shared" si="18"/>
        <v>671.56555172830554</v>
      </c>
      <c r="F303" s="2">
        <f t="shared" si="19"/>
        <v>6.6901139892993844E-2</v>
      </c>
    </row>
    <row r="304" spans="1:6" x14ac:dyDescent="0.15">
      <c r="A304" s="1">
        <v>-107.93</v>
      </c>
      <c r="B304" s="1">
        <v>-7.0529999999999999</v>
      </c>
      <c r="C304" s="2">
        <f t="shared" si="16"/>
        <v>627.94295383127883</v>
      </c>
      <c r="D304" s="2">
        <f t="shared" si="17"/>
        <v>7.3468749999999999E-2</v>
      </c>
      <c r="E304" s="2">
        <f t="shared" si="18"/>
        <v>674.07713772057059</v>
      </c>
      <c r="F304" s="2">
        <f t="shared" si="19"/>
        <v>6.7228407358039352E-2</v>
      </c>
    </row>
    <row r="305" spans="1:6" x14ac:dyDescent="0.15">
      <c r="A305" s="1">
        <v>-107.95</v>
      </c>
      <c r="B305" s="1">
        <v>-7.1150000000000002</v>
      </c>
      <c r="C305" s="2">
        <f t="shared" si="16"/>
        <v>628.03964225284028</v>
      </c>
      <c r="D305" s="2">
        <f t="shared" si="17"/>
        <v>7.4114583333333331E-2</v>
      </c>
      <c r="E305" s="2">
        <f t="shared" si="18"/>
        <v>674.58653865522535</v>
      </c>
      <c r="F305" s="2">
        <f t="shared" si="19"/>
        <v>6.7829294015894825E-2</v>
      </c>
    </row>
    <row r="306" spans="1:6" x14ac:dyDescent="0.15">
      <c r="A306" s="1">
        <v>-107.55</v>
      </c>
      <c r="B306" s="1">
        <v>-7.1340000000000003</v>
      </c>
      <c r="C306" s="2">
        <f t="shared" si="16"/>
        <v>626.10587382160986</v>
      </c>
      <c r="D306" s="2">
        <f t="shared" si="17"/>
        <v>7.4312500000000004E-2</v>
      </c>
      <c r="E306" s="2">
        <f t="shared" si="18"/>
        <v>672.63336656997819</v>
      </c>
      <c r="F306" s="2">
        <f t="shared" si="19"/>
        <v>6.8024829412389826E-2</v>
      </c>
    </row>
    <row r="307" spans="1:6" x14ac:dyDescent="0.15">
      <c r="A307" s="1">
        <v>-107.91</v>
      </c>
      <c r="B307" s="1">
        <v>-7.1840000000000002</v>
      </c>
      <c r="C307" s="2">
        <f t="shared" si="16"/>
        <v>627.84626540971715</v>
      </c>
      <c r="D307" s="2">
        <f t="shared" si="17"/>
        <v>7.4833333333333335E-2</v>
      </c>
      <c r="E307" s="2">
        <f t="shared" si="18"/>
        <v>674.83009427121101</v>
      </c>
      <c r="F307" s="2">
        <f t="shared" si="19"/>
        <v>6.8499355235748988E-2</v>
      </c>
    </row>
    <row r="308" spans="1:6" x14ac:dyDescent="0.15">
      <c r="A308" s="1">
        <v>-107.83</v>
      </c>
      <c r="B308" s="1">
        <v>-7.2030000000000003</v>
      </c>
      <c r="C308" s="2">
        <f t="shared" si="16"/>
        <v>627.45951172347111</v>
      </c>
      <c r="D308" s="2">
        <f t="shared" si="17"/>
        <v>7.5031250000000008E-2</v>
      </c>
      <c r="E308" s="2">
        <f t="shared" si="18"/>
        <v>674.53858321247287</v>
      </c>
      <c r="F308" s="2">
        <f t="shared" si="19"/>
        <v>6.8685733775800381E-2</v>
      </c>
    </row>
    <row r="309" spans="1:6" x14ac:dyDescent="0.15">
      <c r="A309" s="1">
        <v>-107.75</v>
      </c>
      <c r="B309" s="1">
        <v>-7.242</v>
      </c>
      <c r="C309" s="2">
        <f t="shared" si="16"/>
        <v>627.07275803722519</v>
      </c>
      <c r="D309" s="2">
        <f t="shared" si="17"/>
        <v>7.5437500000000005E-2</v>
      </c>
      <c r="E309" s="2">
        <f t="shared" si="18"/>
        <v>674.37755922165843</v>
      </c>
      <c r="F309" s="2">
        <f t="shared" si="19"/>
        <v>6.9065816798175306E-2</v>
      </c>
    </row>
    <row r="310" spans="1:6" x14ac:dyDescent="0.15">
      <c r="A310" s="1">
        <v>-107.8</v>
      </c>
      <c r="B310" s="1">
        <v>-7.2880000000000003</v>
      </c>
      <c r="C310" s="2">
        <f t="shared" si="16"/>
        <v>627.31447909112876</v>
      </c>
      <c r="D310" s="2">
        <f t="shared" si="17"/>
        <v>7.5916666666666674E-2</v>
      </c>
      <c r="E310" s="2">
        <f t="shared" si="18"/>
        <v>674.93810329546363</v>
      </c>
      <c r="F310" s="2">
        <f t="shared" si="19"/>
        <v>6.9509861161713316E-2</v>
      </c>
    </row>
    <row r="311" spans="1:6" x14ac:dyDescent="0.15">
      <c r="A311" s="1">
        <v>-107.88</v>
      </c>
      <c r="B311" s="1">
        <v>-7.3120000000000003</v>
      </c>
      <c r="C311" s="2">
        <f t="shared" si="16"/>
        <v>627.70123277737491</v>
      </c>
      <c r="D311" s="2">
        <f t="shared" si="17"/>
        <v>7.6166666666666674E-2</v>
      </c>
      <c r="E311" s="2">
        <f t="shared" si="18"/>
        <v>675.51114334058502</v>
      </c>
      <c r="F311" s="2">
        <f t="shared" si="19"/>
        <v>6.9739935757720972E-2</v>
      </c>
    </row>
    <row r="312" spans="1:6" x14ac:dyDescent="0.15">
      <c r="A312" s="1">
        <v>-107.97</v>
      </c>
      <c r="B312" s="1">
        <v>-7.3650000000000002</v>
      </c>
      <c r="C312" s="2">
        <f t="shared" si="16"/>
        <v>628.13633067440173</v>
      </c>
      <c r="D312" s="2">
        <f t="shared" si="17"/>
        <v>7.6718750000000002E-2</v>
      </c>
      <c r="E312" s="2">
        <f t="shared" si="18"/>
        <v>676.32616479332842</v>
      </c>
      <c r="F312" s="2">
        <f t="shared" si="19"/>
        <v>7.0250272633243793E-2</v>
      </c>
    </row>
    <row r="313" spans="1:6" x14ac:dyDescent="0.15">
      <c r="A313" s="1">
        <v>-108.04</v>
      </c>
      <c r="B313" s="1">
        <v>-7.3890000000000002</v>
      </c>
      <c r="C313" s="2">
        <f t="shared" si="16"/>
        <v>628.4747401498671</v>
      </c>
      <c r="D313" s="2">
        <f t="shared" si="17"/>
        <v>7.6968750000000002E-2</v>
      </c>
      <c r="E313" s="2">
        <f t="shared" si="18"/>
        <v>676.84765530577715</v>
      </c>
      <c r="F313" s="2">
        <f t="shared" si="19"/>
        <v>7.0480456478772477E-2</v>
      </c>
    </row>
    <row r="314" spans="1:6" x14ac:dyDescent="0.15">
      <c r="A314" s="1">
        <v>-108.34</v>
      </c>
      <c r="B314" s="1">
        <v>-7.45</v>
      </c>
      <c r="C314" s="2">
        <f t="shared" si="16"/>
        <v>629.92506647328992</v>
      </c>
      <c r="D314" s="2">
        <f t="shared" si="17"/>
        <v>7.7604166666666669E-2</v>
      </c>
      <c r="E314" s="2">
        <f t="shared" si="18"/>
        <v>678.80987631939422</v>
      </c>
      <c r="F314" s="2">
        <f t="shared" si="19"/>
        <v>7.1061818174966679E-2</v>
      </c>
    </row>
    <row r="315" spans="1:6" x14ac:dyDescent="0.15">
      <c r="A315" s="1">
        <v>-108.01</v>
      </c>
      <c r="B315" s="1">
        <v>-7.4809999999999999</v>
      </c>
      <c r="C315" s="2">
        <f t="shared" si="16"/>
        <v>628.32970751752475</v>
      </c>
      <c r="D315" s="2">
        <f t="shared" si="17"/>
        <v>7.7927083333333327E-2</v>
      </c>
      <c r="E315" s="2">
        <f t="shared" si="18"/>
        <v>677.29360899605194</v>
      </c>
      <c r="F315" s="2">
        <f t="shared" si="19"/>
        <v>7.1370750922386039E-2</v>
      </c>
    </row>
    <row r="316" spans="1:6" x14ac:dyDescent="0.15">
      <c r="A316" s="1">
        <v>-108.23</v>
      </c>
      <c r="B316" s="1">
        <v>-7.5119999999999996</v>
      </c>
      <c r="C316" s="2">
        <f t="shared" si="16"/>
        <v>629.39328015470153</v>
      </c>
      <c r="D316" s="2">
        <f t="shared" si="17"/>
        <v>7.825E-2</v>
      </c>
      <c r="E316" s="2">
        <f t="shared" si="18"/>
        <v>678.64330432680686</v>
      </c>
      <c r="F316" s="2">
        <f t="shared" si="19"/>
        <v>7.1664067318634658E-2</v>
      </c>
    </row>
    <row r="317" spans="1:6" x14ac:dyDescent="0.15">
      <c r="A317" s="1">
        <v>-108.11</v>
      </c>
      <c r="B317" s="1">
        <v>-7.5279999999999996</v>
      </c>
      <c r="C317" s="2">
        <f t="shared" si="16"/>
        <v>628.81314962533236</v>
      </c>
      <c r="D317" s="2">
        <f t="shared" si="17"/>
        <v>7.8416666666666662E-2</v>
      </c>
      <c r="E317" s="2">
        <f t="shared" si="18"/>
        <v>678.12258077511876</v>
      </c>
      <c r="F317" s="2">
        <f t="shared" si="19"/>
        <v>7.1822014447881069E-2</v>
      </c>
    </row>
    <row r="318" spans="1:6" x14ac:dyDescent="0.15">
      <c r="A318" s="1">
        <v>-108.41</v>
      </c>
      <c r="B318" s="1">
        <v>-7.6509999999999998</v>
      </c>
      <c r="C318" s="2">
        <f t="shared" si="16"/>
        <v>630.26347594875517</v>
      </c>
      <c r="D318" s="2">
        <f t="shared" si="17"/>
        <v>7.969791666666666E-2</v>
      </c>
      <c r="E318" s="2">
        <f t="shared" si="18"/>
        <v>680.49416193296281</v>
      </c>
      <c r="F318" s="2">
        <f t="shared" si="19"/>
        <v>7.3000924558290298E-2</v>
      </c>
    </row>
    <row r="319" spans="1:6" x14ac:dyDescent="0.15">
      <c r="A319" s="1">
        <v>-108.26</v>
      </c>
      <c r="B319" s="1">
        <v>-7.6740000000000004</v>
      </c>
      <c r="C319" s="2">
        <f t="shared" si="16"/>
        <v>629.53831278704376</v>
      </c>
      <c r="D319" s="2">
        <f t="shared" si="17"/>
        <v>7.9937500000000009E-2</v>
      </c>
      <c r="E319" s="2">
        <f t="shared" si="18"/>
        <v>679.86203166545806</v>
      </c>
      <c r="F319" s="2">
        <f t="shared" si="19"/>
        <v>7.3227032958140426E-2</v>
      </c>
    </row>
    <row r="320" spans="1:6" x14ac:dyDescent="0.15">
      <c r="A320" s="1">
        <v>-108.47</v>
      </c>
      <c r="B320" s="1">
        <v>-7.69</v>
      </c>
      <c r="C320" s="2">
        <f t="shared" si="16"/>
        <v>630.55354121343976</v>
      </c>
      <c r="D320" s="2">
        <f t="shared" si="17"/>
        <v>8.0104166666666671E-2</v>
      </c>
      <c r="E320" s="2">
        <f t="shared" si="18"/>
        <v>681.06350717105795</v>
      </c>
      <c r="F320" s="2">
        <f t="shared" si="19"/>
        <v>7.3375422628111461E-2</v>
      </c>
    </row>
    <row r="321" spans="1:6" x14ac:dyDescent="0.15">
      <c r="A321" s="1">
        <v>-108.32</v>
      </c>
      <c r="B321" s="1">
        <v>-7.7279999999999998</v>
      </c>
      <c r="C321" s="2">
        <f t="shared" si="16"/>
        <v>629.82837805172835</v>
      </c>
      <c r="D321" s="2">
        <f t="shared" si="17"/>
        <v>8.0500000000000002E-2</v>
      </c>
      <c r="E321" s="2">
        <f t="shared" si="18"/>
        <v>680.52956248489249</v>
      </c>
      <c r="F321" s="2">
        <f t="shared" si="19"/>
        <v>7.3746067019976019E-2</v>
      </c>
    </row>
    <row r="322" spans="1:6" x14ac:dyDescent="0.15">
      <c r="A322" s="1">
        <v>-108.6</v>
      </c>
      <c r="B322" s="1">
        <v>-7.7590000000000003</v>
      </c>
      <c r="C322" s="2">
        <f t="shared" si="16"/>
        <v>631.1820159535896</v>
      </c>
      <c r="D322" s="2">
        <f t="shared" si="17"/>
        <v>8.0822916666666675E-2</v>
      </c>
      <c r="E322" s="2">
        <f t="shared" si="18"/>
        <v>682.19598743050528</v>
      </c>
      <c r="F322" s="2">
        <f t="shared" si="19"/>
        <v>7.4036976468891944E-2</v>
      </c>
    </row>
    <row r="323" spans="1:6" x14ac:dyDescent="0.15">
      <c r="A323" s="1">
        <v>-108.7</v>
      </c>
      <c r="B323" s="1">
        <v>-7.8170000000000002</v>
      </c>
      <c r="C323" s="2">
        <f t="shared" ref="C323:C386" si="20">(A323-$A$2)*(-1)*1000/206.85</f>
        <v>631.6654580613972</v>
      </c>
      <c r="D323" s="2">
        <f t="shared" ref="D323:D386" si="21">-1*B323/96</f>
        <v>8.142708333333333E-2</v>
      </c>
      <c r="E323" s="2">
        <f t="shared" ref="E323:E386" si="22">C323*(1+D323)</f>
        <v>683.10013395375074</v>
      </c>
      <c r="F323" s="2">
        <f t="shared" ref="F323:F386" si="23">LN(1+D323)-C323/171250</f>
        <v>7.4592984927965844E-2</v>
      </c>
    </row>
    <row r="324" spans="1:6" x14ac:dyDescent="0.15">
      <c r="A324" s="1">
        <v>-108.39</v>
      </c>
      <c r="B324" s="1">
        <v>-7.8520000000000003</v>
      </c>
      <c r="C324" s="2">
        <f t="shared" si="20"/>
        <v>630.16678752719361</v>
      </c>
      <c r="D324" s="2">
        <f t="shared" si="21"/>
        <v>8.1791666666666665E-2</v>
      </c>
      <c r="E324" s="2">
        <f t="shared" si="22"/>
        <v>681.70917935702198</v>
      </c>
      <c r="F324" s="2">
        <f t="shared" si="23"/>
        <v>7.4938811156268506E-2</v>
      </c>
    </row>
    <row r="325" spans="1:6" x14ac:dyDescent="0.15">
      <c r="A325" s="1">
        <v>-108.33</v>
      </c>
      <c r="B325" s="1">
        <v>-7.883</v>
      </c>
      <c r="C325" s="2">
        <f t="shared" si="20"/>
        <v>629.87672226250902</v>
      </c>
      <c r="D325" s="2">
        <f t="shared" si="21"/>
        <v>8.2114583333333338E-2</v>
      </c>
      <c r="E325" s="2">
        <f t="shared" si="22"/>
        <v>681.59878686246077</v>
      </c>
      <c r="F325" s="2">
        <f t="shared" si="23"/>
        <v>7.5238962139237947E-2</v>
      </c>
    </row>
    <row r="326" spans="1:6" x14ac:dyDescent="0.15">
      <c r="A326" s="1">
        <v>-108.64</v>
      </c>
      <c r="B326" s="1">
        <v>-7.9290000000000003</v>
      </c>
      <c r="C326" s="2">
        <f t="shared" si="20"/>
        <v>631.37539279671262</v>
      </c>
      <c r="D326" s="2">
        <f t="shared" si="21"/>
        <v>8.2593750000000007E-2</v>
      </c>
      <c r="E326" s="2">
        <f t="shared" si="22"/>
        <v>683.52305414551608</v>
      </c>
      <c r="F326" s="2">
        <f t="shared" si="23"/>
        <v>7.5672918617763735E-2</v>
      </c>
    </row>
    <row r="327" spans="1:6" x14ac:dyDescent="0.15">
      <c r="A327" s="1">
        <v>-108.83</v>
      </c>
      <c r="B327" s="1">
        <v>-7.9640000000000004</v>
      </c>
      <c r="C327" s="2">
        <f t="shared" si="20"/>
        <v>632.29393280154693</v>
      </c>
      <c r="D327" s="2">
        <f t="shared" si="21"/>
        <v>8.2958333333333342E-2</v>
      </c>
      <c r="E327" s="2">
        <f t="shared" si="22"/>
        <v>684.74798364354183</v>
      </c>
      <c r="F327" s="2">
        <f t="shared" si="23"/>
        <v>7.6004266557484088E-2</v>
      </c>
    </row>
    <row r="328" spans="1:6" x14ac:dyDescent="0.15">
      <c r="A328" s="1">
        <v>-108.74</v>
      </c>
      <c r="B328" s="1">
        <v>-7.9909999999999997</v>
      </c>
      <c r="C328" s="2">
        <f t="shared" si="20"/>
        <v>631.85883490452011</v>
      </c>
      <c r="D328" s="2">
        <f t="shared" si="21"/>
        <v>8.3239583333333325E-2</v>
      </c>
      <c r="E328" s="2">
        <f t="shared" si="22"/>
        <v>684.45450104745782</v>
      </c>
      <c r="F328" s="2">
        <f t="shared" si="23"/>
        <v>7.6266478840149504E-2</v>
      </c>
    </row>
    <row r="329" spans="1:6" x14ac:dyDescent="0.15">
      <c r="A329" s="1">
        <v>-108.57</v>
      </c>
      <c r="B329" s="1">
        <v>-8.0289999999999999</v>
      </c>
      <c r="C329" s="2">
        <f t="shared" si="20"/>
        <v>631.03698332124725</v>
      </c>
      <c r="D329" s="2">
        <f t="shared" si="21"/>
        <v>8.363541666666667E-2</v>
      </c>
      <c r="E329" s="2">
        <f t="shared" si="22"/>
        <v>683.81402435339612</v>
      </c>
      <c r="F329" s="2">
        <f t="shared" si="23"/>
        <v>7.6636627463172818E-2</v>
      </c>
    </row>
    <row r="330" spans="1:6" x14ac:dyDescent="0.15">
      <c r="A330" s="1">
        <v>-108.76</v>
      </c>
      <c r="B330" s="1">
        <v>-8.0679999999999996</v>
      </c>
      <c r="C330" s="2">
        <f t="shared" si="20"/>
        <v>631.95552332608167</v>
      </c>
      <c r="D330" s="2">
        <f t="shared" si="21"/>
        <v>8.4041666666666667E-2</v>
      </c>
      <c r="E330" s="2">
        <f t="shared" si="22"/>
        <v>685.06611876561101</v>
      </c>
      <c r="F330" s="2">
        <f t="shared" si="23"/>
        <v>7.7006088932015465E-2</v>
      </c>
    </row>
    <row r="331" spans="1:6" x14ac:dyDescent="0.15">
      <c r="A331" s="1">
        <v>-108.62</v>
      </c>
      <c r="B331" s="1">
        <v>-8.1059999999999999</v>
      </c>
      <c r="C331" s="2">
        <f t="shared" si="20"/>
        <v>631.27870437515116</v>
      </c>
      <c r="D331" s="2">
        <f t="shared" si="21"/>
        <v>8.4437499999999999E-2</v>
      </c>
      <c r="E331" s="2">
        <f t="shared" si="22"/>
        <v>684.58229997582794</v>
      </c>
      <c r="F331" s="2">
        <f t="shared" si="23"/>
        <v>7.7375120376102877E-2</v>
      </c>
    </row>
    <row r="332" spans="1:6" x14ac:dyDescent="0.15">
      <c r="A332" s="1">
        <v>-109.02</v>
      </c>
      <c r="B332" s="1">
        <v>-8.1560000000000006</v>
      </c>
      <c r="C332" s="2">
        <f t="shared" si="20"/>
        <v>633.21247280638136</v>
      </c>
      <c r="D332" s="2">
        <f t="shared" si="21"/>
        <v>8.4958333333333344E-2</v>
      </c>
      <c r="E332" s="2">
        <f t="shared" si="22"/>
        <v>687.00914914189013</v>
      </c>
      <c r="F332" s="2">
        <f t="shared" si="23"/>
        <v>7.7843992715191171E-2</v>
      </c>
    </row>
    <row r="333" spans="1:6" x14ac:dyDescent="0.15">
      <c r="A333" s="1">
        <v>-108.76</v>
      </c>
      <c r="B333" s="1">
        <v>-8.1989999999999998</v>
      </c>
      <c r="C333" s="2">
        <f t="shared" si="20"/>
        <v>631.95552332608167</v>
      </c>
      <c r="D333" s="2">
        <f t="shared" si="21"/>
        <v>8.5406250000000003E-2</v>
      </c>
      <c r="E333" s="2">
        <f t="shared" si="22"/>
        <v>685.9284747401498</v>
      </c>
      <c r="F333" s="2">
        <f t="shared" si="23"/>
        <v>7.8264089645295465E-2</v>
      </c>
    </row>
    <row r="334" spans="1:6" x14ac:dyDescent="0.15">
      <c r="A334" s="1">
        <v>-108.82</v>
      </c>
      <c r="B334" s="1">
        <v>-8.2409999999999997</v>
      </c>
      <c r="C334" s="2">
        <f t="shared" si="20"/>
        <v>632.24558859076626</v>
      </c>
      <c r="D334" s="2">
        <f t="shared" si="21"/>
        <v>8.5843749999999996E-2</v>
      </c>
      <c r="E334" s="2">
        <f t="shared" si="22"/>
        <v>686.5199208363548</v>
      </c>
      <c r="F334" s="2">
        <f t="shared" si="23"/>
        <v>7.8665389506227326E-2</v>
      </c>
    </row>
    <row r="335" spans="1:6" x14ac:dyDescent="0.15">
      <c r="A335" s="1">
        <v>-108.89</v>
      </c>
      <c r="B335" s="1">
        <v>-8.2720000000000002</v>
      </c>
      <c r="C335" s="2">
        <f t="shared" si="20"/>
        <v>632.58399806623163</v>
      </c>
      <c r="D335" s="2">
        <f t="shared" si="21"/>
        <v>8.6166666666666669E-2</v>
      </c>
      <c r="E335" s="2">
        <f t="shared" si="22"/>
        <v>687.09165256627193</v>
      </c>
      <c r="F335" s="2">
        <f t="shared" si="23"/>
        <v>7.8960756965597248E-2</v>
      </c>
    </row>
    <row r="336" spans="1:6" x14ac:dyDescent="0.15">
      <c r="A336" s="1">
        <v>-108.89</v>
      </c>
      <c r="B336" s="1">
        <v>-8.3109999999999999</v>
      </c>
      <c r="C336" s="2">
        <f t="shared" si="20"/>
        <v>632.58399806623163</v>
      </c>
      <c r="D336" s="2">
        <f t="shared" si="21"/>
        <v>8.6572916666666666E-2</v>
      </c>
      <c r="E336" s="2">
        <f t="shared" si="22"/>
        <v>687.34863981548631</v>
      </c>
      <c r="F336" s="2">
        <f t="shared" si="23"/>
        <v>7.9334708826050634E-2</v>
      </c>
    </row>
    <row r="337" spans="1:6" x14ac:dyDescent="0.15">
      <c r="A337" s="1">
        <v>-108.91</v>
      </c>
      <c r="B337" s="1">
        <v>-8.3529999999999998</v>
      </c>
      <c r="C337" s="2">
        <f t="shared" si="20"/>
        <v>632.68068648779308</v>
      </c>
      <c r="D337" s="2">
        <f t="shared" si="21"/>
        <v>8.701041666666666E-2</v>
      </c>
      <c r="E337" s="2">
        <f t="shared" si="22"/>
        <v>687.73049663604877</v>
      </c>
      <c r="F337" s="2">
        <f t="shared" si="23"/>
        <v>7.9736705282658971E-2</v>
      </c>
    </row>
    <row r="338" spans="1:6" x14ac:dyDescent="0.15">
      <c r="A338" s="1">
        <v>-108.92</v>
      </c>
      <c r="B338" s="1">
        <v>-8.4030000000000005</v>
      </c>
      <c r="C338" s="2">
        <f t="shared" si="20"/>
        <v>632.72903069857387</v>
      </c>
      <c r="D338" s="2">
        <f t="shared" si="21"/>
        <v>8.7531250000000005E-2</v>
      </c>
      <c r="E338" s="2">
        <f t="shared" si="22"/>
        <v>688.11259366690842</v>
      </c>
      <c r="F338" s="2">
        <f t="shared" si="23"/>
        <v>8.0215451137552268E-2</v>
      </c>
    </row>
    <row r="339" spans="1:6" x14ac:dyDescent="0.15">
      <c r="A339" s="1">
        <v>-109</v>
      </c>
      <c r="B339" s="1">
        <v>-8.4339999999999993</v>
      </c>
      <c r="C339" s="2">
        <f t="shared" si="20"/>
        <v>633.11578438482002</v>
      </c>
      <c r="D339" s="2">
        <f t="shared" si="21"/>
        <v>8.7854166666666664E-2</v>
      </c>
      <c r="E339" s="2">
        <f t="shared" si="22"/>
        <v>688.73764402546135</v>
      </c>
      <c r="F339" s="2">
        <f t="shared" si="23"/>
        <v>8.0510074981500979E-2</v>
      </c>
    </row>
    <row r="340" spans="1:6" x14ac:dyDescent="0.15">
      <c r="A340" s="1">
        <v>-109.02</v>
      </c>
      <c r="B340" s="1">
        <v>-8.4689999999999994</v>
      </c>
      <c r="C340" s="2">
        <f t="shared" si="20"/>
        <v>633.21247280638136</v>
      </c>
      <c r="D340" s="2">
        <f t="shared" si="21"/>
        <v>8.8218749999999999E-2</v>
      </c>
      <c r="E340" s="2">
        <f t="shared" si="22"/>
        <v>689.07368564176932</v>
      </c>
      <c r="F340" s="2">
        <f t="shared" si="23"/>
        <v>8.0844594127717037E-2</v>
      </c>
    </row>
    <row r="341" spans="1:6" x14ac:dyDescent="0.15">
      <c r="A341" s="1">
        <v>-109.28</v>
      </c>
      <c r="B341" s="1">
        <v>-8.5190000000000001</v>
      </c>
      <c r="C341" s="2">
        <f t="shared" si="20"/>
        <v>634.46942228668115</v>
      </c>
      <c r="D341" s="2">
        <f t="shared" si="21"/>
        <v>8.873958333333333E-2</v>
      </c>
      <c r="E341" s="2">
        <f t="shared" si="22"/>
        <v>690.77197445814193</v>
      </c>
      <c r="F341" s="2">
        <f t="shared" si="23"/>
        <v>8.1315750658864316E-2</v>
      </c>
    </row>
    <row r="342" spans="1:6" x14ac:dyDescent="0.15">
      <c r="A342" s="1">
        <v>-108.95</v>
      </c>
      <c r="B342" s="1">
        <v>-8.5619999999999994</v>
      </c>
      <c r="C342" s="2">
        <f t="shared" si="20"/>
        <v>632.8740633309161</v>
      </c>
      <c r="D342" s="2">
        <f t="shared" si="21"/>
        <v>8.9187499999999989E-2</v>
      </c>
      <c r="E342" s="2">
        <f t="shared" si="22"/>
        <v>689.31851885424214</v>
      </c>
      <c r="F342" s="2">
        <f t="shared" si="23"/>
        <v>8.1736390470368167E-2</v>
      </c>
    </row>
    <row r="343" spans="1:6" x14ac:dyDescent="0.15">
      <c r="A343" s="1">
        <v>-109.25</v>
      </c>
      <c r="B343" s="1">
        <v>-8.6039999999999992</v>
      </c>
      <c r="C343" s="2">
        <f t="shared" si="20"/>
        <v>634.32438965433892</v>
      </c>
      <c r="D343" s="2">
        <f t="shared" si="21"/>
        <v>8.9624999999999996E-2</v>
      </c>
      <c r="E343" s="2">
        <f t="shared" si="22"/>
        <v>691.17571307710909</v>
      </c>
      <c r="F343" s="2">
        <f t="shared" si="23"/>
        <v>8.2129516322424503E-2</v>
      </c>
    </row>
    <row r="344" spans="1:6" x14ac:dyDescent="0.15">
      <c r="A344" s="1">
        <v>-109.02</v>
      </c>
      <c r="B344" s="1">
        <v>-8.6430000000000007</v>
      </c>
      <c r="C344" s="2">
        <f t="shared" si="20"/>
        <v>633.21247280638136</v>
      </c>
      <c r="D344" s="2">
        <f t="shared" si="21"/>
        <v>9.0031250000000007E-2</v>
      </c>
      <c r="E344" s="2">
        <f t="shared" si="22"/>
        <v>690.22138324873083</v>
      </c>
      <c r="F344" s="2">
        <f t="shared" si="23"/>
        <v>8.2508774472773216E-2</v>
      </c>
    </row>
    <row r="345" spans="1:6" x14ac:dyDescent="0.15">
      <c r="A345" s="1">
        <v>-109.32</v>
      </c>
      <c r="B345" s="1">
        <v>-8.6890000000000001</v>
      </c>
      <c r="C345" s="2">
        <f t="shared" si="20"/>
        <v>634.66279912980417</v>
      </c>
      <c r="D345" s="2">
        <f t="shared" si="21"/>
        <v>9.0510416666666663E-2</v>
      </c>
      <c r="E345" s="2">
        <f t="shared" si="22"/>
        <v>692.1063935218757</v>
      </c>
      <c r="F345" s="2">
        <f t="shared" si="23"/>
        <v>8.2939798666204309E-2</v>
      </c>
    </row>
    <row r="346" spans="1:6" x14ac:dyDescent="0.15">
      <c r="A346" s="1">
        <v>-109.12</v>
      </c>
      <c r="B346" s="1">
        <v>-8.7240000000000002</v>
      </c>
      <c r="C346" s="2">
        <f t="shared" si="20"/>
        <v>633.69591491418907</v>
      </c>
      <c r="D346" s="2">
        <f t="shared" si="21"/>
        <v>9.0874999999999997E-2</v>
      </c>
      <c r="E346" s="2">
        <f t="shared" si="22"/>
        <v>691.28303118201597</v>
      </c>
      <c r="F346" s="2">
        <f t="shared" si="23"/>
        <v>8.327971239964968E-2</v>
      </c>
    </row>
    <row r="347" spans="1:6" x14ac:dyDescent="0.15">
      <c r="A347" s="1">
        <v>-109.4</v>
      </c>
      <c r="B347" s="1">
        <v>-8.766</v>
      </c>
      <c r="C347" s="2">
        <f t="shared" si="20"/>
        <v>635.04955281605032</v>
      </c>
      <c r="D347" s="2">
        <f t="shared" si="21"/>
        <v>9.1312500000000005E-2</v>
      </c>
      <c r="E347" s="2">
        <f t="shared" si="22"/>
        <v>693.03751510756581</v>
      </c>
      <c r="F347" s="2">
        <f t="shared" si="23"/>
        <v>8.3672781743619057E-2</v>
      </c>
    </row>
    <row r="348" spans="1:6" x14ac:dyDescent="0.15">
      <c r="A348" s="1">
        <v>-109.13</v>
      </c>
      <c r="B348" s="1">
        <v>-8.8049999999999997</v>
      </c>
      <c r="C348" s="2">
        <f t="shared" si="20"/>
        <v>633.74425912496986</v>
      </c>
      <c r="D348" s="2">
        <f t="shared" si="21"/>
        <v>9.1718750000000002E-2</v>
      </c>
      <c r="E348" s="2">
        <f t="shared" si="22"/>
        <v>691.87049039158819</v>
      </c>
      <c r="F348" s="2">
        <f t="shared" si="23"/>
        <v>8.4052592801038065E-2</v>
      </c>
    </row>
    <row r="349" spans="1:6" x14ac:dyDescent="0.15">
      <c r="A349" s="1">
        <v>-109.15</v>
      </c>
      <c r="B349" s="1">
        <v>-8.8320000000000007</v>
      </c>
      <c r="C349" s="2">
        <f t="shared" si="20"/>
        <v>633.84094754653131</v>
      </c>
      <c r="D349" s="2">
        <f t="shared" si="21"/>
        <v>9.2000000000000012E-2</v>
      </c>
      <c r="E349" s="2">
        <f t="shared" si="22"/>
        <v>692.15431472081229</v>
      </c>
      <c r="F349" s="2">
        <f t="shared" si="23"/>
        <v>8.4309616315142388E-2</v>
      </c>
    </row>
    <row r="350" spans="1:6" x14ac:dyDescent="0.15">
      <c r="A350" s="1">
        <v>-109.54</v>
      </c>
      <c r="B350" s="1">
        <v>-8.8780000000000001</v>
      </c>
      <c r="C350" s="2">
        <f t="shared" si="20"/>
        <v>635.72637176698095</v>
      </c>
      <c r="D350" s="2">
        <f t="shared" si="21"/>
        <v>9.2479166666666668E-2</v>
      </c>
      <c r="E350" s="2">
        <f t="shared" si="22"/>
        <v>694.51781685601486</v>
      </c>
      <c r="F350" s="2">
        <f t="shared" si="23"/>
        <v>8.4737307609081741E-2</v>
      </c>
    </row>
    <row r="351" spans="1:6" x14ac:dyDescent="0.15">
      <c r="A351" s="1">
        <v>-109.35</v>
      </c>
      <c r="B351" s="1">
        <v>-8.9239999999999995</v>
      </c>
      <c r="C351" s="2">
        <f t="shared" si="20"/>
        <v>634.80783176214652</v>
      </c>
      <c r="D351" s="2">
        <f t="shared" si="21"/>
        <v>9.2958333333333323E-2</v>
      </c>
      <c r="E351" s="2">
        <f t="shared" si="22"/>
        <v>693.81850978970272</v>
      </c>
      <c r="F351" s="2">
        <f t="shared" si="23"/>
        <v>8.5181180042507923E-2</v>
      </c>
    </row>
    <row r="352" spans="1:6" x14ac:dyDescent="0.15">
      <c r="A352" s="1">
        <v>-109.21</v>
      </c>
      <c r="B352" s="1">
        <v>-8.9629999999999992</v>
      </c>
      <c r="C352" s="2">
        <f t="shared" si="20"/>
        <v>634.1310128112159</v>
      </c>
      <c r="D352" s="2">
        <f t="shared" si="21"/>
        <v>9.336458333333332E-2</v>
      </c>
      <c r="E352" s="2">
        <f t="shared" si="22"/>
        <v>693.33639060107976</v>
      </c>
      <c r="F352" s="2">
        <f t="shared" si="23"/>
        <v>8.5556760817213709E-2</v>
      </c>
    </row>
    <row r="353" spans="1:6" x14ac:dyDescent="0.15">
      <c r="A353" s="1">
        <v>-109.38</v>
      </c>
      <c r="B353" s="1">
        <v>-9.0050000000000008</v>
      </c>
      <c r="C353" s="2">
        <f t="shared" si="20"/>
        <v>634.95286439448876</v>
      </c>
      <c r="D353" s="2">
        <f t="shared" si="21"/>
        <v>9.3802083333333341E-2</v>
      </c>
      <c r="E353" s="2">
        <f t="shared" si="22"/>
        <v>694.51276589315921</v>
      </c>
      <c r="F353" s="2">
        <f t="shared" si="23"/>
        <v>8.5952022650886736E-2</v>
      </c>
    </row>
    <row r="354" spans="1:6" x14ac:dyDescent="0.15">
      <c r="A354" s="1">
        <v>-109.29</v>
      </c>
      <c r="B354" s="1">
        <v>-9.0399999999999991</v>
      </c>
      <c r="C354" s="2">
        <f t="shared" si="20"/>
        <v>634.51776649746193</v>
      </c>
      <c r="D354" s="2">
        <f t="shared" si="21"/>
        <v>9.4166666666666662E-2</v>
      </c>
      <c r="E354" s="2">
        <f t="shared" si="22"/>
        <v>694.26818950930635</v>
      </c>
      <c r="F354" s="2">
        <f t="shared" si="23"/>
        <v>8.6287825291682885E-2</v>
      </c>
    </row>
    <row r="355" spans="1:6" x14ac:dyDescent="0.15">
      <c r="A355" s="1">
        <v>-109.45</v>
      </c>
      <c r="B355" s="1">
        <v>-9.0860000000000003</v>
      </c>
      <c r="C355" s="2">
        <f t="shared" si="20"/>
        <v>635.29127386995413</v>
      </c>
      <c r="D355" s="2">
        <f t="shared" si="21"/>
        <v>9.4645833333333332E-2</v>
      </c>
      <c r="E355" s="2">
        <f t="shared" si="22"/>
        <v>695.41894589477079</v>
      </c>
      <c r="F355" s="2">
        <f t="shared" si="23"/>
        <v>8.6721141005876967E-2</v>
      </c>
    </row>
    <row r="356" spans="1:6" x14ac:dyDescent="0.15">
      <c r="A356" s="1">
        <v>-109.32</v>
      </c>
      <c r="B356" s="1">
        <v>-9.1170000000000009</v>
      </c>
      <c r="C356" s="2">
        <f t="shared" si="20"/>
        <v>634.66279912980417</v>
      </c>
      <c r="D356" s="2">
        <f t="shared" si="21"/>
        <v>9.4968750000000005E-2</v>
      </c>
      <c r="E356" s="2">
        <f t="shared" si="22"/>
        <v>694.93593183466282</v>
      </c>
      <c r="F356" s="2">
        <f t="shared" si="23"/>
        <v>8.7019763907535172E-2</v>
      </c>
    </row>
    <row r="357" spans="1:6" x14ac:dyDescent="0.15">
      <c r="A357" s="1">
        <v>-109.55</v>
      </c>
      <c r="B357" s="1">
        <v>-9.1630000000000003</v>
      </c>
      <c r="C357" s="2">
        <f t="shared" si="20"/>
        <v>635.77471597776173</v>
      </c>
      <c r="D357" s="2">
        <f t="shared" si="21"/>
        <v>9.5447916666666674E-2</v>
      </c>
      <c r="E357" s="2">
        <f t="shared" si="22"/>
        <v>696.45808808718073</v>
      </c>
      <c r="F357" s="2">
        <f t="shared" si="23"/>
        <v>8.745078285832647E-2</v>
      </c>
    </row>
    <row r="358" spans="1:6" x14ac:dyDescent="0.15">
      <c r="A358" s="1">
        <v>-109.4</v>
      </c>
      <c r="B358" s="1">
        <v>-9.1980000000000004</v>
      </c>
      <c r="C358" s="2">
        <f t="shared" si="20"/>
        <v>635.04955281605032</v>
      </c>
      <c r="D358" s="2">
        <f t="shared" si="21"/>
        <v>9.5812500000000009E-2</v>
      </c>
      <c r="E358" s="2">
        <f t="shared" si="22"/>
        <v>695.89523809523814</v>
      </c>
      <c r="F358" s="2">
        <f t="shared" si="23"/>
        <v>8.778777869162005E-2</v>
      </c>
    </row>
    <row r="359" spans="1:6" x14ac:dyDescent="0.15">
      <c r="A359" s="1">
        <v>-109.58</v>
      </c>
      <c r="B359" s="1">
        <v>-9.2449999999999992</v>
      </c>
      <c r="C359" s="2">
        <f t="shared" si="20"/>
        <v>635.91974861010397</v>
      </c>
      <c r="D359" s="2">
        <f t="shared" si="21"/>
        <v>9.630208333333333E-2</v>
      </c>
      <c r="E359" s="2">
        <f t="shared" si="22"/>
        <v>697.16014523406648</v>
      </c>
      <c r="F359" s="2">
        <f t="shared" si="23"/>
        <v>8.8229374036085551E-2</v>
      </c>
    </row>
    <row r="360" spans="1:6" x14ac:dyDescent="0.15">
      <c r="A360" s="1">
        <v>-109.4</v>
      </c>
      <c r="B360" s="1">
        <v>-9.2789999999999999</v>
      </c>
      <c r="C360" s="2">
        <f t="shared" si="20"/>
        <v>635.04955281605032</v>
      </c>
      <c r="D360" s="2">
        <f t="shared" si="21"/>
        <v>9.6656249999999999E-2</v>
      </c>
      <c r="E360" s="2">
        <f t="shared" si="22"/>
        <v>696.43106115542673</v>
      </c>
      <c r="F360" s="2">
        <f t="shared" si="23"/>
        <v>8.8557459027226837E-2</v>
      </c>
    </row>
    <row r="361" spans="1:6" x14ac:dyDescent="0.15">
      <c r="A361" s="1">
        <v>-109.75</v>
      </c>
      <c r="B361" s="1">
        <v>-9.3260000000000005</v>
      </c>
      <c r="C361" s="2">
        <f t="shared" si="20"/>
        <v>636.74160019337683</v>
      </c>
      <c r="D361" s="2">
        <f t="shared" si="21"/>
        <v>9.7145833333333334E-2</v>
      </c>
      <c r="E361" s="2">
        <f t="shared" si="22"/>
        <v>698.59839356216253</v>
      </c>
      <c r="F361" s="2">
        <f t="shared" si="23"/>
        <v>8.8993911648982446E-2</v>
      </c>
    </row>
    <row r="362" spans="1:6" x14ac:dyDescent="0.15">
      <c r="A362" s="1">
        <v>-109.56</v>
      </c>
      <c r="B362" s="1">
        <v>-9.3680000000000003</v>
      </c>
      <c r="C362" s="2">
        <f t="shared" si="20"/>
        <v>635.8230601885424</v>
      </c>
      <c r="D362" s="2">
        <f t="shared" si="21"/>
        <v>9.7583333333333341E-2</v>
      </c>
      <c r="E362" s="2">
        <f t="shared" si="22"/>
        <v>697.86879381194103</v>
      </c>
      <c r="F362" s="2">
        <f t="shared" si="23"/>
        <v>8.9397957840946882E-2</v>
      </c>
    </row>
    <row r="363" spans="1:6" x14ac:dyDescent="0.15">
      <c r="A363" s="1">
        <v>-109.67</v>
      </c>
      <c r="B363" s="1">
        <v>-9.407</v>
      </c>
      <c r="C363" s="2">
        <f t="shared" si="20"/>
        <v>636.35484650713079</v>
      </c>
      <c r="D363" s="2">
        <f t="shared" si="21"/>
        <v>9.7989583333333338E-2</v>
      </c>
      <c r="E363" s="2">
        <f t="shared" si="22"/>
        <v>698.7109927685118</v>
      </c>
      <c r="F363" s="2">
        <f t="shared" si="23"/>
        <v>8.976491538684446E-2</v>
      </c>
    </row>
    <row r="364" spans="1:6" x14ac:dyDescent="0.15">
      <c r="A364" s="1">
        <v>-109.56</v>
      </c>
      <c r="B364" s="1">
        <v>-9.4450000000000003</v>
      </c>
      <c r="C364" s="2">
        <f t="shared" si="20"/>
        <v>635.8230601885424</v>
      </c>
      <c r="D364" s="2">
        <f t="shared" si="21"/>
        <v>9.838541666666667E-2</v>
      </c>
      <c r="E364" s="2">
        <f t="shared" si="22"/>
        <v>698.37877689146717</v>
      </c>
      <c r="F364" s="2">
        <f t="shared" si="23"/>
        <v>9.0128463107929227E-2</v>
      </c>
    </row>
    <row r="365" spans="1:6" x14ac:dyDescent="0.15">
      <c r="A365" s="1">
        <v>-109.66</v>
      </c>
      <c r="B365" s="1">
        <v>-9.4949999999999992</v>
      </c>
      <c r="C365" s="2">
        <f t="shared" si="20"/>
        <v>636.30650229635</v>
      </c>
      <c r="D365" s="2">
        <f t="shared" si="21"/>
        <v>9.8906249999999987E-2</v>
      </c>
      <c r="E365" s="2">
        <f t="shared" si="22"/>
        <v>699.24119228909831</v>
      </c>
      <c r="F365" s="2">
        <f t="shared" si="23"/>
        <v>9.0599708552685079E-2</v>
      </c>
    </row>
    <row r="366" spans="1:6" x14ac:dyDescent="0.15">
      <c r="A366" s="1">
        <v>-109.54</v>
      </c>
      <c r="B366" s="1">
        <v>-9.5340000000000007</v>
      </c>
      <c r="C366" s="2">
        <f t="shared" si="20"/>
        <v>635.72637176698095</v>
      </c>
      <c r="D366" s="2">
        <f t="shared" si="21"/>
        <v>9.9312500000000012E-2</v>
      </c>
      <c r="E366" s="2">
        <f t="shared" si="22"/>
        <v>698.86194706308913</v>
      </c>
      <c r="F366" s="2">
        <f t="shared" si="23"/>
        <v>9.0972713626365637E-2</v>
      </c>
    </row>
    <row r="367" spans="1:6" x14ac:dyDescent="0.15">
      <c r="A367" s="1">
        <v>-109.75</v>
      </c>
      <c r="B367" s="1">
        <v>-9.58</v>
      </c>
      <c r="C367" s="2">
        <f t="shared" si="20"/>
        <v>636.74160019337683</v>
      </c>
      <c r="D367" s="2">
        <f t="shared" si="21"/>
        <v>9.9791666666666667E-2</v>
      </c>
      <c r="E367" s="2">
        <f t="shared" si="22"/>
        <v>700.28310571267423</v>
      </c>
      <c r="F367" s="2">
        <f t="shared" si="23"/>
        <v>9.1402568802417192E-2</v>
      </c>
    </row>
    <row r="368" spans="1:6" x14ac:dyDescent="0.15">
      <c r="A368" s="1">
        <v>-109.59</v>
      </c>
      <c r="B368" s="1">
        <v>-9.6270000000000007</v>
      </c>
      <c r="C368" s="2">
        <f t="shared" si="20"/>
        <v>635.96809282088475</v>
      </c>
      <c r="D368" s="2">
        <f t="shared" si="21"/>
        <v>0.10028125</v>
      </c>
      <c r="E368" s="2">
        <f t="shared" si="22"/>
        <v>699.74376812907917</v>
      </c>
      <c r="F368" s="2">
        <f t="shared" si="23"/>
        <v>9.1852146647636621E-2</v>
      </c>
    </row>
    <row r="369" spans="1:6" x14ac:dyDescent="0.15">
      <c r="A369" s="1">
        <v>-109.78</v>
      </c>
      <c r="B369" s="1">
        <v>-9.6649999999999991</v>
      </c>
      <c r="C369" s="2">
        <f t="shared" si="20"/>
        <v>636.88663282571918</v>
      </c>
      <c r="D369" s="2">
        <f t="shared" si="21"/>
        <v>0.10067708333333332</v>
      </c>
      <c r="E369" s="2">
        <f t="shared" si="22"/>
        <v>701.00652143260015</v>
      </c>
      <c r="F369" s="2">
        <f t="shared" si="23"/>
        <v>9.2206474715180037E-2</v>
      </c>
    </row>
    <row r="370" spans="1:6" x14ac:dyDescent="0.15">
      <c r="A370" s="1">
        <v>-109.89</v>
      </c>
      <c r="B370" s="1">
        <v>-9.6880000000000006</v>
      </c>
      <c r="C370" s="2">
        <f t="shared" si="20"/>
        <v>637.41841914430745</v>
      </c>
      <c r="D370" s="2">
        <f t="shared" si="21"/>
        <v>0.10091666666666667</v>
      </c>
      <c r="E370" s="2">
        <f t="shared" si="22"/>
        <v>701.74456127628719</v>
      </c>
      <c r="F370" s="2">
        <f t="shared" si="23"/>
        <v>9.2421014755549327E-2</v>
      </c>
    </row>
    <row r="371" spans="1:6" x14ac:dyDescent="0.15">
      <c r="A371" s="1">
        <v>-109.57</v>
      </c>
      <c r="B371" s="1">
        <v>-9.7189999999999994</v>
      </c>
      <c r="C371" s="2">
        <f t="shared" si="20"/>
        <v>635.87140439932318</v>
      </c>
      <c r="D371" s="2">
        <f t="shared" si="21"/>
        <v>0.10123958333333333</v>
      </c>
      <c r="E371" s="2">
        <f t="shared" si="22"/>
        <v>700.24676043429213</v>
      </c>
      <c r="F371" s="2">
        <f t="shared" si="23"/>
        <v>9.2723321585428009E-2</v>
      </c>
    </row>
    <row r="372" spans="1:6" x14ac:dyDescent="0.15">
      <c r="A372" s="1">
        <v>-109.95</v>
      </c>
      <c r="B372" s="1">
        <v>-9.7690000000000001</v>
      </c>
      <c r="C372" s="2">
        <f t="shared" si="20"/>
        <v>637.70848440899204</v>
      </c>
      <c r="D372" s="2">
        <f t="shared" si="21"/>
        <v>0.10176041666666667</v>
      </c>
      <c r="E372" s="2">
        <f t="shared" si="22"/>
        <v>702.60196549431953</v>
      </c>
      <c r="F372" s="2">
        <f t="shared" si="23"/>
        <v>9.3185434186304553E-2</v>
      </c>
    </row>
    <row r="373" spans="1:6" x14ac:dyDescent="0.15">
      <c r="A373" s="1">
        <v>-109.99</v>
      </c>
      <c r="B373" s="1">
        <v>-9.8309999999999995</v>
      </c>
      <c r="C373" s="2">
        <f t="shared" si="20"/>
        <v>637.90186125211505</v>
      </c>
      <c r="D373" s="2">
        <f t="shared" si="21"/>
        <v>0.10240624999999999</v>
      </c>
      <c r="E373" s="2">
        <f t="shared" si="22"/>
        <v>703.22699873096451</v>
      </c>
      <c r="F373" s="2">
        <f t="shared" si="23"/>
        <v>9.3770316337386778E-2</v>
      </c>
    </row>
    <row r="374" spans="1:6" x14ac:dyDescent="0.15">
      <c r="A374" s="1">
        <v>-109.61</v>
      </c>
      <c r="B374" s="1">
        <v>-9.8539999999999992</v>
      </c>
      <c r="C374" s="2">
        <f t="shared" si="20"/>
        <v>636.0647812424462</v>
      </c>
      <c r="D374" s="2">
        <f t="shared" si="21"/>
        <v>0.10264583333333333</v>
      </c>
      <c r="E374" s="2">
        <f t="shared" si="22"/>
        <v>701.35418076706151</v>
      </c>
      <c r="F374" s="2">
        <f t="shared" si="23"/>
        <v>9.3998347825789086E-2</v>
      </c>
    </row>
    <row r="375" spans="1:6" x14ac:dyDescent="0.15">
      <c r="A375" s="1">
        <v>-109.99</v>
      </c>
      <c r="B375" s="1">
        <v>-9.9</v>
      </c>
      <c r="C375" s="2">
        <f t="shared" si="20"/>
        <v>637.90186125211505</v>
      </c>
      <c r="D375" s="2">
        <f t="shared" si="21"/>
        <v>0.10312500000000001</v>
      </c>
      <c r="E375" s="2">
        <f t="shared" si="22"/>
        <v>703.68549069373933</v>
      </c>
      <c r="F375" s="2">
        <f t="shared" si="23"/>
        <v>9.4422086767249336E-2</v>
      </c>
    </row>
    <row r="376" spans="1:6" x14ac:dyDescent="0.15">
      <c r="A376" s="1">
        <v>-109.64</v>
      </c>
      <c r="B376" s="1">
        <v>-9.9350000000000005</v>
      </c>
      <c r="C376" s="2">
        <f t="shared" si="20"/>
        <v>636.20981387478855</v>
      </c>
      <c r="D376" s="2">
        <f t="shared" si="21"/>
        <v>0.10348958333333334</v>
      </c>
      <c r="E376" s="2">
        <f t="shared" si="22"/>
        <v>702.05090242526796</v>
      </c>
      <c r="F376" s="2">
        <f t="shared" si="23"/>
        <v>9.4762413204769247E-2</v>
      </c>
    </row>
    <row r="377" spans="1:6" x14ac:dyDescent="0.15">
      <c r="A377" s="1">
        <v>-109.95</v>
      </c>
      <c r="B377" s="1">
        <v>-9.9930000000000003</v>
      </c>
      <c r="C377" s="2">
        <f t="shared" si="20"/>
        <v>637.70848440899204</v>
      </c>
      <c r="D377" s="2">
        <f t="shared" si="21"/>
        <v>0.10409375</v>
      </c>
      <c r="E377" s="2">
        <f t="shared" si="22"/>
        <v>704.08995195794057</v>
      </c>
      <c r="F377" s="2">
        <f t="shared" si="23"/>
        <v>9.5301017563362581E-2</v>
      </c>
    </row>
    <row r="378" spans="1:6" x14ac:dyDescent="0.15">
      <c r="A378" s="1">
        <v>-109.59</v>
      </c>
      <c r="B378" s="1">
        <v>-10.028</v>
      </c>
      <c r="C378" s="2">
        <f t="shared" si="20"/>
        <v>635.96809282088475</v>
      </c>
      <c r="D378" s="2">
        <f t="shared" si="21"/>
        <v>0.10445833333333333</v>
      </c>
      <c r="E378" s="2">
        <f t="shared" si="22"/>
        <v>702.40025985013301</v>
      </c>
      <c r="F378" s="2">
        <f t="shared" si="23"/>
        <v>9.564133641206464E-2</v>
      </c>
    </row>
    <row r="379" spans="1:6" x14ac:dyDescent="0.15">
      <c r="A379" s="1">
        <v>-109.93</v>
      </c>
      <c r="B379" s="1">
        <v>-10.077999999999999</v>
      </c>
      <c r="C379" s="2">
        <f t="shared" si="20"/>
        <v>637.6117959874307</v>
      </c>
      <c r="D379" s="2">
        <f t="shared" si="21"/>
        <v>0.10497916666666667</v>
      </c>
      <c r="E379" s="2">
        <f t="shared" si="22"/>
        <v>704.54775098702783</v>
      </c>
      <c r="F379" s="2">
        <f t="shared" si="23"/>
        <v>9.6103200536148112E-2</v>
      </c>
    </row>
    <row r="380" spans="1:6" x14ac:dyDescent="0.15">
      <c r="A380" s="1">
        <v>-109.62</v>
      </c>
      <c r="B380" s="1">
        <v>-10.109</v>
      </c>
      <c r="C380" s="2">
        <f t="shared" si="20"/>
        <v>636.11312545322698</v>
      </c>
      <c r="D380" s="2">
        <f t="shared" si="21"/>
        <v>0.10530208333333334</v>
      </c>
      <c r="E380" s="2">
        <f t="shared" si="22"/>
        <v>703.09716279912982</v>
      </c>
      <c r="F380" s="2">
        <f t="shared" si="23"/>
        <v>9.6404146991075787E-2</v>
      </c>
    </row>
    <row r="381" spans="1:6" x14ac:dyDescent="0.15">
      <c r="A381" s="1">
        <v>-110.04</v>
      </c>
      <c r="B381" s="1">
        <v>-10.163</v>
      </c>
      <c r="C381" s="2">
        <f t="shared" si="20"/>
        <v>638.14358230601886</v>
      </c>
      <c r="D381" s="2">
        <f t="shared" si="21"/>
        <v>0.10586458333333333</v>
      </c>
      <c r="E381" s="2">
        <f t="shared" si="22"/>
        <v>705.7003867536863</v>
      </c>
      <c r="F381" s="2">
        <f t="shared" si="23"/>
        <v>9.6901071506101277E-2</v>
      </c>
    </row>
    <row r="382" spans="1:6" x14ac:dyDescent="0.15">
      <c r="A382" s="1">
        <v>-109.78</v>
      </c>
      <c r="B382" s="1">
        <v>-10.209</v>
      </c>
      <c r="C382" s="2">
        <f t="shared" si="20"/>
        <v>636.88663282571918</v>
      </c>
      <c r="D382" s="2">
        <f t="shared" si="21"/>
        <v>0.10634375</v>
      </c>
      <c r="E382" s="2">
        <f t="shared" si="22"/>
        <v>704.61554568527924</v>
      </c>
      <c r="F382" s="2">
        <f t="shared" si="23"/>
        <v>9.7341613480895678E-2</v>
      </c>
    </row>
    <row r="383" spans="1:6" x14ac:dyDescent="0.15">
      <c r="A383" s="1">
        <v>-109.82</v>
      </c>
      <c r="B383" s="1">
        <v>-10.255000000000001</v>
      </c>
      <c r="C383" s="2">
        <f t="shared" si="20"/>
        <v>637.08000966884219</v>
      </c>
      <c r="D383" s="2">
        <f t="shared" si="21"/>
        <v>0.10682291666666667</v>
      </c>
      <c r="E383" s="2">
        <f t="shared" si="22"/>
        <v>705.13475445169615</v>
      </c>
      <c r="F383" s="2">
        <f t="shared" si="23"/>
        <v>9.7773498814045623E-2</v>
      </c>
    </row>
    <row r="384" spans="1:6" x14ac:dyDescent="0.15">
      <c r="A384" s="1">
        <v>-109.77</v>
      </c>
      <c r="B384" s="1">
        <v>-10.298</v>
      </c>
      <c r="C384" s="2">
        <f t="shared" si="20"/>
        <v>636.83828861493839</v>
      </c>
      <c r="D384" s="2">
        <f t="shared" si="21"/>
        <v>0.10727083333333333</v>
      </c>
      <c r="E384" s="2">
        <f t="shared" si="22"/>
        <v>705.15246253323676</v>
      </c>
      <c r="F384" s="2">
        <f t="shared" si="23"/>
        <v>9.8179515298482678E-2</v>
      </c>
    </row>
    <row r="385" spans="1:6" x14ac:dyDescent="0.15">
      <c r="A385" s="1">
        <v>-109.77</v>
      </c>
      <c r="B385" s="1">
        <v>-10.333</v>
      </c>
      <c r="C385" s="2">
        <f t="shared" si="20"/>
        <v>636.83828861493839</v>
      </c>
      <c r="D385" s="2">
        <f t="shared" si="21"/>
        <v>0.10763541666666666</v>
      </c>
      <c r="E385" s="2">
        <f t="shared" si="22"/>
        <v>705.38464315929423</v>
      </c>
      <c r="F385" s="2">
        <f t="shared" si="23"/>
        <v>9.8508724118608559E-2</v>
      </c>
    </row>
    <row r="386" spans="1:6" x14ac:dyDescent="0.15">
      <c r="A386" s="1">
        <v>-109.85</v>
      </c>
      <c r="B386" s="1">
        <v>-10.379</v>
      </c>
      <c r="C386" s="2">
        <f t="shared" si="20"/>
        <v>637.22504230118443</v>
      </c>
      <c r="D386" s="2">
        <f t="shared" si="21"/>
        <v>0.10811458333333333</v>
      </c>
      <c r="E386" s="2">
        <f t="shared" si="22"/>
        <v>706.11836223914258</v>
      </c>
      <c r="F386" s="2">
        <f t="shared" si="23"/>
        <v>9.8938975394120637E-2</v>
      </c>
    </row>
    <row r="387" spans="1:6" x14ac:dyDescent="0.15">
      <c r="A387" s="1">
        <v>-109.8</v>
      </c>
      <c r="B387" s="1">
        <v>-10.417</v>
      </c>
      <c r="C387" s="2">
        <f t="shared" ref="C387:C450" si="24">(A387-$A$2)*(-1)*1000/206.85</f>
        <v>636.98332124728063</v>
      </c>
      <c r="D387" s="2">
        <f t="shared" ref="D387:D450" si="25">-1*B387/96</f>
        <v>0.10851041666666666</v>
      </c>
      <c r="E387" s="2">
        <f t="shared" ref="E387:E450" si="26">C387*(1+D387)</f>
        <v>706.10264684554022</v>
      </c>
      <c r="F387" s="2">
        <f t="shared" ref="F387:F450" si="27">LN(1+D387)-C387/171250</f>
        <v>9.9297536478201512E-2</v>
      </c>
    </row>
    <row r="388" spans="1:6" x14ac:dyDescent="0.15">
      <c r="A388" s="1">
        <v>-109.86</v>
      </c>
      <c r="B388" s="1">
        <v>-10.464</v>
      </c>
      <c r="C388" s="2">
        <f t="shared" si="24"/>
        <v>637.27338651196521</v>
      </c>
      <c r="D388" s="2">
        <f t="shared" si="25"/>
        <v>0.109</v>
      </c>
      <c r="E388" s="2">
        <f t="shared" si="26"/>
        <v>706.73618564176945</v>
      </c>
      <c r="F388" s="2">
        <f t="shared" si="27"/>
        <v>9.973740392144477E-2</v>
      </c>
    </row>
    <row r="389" spans="1:6" x14ac:dyDescent="0.15">
      <c r="A389" s="1">
        <v>-109.95</v>
      </c>
      <c r="B389" s="1">
        <v>-10.506</v>
      </c>
      <c r="C389" s="2">
        <f t="shared" si="24"/>
        <v>637.70848440899204</v>
      </c>
      <c r="D389" s="2">
        <f t="shared" si="25"/>
        <v>0.10943750000000001</v>
      </c>
      <c r="E389" s="2">
        <f t="shared" si="26"/>
        <v>707.49770667150119</v>
      </c>
      <c r="F389" s="2">
        <f t="shared" si="27"/>
        <v>0.10012928495845347</v>
      </c>
    </row>
    <row r="390" spans="1:6" x14ac:dyDescent="0.15">
      <c r="A390" s="1">
        <v>-110.3</v>
      </c>
      <c r="B390" s="1">
        <v>-10.532999999999999</v>
      </c>
      <c r="C390" s="2">
        <f t="shared" si="24"/>
        <v>639.40053178631865</v>
      </c>
      <c r="D390" s="2">
        <f t="shared" si="25"/>
        <v>0.10971874999999999</v>
      </c>
      <c r="E390" s="2">
        <f t="shared" si="26"/>
        <v>709.55475888324884</v>
      </c>
      <c r="F390" s="2">
        <f t="shared" si="27"/>
        <v>0.10037287910708097</v>
      </c>
    </row>
    <row r="391" spans="1:6" x14ac:dyDescent="0.15">
      <c r="A391" s="1">
        <v>-109.82</v>
      </c>
      <c r="B391" s="1">
        <v>-10.564</v>
      </c>
      <c r="C391" s="2">
        <f t="shared" si="24"/>
        <v>637.08000966884219</v>
      </c>
      <c r="D391" s="2">
        <f t="shared" si="25"/>
        <v>0.11004166666666666</v>
      </c>
      <c r="E391" s="2">
        <f t="shared" si="26"/>
        <v>707.1853557328177</v>
      </c>
      <c r="F391" s="2">
        <f t="shared" si="27"/>
        <v>0.10067737691832236</v>
      </c>
    </row>
    <row r="392" spans="1:6" x14ac:dyDescent="0.15">
      <c r="A392" s="1">
        <v>-110.22</v>
      </c>
      <c r="B392" s="1">
        <v>-10.614000000000001</v>
      </c>
      <c r="C392" s="2">
        <f t="shared" si="24"/>
        <v>639.0137781000725</v>
      </c>
      <c r="D392" s="2">
        <f t="shared" si="25"/>
        <v>0.11056250000000001</v>
      </c>
      <c r="E392" s="2">
        <f t="shared" si="26"/>
        <v>709.6647389412617</v>
      </c>
      <c r="F392" s="2">
        <f t="shared" si="27"/>
        <v>0.10113517640578379</v>
      </c>
    </row>
    <row r="393" spans="1:6" x14ac:dyDescent="0.15">
      <c r="A393" s="1">
        <v>-110.09</v>
      </c>
      <c r="B393" s="1">
        <v>-10.661</v>
      </c>
      <c r="C393" s="2">
        <f t="shared" si="24"/>
        <v>638.38530335992266</v>
      </c>
      <c r="D393" s="2">
        <f t="shared" si="25"/>
        <v>0.11105208333333333</v>
      </c>
      <c r="E393" s="2">
        <f t="shared" si="26"/>
        <v>709.27932126742405</v>
      </c>
      <c r="F393" s="2">
        <f t="shared" si="27"/>
        <v>0.1015795918547607</v>
      </c>
    </row>
    <row r="394" spans="1:6" x14ac:dyDescent="0.15">
      <c r="A394" s="1">
        <v>-109.84</v>
      </c>
      <c r="B394" s="1">
        <v>-10.695</v>
      </c>
      <c r="C394" s="2">
        <f t="shared" si="24"/>
        <v>637.17669809040365</v>
      </c>
      <c r="D394" s="2">
        <f t="shared" si="25"/>
        <v>0.11140625</v>
      </c>
      <c r="E394" s="2">
        <f t="shared" si="26"/>
        <v>708.1621646120376</v>
      </c>
      <c r="F394" s="2">
        <f t="shared" si="27"/>
        <v>0.10190536554288822</v>
      </c>
    </row>
    <row r="395" spans="1:6" x14ac:dyDescent="0.15">
      <c r="A395" s="1">
        <v>-110.24</v>
      </c>
      <c r="B395" s="1">
        <v>-10.742000000000001</v>
      </c>
      <c r="C395" s="2">
        <f t="shared" si="24"/>
        <v>639.11046652163407</v>
      </c>
      <c r="D395" s="2">
        <f t="shared" si="25"/>
        <v>0.11189583333333335</v>
      </c>
      <c r="E395" s="2">
        <f t="shared" si="26"/>
        <v>710.62426476512769</v>
      </c>
      <c r="F395" s="2">
        <f t="shared" si="27"/>
        <v>0.1023344844593619</v>
      </c>
    </row>
    <row r="396" spans="1:6" x14ac:dyDescent="0.15">
      <c r="A396" s="1">
        <v>-109.97</v>
      </c>
      <c r="B396" s="1">
        <v>-10.795999999999999</v>
      </c>
      <c r="C396" s="2">
        <f t="shared" si="24"/>
        <v>637.8051728305536</v>
      </c>
      <c r="D396" s="2">
        <f t="shared" si="25"/>
        <v>0.11245833333333333</v>
      </c>
      <c r="E396" s="2">
        <f t="shared" si="26"/>
        <v>709.53167955845629</v>
      </c>
      <c r="F396" s="2">
        <f t="shared" si="27"/>
        <v>0.10284787140499603</v>
      </c>
    </row>
    <row r="397" spans="1:6" x14ac:dyDescent="0.15">
      <c r="A397" s="1">
        <v>-110.2</v>
      </c>
      <c r="B397" s="1">
        <v>-10.834</v>
      </c>
      <c r="C397" s="2">
        <f t="shared" si="24"/>
        <v>638.91708967851105</v>
      </c>
      <c r="D397" s="2">
        <f t="shared" si="25"/>
        <v>0.11285416666666666</v>
      </c>
      <c r="E397" s="2">
        <f t="shared" si="26"/>
        <v>711.02154540327138</v>
      </c>
      <c r="F397" s="2">
        <f t="shared" si="27"/>
        <v>0.10319713374146738</v>
      </c>
    </row>
    <row r="398" spans="1:6" x14ac:dyDescent="0.15">
      <c r="A398" s="1">
        <v>-109.89</v>
      </c>
      <c r="B398" s="1">
        <v>-10.872999999999999</v>
      </c>
      <c r="C398" s="2">
        <f t="shared" si="24"/>
        <v>637.41841914430745</v>
      </c>
      <c r="D398" s="2">
        <f t="shared" si="25"/>
        <v>0.11326041666666666</v>
      </c>
      <c r="E398" s="2">
        <f t="shared" si="26"/>
        <v>709.61269488759967</v>
      </c>
      <c r="F398" s="2">
        <f t="shared" si="27"/>
        <v>0.10357087081102935</v>
      </c>
    </row>
    <row r="399" spans="1:6" x14ac:dyDescent="0.15">
      <c r="A399" s="1">
        <v>-110.26</v>
      </c>
      <c r="B399" s="1">
        <v>-10.923</v>
      </c>
      <c r="C399" s="2">
        <f t="shared" si="24"/>
        <v>639.20715494319552</v>
      </c>
      <c r="D399" s="2">
        <f t="shared" si="25"/>
        <v>0.11378125</v>
      </c>
      <c r="E399" s="2">
        <f t="shared" si="26"/>
        <v>711.936944041576</v>
      </c>
      <c r="F399" s="2">
        <f t="shared" si="27"/>
        <v>0.10402816124542946</v>
      </c>
    </row>
    <row r="400" spans="1:6" x14ac:dyDescent="0.15">
      <c r="A400" s="1">
        <v>-109.96</v>
      </c>
      <c r="B400" s="1">
        <v>-10.954000000000001</v>
      </c>
      <c r="C400" s="2">
        <f t="shared" si="24"/>
        <v>637.75682861977282</v>
      </c>
      <c r="D400" s="2">
        <f t="shared" si="25"/>
        <v>0.11410416666666667</v>
      </c>
      <c r="E400" s="2">
        <f t="shared" si="26"/>
        <v>710.52754008540819</v>
      </c>
      <c r="F400" s="2">
        <f t="shared" si="27"/>
        <v>0.10432651654930998</v>
      </c>
    </row>
    <row r="401" spans="1:6" x14ac:dyDescent="0.15">
      <c r="A401" s="1">
        <v>-110.3</v>
      </c>
      <c r="B401" s="1">
        <v>-11.016</v>
      </c>
      <c r="C401" s="2">
        <f t="shared" si="24"/>
        <v>639.40053178631865</v>
      </c>
      <c r="D401" s="2">
        <f t="shared" si="25"/>
        <v>0.11475</v>
      </c>
      <c r="E401" s="2">
        <f t="shared" si="26"/>
        <v>712.77174280879865</v>
      </c>
      <c r="F401" s="2">
        <f t="shared" si="27"/>
        <v>0.10489643879239009</v>
      </c>
    </row>
    <row r="402" spans="1:6" x14ac:dyDescent="0.15">
      <c r="A402" s="1">
        <v>-110.1</v>
      </c>
      <c r="B402" s="1">
        <v>-11.058</v>
      </c>
      <c r="C402" s="2">
        <f t="shared" si="24"/>
        <v>638.43364757070344</v>
      </c>
      <c r="D402" s="2">
        <f t="shared" si="25"/>
        <v>0.1151875</v>
      </c>
      <c r="E402" s="2">
        <f t="shared" si="26"/>
        <v>711.97322335025387</v>
      </c>
      <c r="F402" s="2">
        <f t="shared" si="27"/>
        <v>0.10529447251566694</v>
      </c>
    </row>
    <row r="403" spans="1:6" x14ac:dyDescent="0.15">
      <c r="A403" s="1">
        <v>-109.89</v>
      </c>
      <c r="B403" s="1">
        <v>-11.089</v>
      </c>
      <c r="C403" s="2">
        <f t="shared" si="24"/>
        <v>637.41841914430745</v>
      </c>
      <c r="D403" s="2">
        <f t="shared" si="25"/>
        <v>0.11551041666666667</v>
      </c>
      <c r="E403" s="2">
        <f t="shared" si="26"/>
        <v>711.0468863306744</v>
      </c>
      <c r="F403" s="2">
        <f t="shared" si="27"/>
        <v>0.10558992160863073</v>
      </c>
    </row>
    <row r="404" spans="1:6" x14ac:dyDescent="0.15">
      <c r="A404" s="1">
        <v>-110.14</v>
      </c>
      <c r="B404" s="1">
        <v>-11.131</v>
      </c>
      <c r="C404" s="2">
        <f t="shared" si="24"/>
        <v>638.62702441382646</v>
      </c>
      <c r="D404" s="2">
        <f t="shared" si="25"/>
        <v>0.11594791666666666</v>
      </c>
      <c r="E404" s="2">
        <f t="shared" si="26"/>
        <v>712.67449742164206</v>
      </c>
      <c r="F404" s="2">
        <f t="shared" si="27"/>
        <v>0.10597498431484589</v>
      </c>
    </row>
    <row r="405" spans="1:6" x14ac:dyDescent="0.15">
      <c r="A405" s="1">
        <v>-109.92</v>
      </c>
      <c r="B405" s="1">
        <v>-11.180999999999999</v>
      </c>
      <c r="C405" s="2">
        <f t="shared" si="24"/>
        <v>637.5634517766498</v>
      </c>
      <c r="D405" s="2">
        <f t="shared" si="25"/>
        <v>0.11646875</v>
      </c>
      <c r="E405" s="2">
        <f t="shared" si="26"/>
        <v>711.81967005076137</v>
      </c>
      <c r="F405" s="2">
        <f t="shared" si="27"/>
        <v>0.10644780439569203</v>
      </c>
    </row>
    <row r="406" spans="1:6" x14ac:dyDescent="0.15">
      <c r="A406" s="1">
        <v>-110.11</v>
      </c>
      <c r="B406" s="1">
        <v>-11.234999999999999</v>
      </c>
      <c r="C406" s="2">
        <f t="shared" si="24"/>
        <v>638.48199178148423</v>
      </c>
      <c r="D406" s="2">
        <f t="shared" si="25"/>
        <v>0.11703124999999999</v>
      </c>
      <c r="E406" s="2">
        <f t="shared" si="26"/>
        <v>713.20433738216104</v>
      </c>
      <c r="F406" s="2">
        <f t="shared" si="27"/>
        <v>0.10694613442328424</v>
      </c>
    </row>
    <row r="407" spans="1:6" x14ac:dyDescent="0.15">
      <c r="A407" s="1">
        <v>-109.98</v>
      </c>
      <c r="B407" s="1">
        <v>-11.273999999999999</v>
      </c>
      <c r="C407" s="2">
        <f t="shared" si="24"/>
        <v>637.85351704133427</v>
      </c>
      <c r="D407" s="2">
        <f t="shared" si="25"/>
        <v>0.11743749999999999</v>
      </c>
      <c r="E407" s="2">
        <f t="shared" si="26"/>
        <v>712.76143944887599</v>
      </c>
      <c r="F407" s="2">
        <f t="shared" si="27"/>
        <v>0.10731342545958751</v>
      </c>
    </row>
    <row r="408" spans="1:6" x14ac:dyDescent="0.15">
      <c r="A408" s="1">
        <v>-110.01</v>
      </c>
      <c r="B408" s="1">
        <v>-11.316000000000001</v>
      </c>
      <c r="C408" s="2">
        <f t="shared" si="24"/>
        <v>637.99854967367662</v>
      </c>
      <c r="D408" s="2">
        <f t="shared" si="25"/>
        <v>0.11787500000000001</v>
      </c>
      <c r="E408" s="2">
        <f t="shared" si="26"/>
        <v>713.20262871646128</v>
      </c>
      <c r="F408" s="2">
        <f t="shared" si="27"/>
        <v>0.10770402270801147</v>
      </c>
    </row>
    <row r="409" spans="1:6" x14ac:dyDescent="0.15">
      <c r="A409" s="1">
        <v>-109.9</v>
      </c>
      <c r="B409" s="1">
        <v>-11.336</v>
      </c>
      <c r="C409" s="2">
        <f t="shared" si="24"/>
        <v>637.46676335508823</v>
      </c>
      <c r="D409" s="2">
        <f t="shared" si="25"/>
        <v>0.11808333333333333</v>
      </c>
      <c r="E409" s="2">
        <f t="shared" si="26"/>
        <v>712.74096366126821</v>
      </c>
      <c r="F409" s="2">
        <f t="shared" si="27"/>
        <v>0.10789347616570605</v>
      </c>
    </row>
    <row r="410" spans="1:6" x14ac:dyDescent="0.15">
      <c r="A410" s="1">
        <v>-110.29</v>
      </c>
      <c r="B410" s="1">
        <v>-11.39</v>
      </c>
      <c r="C410" s="2">
        <f t="shared" si="24"/>
        <v>639.35218757553787</v>
      </c>
      <c r="D410" s="2">
        <f t="shared" si="25"/>
        <v>0.11864583333333334</v>
      </c>
      <c r="E410" s="2">
        <f t="shared" si="26"/>
        <v>715.20866066392716</v>
      </c>
      <c r="F410" s="2">
        <f t="shared" si="27"/>
        <v>0.10838543297119085</v>
      </c>
    </row>
    <row r="411" spans="1:6" x14ac:dyDescent="0.15">
      <c r="A411" s="1">
        <v>-109.96</v>
      </c>
      <c r="B411" s="1">
        <v>-11.428000000000001</v>
      </c>
      <c r="C411" s="2">
        <f t="shared" si="24"/>
        <v>637.75682861977282</v>
      </c>
      <c r="D411" s="2">
        <f t="shared" si="25"/>
        <v>0.11904166666666667</v>
      </c>
      <c r="E411" s="2">
        <f t="shared" si="26"/>
        <v>713.67646442671833</v>
      </c>
      <c r="F411" s="2">
        <f t="shared" si="27"/>
        <v>0.10874853679721459</v>
      </c>
    </row>
    <row r="412" spans="1:6" x14ac:dyDescent="0.15">
      <c r="A412" s="1">
        <v>-110.25</v>
      </c>
      <c r="B412" s="1">
        <v>-11.475</v>
      </c>
      <c r="C412" s="2">
        <f t="shared" si="24"/>
        <v>639.15881073241485</v>
      </c>
      <c r="D412" s="2">
        <f t="shared" si="25"/>
        <v>0.11953124999999999</v>
      </c>
      <c r="E412" s="2">
        <f t="shared" si="26"/>
        <v>715.55826232777383</v>
      </c>
      <c r="F412" s="2">
        <f t="shared" si="27"/>
        <v>0.10917775669125411</v>
      </c>
    </row>
    <row r="413" spans="1:6" x14ac:dyDescent="0.15">
      <c r="A413" s="1">
        <v>-110.29</v>
      </c>
      <c r="B413" s="1">
        <v>-11.532999999999999</v>
      </c>
      <c r="C413" s="2">
        <f t="shared" si="24"/>
        <v>639.35218757553787</v>
      </c>
      <c r="D413" s="2">
        <f t="shared" si="25"/>
        <v>0.12013541666666666</v>
      </c>
      <c r="E413" s="2">
        <f t="shared" si="26"/>
        <v>716.16102902666989</v>
      </c>
      <c r="F413" s="2">
        <f t="shared" si="27"/>
        <v>0.10971614230524887</v>
      </c>
    </row>
    <row r="414" spans="1:6" x14ac:dyDescent="0.15">
      <c r="A414" s="1">
        <v>-109.94</v>
      </c>
      <c r="B414" s="1">
        <v>-11.56</v>
      </c>
      <c r="C414" s="2">
        <f t="shared" si="24"/>
        <v>637.66014019821125</v>
      </c>
      <c r="D414" s="2">
        <f t="shared" si="25"/>
        <v>0.12041666666666667</v>
      </c>
      <c r="E414" s="2">
        <f t="shared" si="26"/>
        <v>714.44504874707911</v>
      </c>
      <c r="F414" s="2">
        <f t="shared" si="27"/>
        <v>0.10997707707035634</v>
      </c>
    </row>
    <row r="415" spans="1:6" x14ac:dyDescent="0.15">
      <c r="A415" s="1">
        <v>-110.32</v>
      </c>
      <c r="B415" s="1">
        <v>-11.61</v>
      </c>
      <c r="C415" s="2">
        <f t="shared" si="24"/>
        <v>639.4972202078801</v>
      </c>
      <c r="D415" s="2">
        <f t="shared" si="25"/>
        <v>0.12093749999999999</v>
      </c>
      <c r="E415" s="2">
        <f t="shared" si="26"/>
        <v>716.83641527677059</v>
      </c>
      <c r="F415" s="2">
        <f t="shared" si="27"/>
        <v>0.11043109840748427</v>
      </c>
    </row>
    <row r="416" spans="1:6" x14ac:dyDescent="0.15">
      <c r="A416" s="1">
        <v>-110</v>
      </c>
      <c r="B416" s="1">
        <v>-11.641</v>
      </c>
      <c r="C416" s="2">
        <f t="shared" si="24"/>
        <v>637.95020546289584</v>
      </c>
      <c r="D416" s="2">
        <f t="shared" si="25"/>
        <v>0.12126041666666666</v>
      </c>
      <c r="E416" s="2">
        <f t="shared" si="26"/>
        <v>715.30831318991216</v>
      </c>
      <c r="F416" s="2">
        <f t="shared" si="27"/>
        <v>0.11072816790016056</v>
      </c>
    </row>
    <row r="417" spans="1:6" x14ac:dyDescent="0.15">
      <c r="A417" s="1">
        <v>-110.38</v>
      </c>
      <c r="B417" s="1">
        <v>-11.686999999999999</v>
      </c>
      <c r="C417" s="2">
        <f t="shared" si="24"/>
        <v>639.78728547256469</v>
      </c>
      <c r="D417" s="2">
        <f t="shared" si="25"/>
        <v>0.12173958333333333</v>
      </c>
      <c r="E417" s="2">
        <f t="shared" si="26"/>
        <v>717.67472302795909</v>
      </c>
      <c r="F417" s="2">
        <f t="shared" si="27"/>
        <v>0.11114469559636558</v>
      </c>
    </row>
    <row r="418" spans="1:6" x14ac:dyDescent="0.15">
      <c r="A418" s="1">
        <v>-110.01</v>
      </c>
      <c r="B418" s="1">
        <v>-11.805999999999999</v>
      </c>
      <c r="C418" s="2">
        <f t="shared" si="24"/>
        <v>637.99854967367662</v>
      </c>
      <c r="D418" s="2">
        <f t="shared" si="25"/>
        <v>0.12297916666666665</v>
      </c>
      <c r="E418" s="2">
        <f t="shared" si="26"/>
        <v>716.45907964708726</v>
      </c>
      <c r="F418" s="2">
        <f t="shared" si="27"/>
        <v>0.11225958510906715</v>
      </c>
    </row>
    <row r="419" spans="1:6" x14ac:dyDescent="0.15">
      <c r="A419" s="1">
        <v>-110.28</v>
      </c>
      <c r="B419" s="1">
        <v>-11.818</v>
      </c>
      <c r="C419" s="2">
        <f t="shared" si="24"/>
        <v>639.30384336475709</v>
      </c>
      <c r="D419" s="2">
        <f t="shared" si="25"/>
        <v>0.12310416666666667</v>
      </c>
      <c r="E419" s="2">
        <f t="shared" si="26"/>
        <v>718.0048102489726</v>
      </c>
      <c r="F419" s="2">
        <f t="shared" si="27"/>
        <v>0.11236326782026394</v>
      </c>
    </row>
    <row r="420" spans="1:6" x14ac:dyDescent="0.15">
      <c r="A420" s="1">
        <v>-109.93</v>
      </c>
      <c r="B420" s="1">
        <v>-11.818</v>
      </c>
      <c r="C420" s="2">
        <f t="shared" si="24"/>
        <v>637.6117959874307</v>
      </c>
      <c r="D420" s="2">
        <f t="shared" si="25"/>
        <v>0.12310416666666667</v>
      </c>
      <c r="E420" s="2">
        <f t="shared" si="26"/>
        <v>716.10446478929998</v>
      </c>
      <c r="F420" s="2">
        <f t="shared" si="27"/>
        <v>0.11237314838889066</v>
      </c>
    </row>
    <row r="421" spans="1:6" x14ac:dyDescent="0.15">
      <c r="A421" s="1">
        <v>-110.28</v>
      </c>
      <c r="B421" s="1">
        <v>-11.86</v>
      </c>
      <c r="C421" s="2">
        <f t="shared" si="24"/>
        <v>639.30384336475709</v>
      </c>
      <c r="D421" s="2">
        <f t="shared" si="25"/>
        <v>0.12354166666666666</v>
      </c>
      <c r="E421" s="2">
        <f t="shared" si="26"/>
        <v>718.28450568044479</v>
      </c>
      <c r="F421" s="2">
        <f t="shared" si="27"/>
        <v>0.11275273731210744</v>
      </c>
    </row>
    <row r="422" spans="1:6" x14ac:dyDescent="0.15">
      <c r="A422" s="1">
        <v>-109.89</v>
      </c>
      <c r="B422" s="1">
        <v>-11.911</v>
      </c>
      <c r="C422" s="2">
        <f t="shared" si="24"/>
        <v>637.41841914430745</v>
      </c>
      <c r="D422" s="2">
        <f t="shared" si="25"/>
        <v>0.12407291666666666</v>
      </c>
      <c r="E422" s="2">
        <f t="shared" si="26"/>
        <v>716.50478154459756</v>
      </c>
      <c r="F422" s="2">
        <f t="shared" si="27"/>
        <v>0.11323647049394445</v>
      </c>
    </row>
    <row r="423" spans="1:6" x14ac:dyDescent="0.15">
      <c r="A423" s="1">
        <v>-110.28</v>
      </c>
      <c r="B423" s="1">
        <v>-11.994999999999999</v>
      </c>
      <c r="C423" s="2">
        <f t="shared" si="24"/>
        <v>639.30384336475709</v>
      </c>
      <c r="D423" s="2">
        <f t="shared" si="25"/>
        <v>0.12494791666666666</v>
      </c>
      <c r="E423" s="2">
        <f t="shared" si="26"/>
        <v>719.18352671017647</v>
      </c>
      <c r="F423" s="2">
        <f t="shared" si="27"/>
        <v>0.11400357715924332</v>
      </c>
    </row>
    <row r="424" spans="1:6" x14ac:dyDescent="0.15">
      <c r="A424" s="1">
        <v>-110.16</v>
      </c>
      <c r="B424" s="1">
        <v>-12.007</v>
      </c>
      <c r="C424" s="2">
        <f t="shared" si="24"/>
        <v>638.72371283538803</v>
      </c>
      <c r="D424" s="2">
        <f t="shared" si="25"/>
        <v>0.12507291666666667</v>
      </c>
      <c r="E424" s="2">
        <f t="shared" si="26"/>
        <v>718.61075054387243</v>
      </c>
      <c r="F424" s="2">
        <f t="shared" si="27"/>
        <v>0.1141180748652008</v>
      </c>
    </row>
    <row r="425" spans="1:6" x14ac:dyDescent="0.15">
      <c r="A425" s="1">
        <v>-109.94</v>
      </c>
      <c r="B425" s="1">
        <v>-12.045999999999999</v>
      </c>
      <c r="C425" s="2">
        <f t="shared" si="24"/>
        <v>637.66014019821125</v>
      </c>
      <c r="D425" s="2">
        <f t="shared" si="25"/>
        <v>0.12547916666666667</v>
      </c>
      <c r="E425" s="2">
        <f t="shared" si="26"/>
        <v>717.67320320683257</v>
      </c>
      <c r="F425" s="2">
        <f t="shared" si="27"/>
        <v>0.11448530803913874</v>
      </c>
    </row>
    <row r="426" spans="1:6" x14ac:dyDescent="0.15">
      <c r="A426" s="1">
        <v>-110.26</v>
      </c>
      <c r="B426" s="1">
        <v>-12.092000000000001</v>
      </c>
      <c r="C426" s="2">
        <f t="shared" si="24"/>
        <v>639.20715494319552</v>
      </c>
      <c r="D426" s="2">
        <f t="shared" si="25"/>
        <v>0.12595833333333334</v>
      </c>
      <c r="E426" s="2">
        <f t="shared" si="26"/>
        <v>719.72062283458217</v>
      </c>
      <c r="F426" s="2">
        <f t="shared" si="27"/>
        <v>0.11490192836314854</v>
      </c>
    </row>
    <row r="427" spans="1:6" x14ac:dyDescent="0.15">
      <c r="A427" s="1">
        <v>-109.92</v>
      </c>
      <c r="B427" s="1">
        <v>-12.134</v>
      </c>
      <c r="C427" s="2">
        <f t="shared" si="24"/>
        <v>637.5634517766498</v>
      </c>
      <c r="D427" s="2">
        <f t="shared" si="25"/>
        <v>0.12639583333333335</v>
      </c>
      <c r="E427" s="2">
        <f t="shared" si="26"/>
        <v>718.14881556683588</v>
      </c>
      <c r="F427" s="2">
        <f t="shared" si="27"/>
        <v>0.11530000905587058</v>
      </c>
    </row>
    <row r="428" spans="1:6" x14ac:dyDescent="0.15">
      <c r="A428" s="1">
        <v>-110.31</v>
      </c>
      <c r="B428" s="1">
        <v>-12.180999999999999</v>
      </c>
      <c r="C428" s="2">
        <f t="shared" si="24"/>
        <v>639.44887599709932</v>
      </c>
      <c r="D428" s="2">
        <f t="shared" si="25"/>
        <v>0.12688541666666667</v>
      </c>
      <c r="E428" s="2">
        <f t="shared" si="26"/>
        <v>720.58561306502293</v>
      </c>
      <c r="F428" s="2">
        <f t="shared" si="27"/>
        <v>0.11572355075053881</v>
      </c>
    </row>
    <row r="429" spans="1:6" x14ac:dyDescent="0.15">
      <c r="A429" s="1">
        <v>-110.04</v>
      </c>
      <c r="B429" s="1">
        <v>-12.227</v>
      </c>
      <c r="C429" s="2">
        <f t="shared" si="24"/>
        <v>638.14358230601886</v>
      </c>
      <c r="D429" s="2">
        <f t="shared" si="25"/>
        <v>0.12736458333333334</v>
      </c>
      <c r="E429" s="2">
        <f t="shared" si="26"/>
        <v>719.4204737732656</v>
      </c>
      <c r="F429" s="2">
        <f t="shared" si="27"/>
        <v>0.11615629582585557</v>
      </c>
    </row>
    <row r="430" spans="1:6" x14ac:dyDescent="0.15">
      <c r="A430" s="1">
        <v>-110.23</v>
      </c>
      <c r="B430" s="1">
        <v>-12.246</v>
      </c>
      <c r="C430" s="2">
        <f t="shared" si="24"/>
        <v>639.06212231085328</v>
      </c>
      <c r="D430" s="2">
        <f t="shared" si="25"/>
        <v>0.1275625</v>
      </c>
      <c r="E430" s="2">
        <f t="shared" si="26"/>
        <v>720.58248428813147</v>
      </c>
      <c r="F430" s="2">
        <f t="shared" si="27"/>
        <v>0.11632647361155128</v>
      </c>
    </row>
    <row r="431" spans="1:6" x14ac:dyDescent="0.15">
      <c r="A431" s="1">
        <v>-110.29</v>
      </c>
      <c r="B431" s="1">
        <v>-12.32</v>
      </c>
      <c r="C431" s="2">
        <f t="shared" si="24"/>
        <v>639.35218757553787</v>
      </c>
      <c r="D431" s="2">
        <f t="shared" si="25"/>
        <v>0.12833333333333333</v>
      </c>
      <c r="E431" s="2">
        <f t="shared" si="26"/>
        <v>721.40238498106532</v>
      </c>
      <c r="F431" s="2">
        <f t="shared" si="27"/>
        <v>0.11700817426503066</v>
      </c>
    </row>
    <row r="432" spans="1:6" x14ac:dyDescent="0.15">
      <c r="A432" s="1">
        <v>-109.88</v>
      </c>
      <c r="B432" s="1">
        <v>-12.343</v>
      </c>
      <c r="C432" s="2">
        <f t="shared" si="24"/>
        <v>637.37007493352678</v>
      </c>
      <c r="D432" s="2">
        <f t="shared" si="25"/>
        <v>0.12857291666666668</v>
      </c>
      <c r="E432" s="2">
        <f t="shared" si="26"/>
        <v>719.31860446378221</v>
      </c>
      <c r="F432" s="2">
        <f t="shared" si="27"/>
        <v>0.11723205993148736</v>
      </c>
    </row>
    <row r="433" spans="1:6" x14ac:dyDescent="0.15">
      <c r="A433" s="1">
        <v>-110.23</v>
      </c>
      <c r="B433" s="1">
        <v>-12.393000000000001</v>
      </c>
      <c r="C433" s="2">
        <f t="shared" si="24"/>
        <v>639.06212231085328</v>
      </c>
      <c r="D433" s="2">
        <f t="shared" si="25"/>
        <v>0.12909375000000001</v>
      </c>
      <c r="E433" s="2">
        <f t="shared" si="26"/>
        <v>721.56104816291997</v>
      </c>
      <c r="F433" s="2">
        <f t="shared" si="27"/>
        <v>0.11768357018752292</v>
      </c>
    </row>
    <row r="434" spans="1:6" x14ac:dyDescent="0.15">
      <c r="A434" s="1">
        <v>-109.88</v>
      </c>
      <c r="B434" s="1">
        <v>-12.439</v>
      </c>
      <c r="C434" s="2">
        <f t="shared" si="24"/>
        <v>637.37007493352678</v>
      </c>
      <c r="D434" s="2">
        <f t="shared" si="25"/>
        <v>0.12957291666666668</v>
      </c>
      <c r="E434" s="2">
        <f t="shared" si="26"/>
        <v>719.95597453871574</v>
      </c>
      <c r="F434" s="2">
        <f t="shared" si="27"/>
        <v>0.11811774237998822</v>
      </c>
    </row>
    <row r="435" spans="1:6" x14ac:dyDescent="0.15">
      <c r="A435" s="1">
        <v>-110.32</v>
      </c>
      <c r="B435" s="1">
        <v>-12.481999999999999</v>
      </c>
      <c r="C435" s="2">
        <f t="shared" si="24"/>
        <v>639.4972202078801</v>
      </c>
      <c r="D435" s="2">
        <f t="shared" si="25"/>
        <v>0.13002083333333334</v>
      </c>
      <c r="E435" s="2">
        <f t="shared" si="26"/>
        <v>722.64518169365874</v>
      </c>
      <c r="F435" s="2">
        <f t="shared" si="27"/>
        <v>0.11850177879548829</v>
      </c>
    </row>
    <row r="436" spans="1:6" x14ac:dyDescent="0.15">
      <c r="A436" s="1">
        <v>-109.88</v>
      </c>
      <c r="B436" s="1">
        <v>-12.542999999999999</v>
      </c>
      <c r="C436" s="2">
        <f t="shared" si="24"/>
        <v>637.37007493352678</v>
      </c>
      <c r="D436" s="2">
        <f t="shared" si="25"/>
        <v>0.13065625</v>
      </c>
      <c r="E436" s="2">
        <f t="shared" si="26"/>
        <v>720.64645878656029</v>
      </c>
      <c r="F436" s="2">
        <f t="shared" si="27"/>
        <v>0.11907634731462798</v>
      </c>
    </row>
    <row r="437" spans="1:6" x14ac:dyDescent="0.15">
      <c r="A437" s="1">
        <v>-110.19</v>
      </c>
      <c r="B437" s="1">
        <v>-12.57</v>
      </c>
      <c r="C437" s="2">
        <f t="shared" si="24"/>
        <v>638.86874546773026</v>
      </c>
      <c r="D437" s="2">
        <f t="shared" si="25"/>
        <v>0.13093750000000001</v>
      </c>
      <c r="E437" s="2">
        <f t="shared" si="26"/>
        <v>722.52062182741111</v>
      </c>
      <c r="F437" s="2">
        <f t="shared" si="27"/>
        <v>0.11931631436443406</v>
      </c>
    </row>
    <row r="438" spans="1:6" x14ac:dyDescent="0.15">
      <c r="A438" s="1">
        <v>-109.84</v>
      </c>
      <c r="B438" s="1">
        <v>-12.628</v>
      </c>
      <c r="C438" s="2">
        <f t="shared" si="24"/>
        <v>637.17669809040365</v>
      </c>
      <c r="D438" s="2">
        <f t="shared" si="25"/>
        <v>0.13154166666666667</v>
      </c>
      <c r="E438" s="2">
        <f t="shared" si="26"/>
        <v>720.99198291837888</v>
      </c>
      <c r="F438" s="2">
        <f t="shared" si="27"/>
        <v>0.11986026984515619</v>
      </c>
    </row>
    <row r="439" spans="1:6" x14ac:dyDescent="0.15">
      <c r="A439" s="1">
        <v>-110.19</v>
      </c>
      <c r="B439" s="1">
        <v>-12.617000000000001</v>
      </c>
      <c r="C439" s="2">
        <f t="shared" si="24"/>
        <v>638.86874546773026</v>
      </c>
      <c r="D439" s="2">
        <f t="shared" si="25"/>
        <v>0.13142708333333333</v>
      </c>
      <c r="E439" s="2">
        <f t="shared" si="26"/>
        <v>722.83340131737975</v>
      </c>
      <c r="F439" s="2">
        <f t="shared" si="27"/>
        <v>0.1197491211229756</v>
      </c>
    </row>
    <row r="440" spans="1:6" x14ac:dyDescent="0.15">
      <c r="A440" s="1">
        <v>-110.23</v>
      </c>
      <c r="B440" s="1">
        <v>-12.744</v>
      </c>
      <c r="C440" s="2">
        <f t="shared" si="24"/>
        <v>639.06212231085328</v>
      </c>
      <c r="D440" s="2">
        <f t="shared" si="25"/>
        <v>0.13275000000000001</v>
      </c>
      <c r="E440" s="2">
        <f t="shared" si="26"/>
        <v>723.89761904761906</v>
      </c>
      <c r="F440" s="2">
        <f t="shared" si="27"/>
        <v>0.12091655494577701</v>
      </c>
    </row>
    <row r="441" spans="1:6" x14ac:dyDescent="0.15">
      <c r="A441" s="1">
        <v>-109.82</v>
      </c>
      <c r="B441" s="1">
        <v>-12.763</v>
      </c>
      <c r="C441" s="2">
        <f t="shared" si="24"/>
        <v>637.08000966884219</v>
      </c>
      <c r="D441" s="2">
        <f t="shared" si="25"/>
        <v>0.13294791666666667</v>
      </c>
      <c r="E441" s="2">
        <f t="shared" si="26"/>
        <v>721.77846970429471</v>
      </c>
      <c r="F441" s="2">
        <f t="shared" si="27"/>
        <v>0.12110283634753627</v>
      </c>
    </row>
    <row r="442" spans="1:6" x14ac:dyDescent="0.15">
      <c r="A442" s="1">
        <v>-109.79</v>
      </c>
      <c r="B442" s="1">
        <v>-12.802</v>
      </c>
      <c r="C442" s="2">
        <f t="shared" si="24"/>
        <v>636.93497703649984</v>
      </c>
      <c r="D442" s="2">
        <f t="shared" si="25"/>
        <v>0.13335416666666666</v>
      </c>
      <c r="E442" s="2">
        <f t="shared" si="26"/>
        <v>721.87291012005471</v>
      </c>
      <c r="F442" s="2">
        <f t="shared" si="27"/>
        <v>0.12146219680493395</v>
      </c>
    </row>
    <row r="443" spans="1:6" x14ac:dyDescent="0.15">
      <c r="A443" s="1">
        <v>-110.19</v>
      </c>
      <c r="B443" s="1">
        <v>-12.86</v>
      </c>
      <c r="C443" s="2">
        <f t="shared" si="24"/>
        <v>638.86874546773026</v>
      </c>
      <c r="D443" s="2">
        <f t="shared" si="25"/>
        <v>0.13395833333333332</v>
      </c>
      <c r="E443" s="2">
        <f t="shared" si="26"/>
        <v>724.45053782934497</v>
      </c>
      <c r="F443" s="2">
        <f t="shared" si="27"/>
        <v>0.12198384112672737</v>
      </c>
    </row>
    <row r="444" spans="1:6" x14ac:dyDescent="0.15">
      <c r="A444" s="1">
        <v>-110.21</v>
      </c>
      <c r="B444" s="1">
        <v>-12.901999999999999</v>
      </c>
      <c r="C444" s="2">
        <f t="shared" si="24"/>
        <v>638.96543388929183</v>
      </c>
      <c r="D444" s="2">
        <f t="shared" si="25"/>
        <v>0.13439583333333333</v>
      </c>
      <c r="E444" s="2">
        <f t="shared" si="26"/>
        <v>724.83972584803803</v>
      </c>
      <c r="F444" s="2">
        <f t="shared" si="27"/>
        <v>0.12236901875993428</v>
      </c>
    </row>
    <row r="445" spans="1:6" x14ac:dyDescent="0.15">
      <c r="A445" s="1">
        <v>-109.85</v>
      </c>
      <c r="B445" s="1">
        <v>-12.945</v>
      </c>
      <c r="C445" s="2">
        <f t="shared" si="24"/>
        <v>637.22504230118443</v>
      </c>
      <c r="D445" s="2">
        <f t="shared" si="25"/>
        <v>0.13484375000000001</v>
      </c>
      <c r="E445" s="2">
        <f t="shared" si="26"/>
        <v>723.15085659898477</v>
      </c>
      <c r="F445" s="2">
        <f t="shared" si="27"/>
        <v>0.12277395411358046</v>
      </c>
    </row>
    <row r="446" spans="1:6" x14ac:dyDescent="0.15">
      <c r="A446" s="1">
        <v>-110.25</v>
      </c>
      <c r="B446" s="1">
        <v>-13.006</v>
      </c>
      <c r="C446" s="2">
        <f t="shared" si="24"/>
        <v>639.15881073241485</v>
      </c>
      <c r="D446" s="2">
        <f t="shared" si="25"/>
        <v>0.13547916666666668</v>
      </c>
      <c r="E446" s="2">
        <f t="shared" si="26"/>
        <v>725.75151377810005</v>
      </c>
      <c r="F446" s="2">
        <f t="shared" si="27"/>
        <v>0.12332242089464367</v>
      </c>
    </row>
    <row r="447" spans="1:6" x14ac:dyDescent="0.15">
      <c r="A447" s="1">
        <v>-110.05</v>
      </c>
      <c r="B447" s="1">
        <v>-13.045</v>
      </c>
      <c r="C447" s="2">
        <f t="shared" si="24"/>
        <v>638.19192651679964</v>
      </c>
      <c r="D447" s="2">
        <f t="shared" si="25"/>
        <v>0.13588541666666668</v>
      </c>
      <c r="E447" s="2">
        <f t="shared" si="26"/>
        <v>724.91290236483769</v>
      </c>
      <c r="F447" s="2">
        <f t="shared" si="27"/>
        <v>0.12368578141731358</v>
      </c>
    </row>
    <row r="448" spans="1:6" x14ac:dyDescent="0.15">
      <c r="A448" s="1">
        <v>-109.78</v>
      </c>
      <c r="B448" s="1">
        <v>-13.090999999999999</v>
      </c>
      <c r="C448" s="2">
        <f t="shared" si="24"/>
        <v>636.88663282571918</v>
      </c>
      <c r="D448" s="2">
        <f t="shared" si="25"/>
        <v>0.13636458333333332</v>
      </c>
      <c r="E448" s="2">
        <f t="shared" si="26"/>
        <v>723.73541314156807</v>
      </c>
      <c r="F448" s="2">
        <f t="shared" si="27"/>
        <v>0.12411515881177194</v>
      </c>
    </row>
    <row r="449" spans="1:6" x14ac:dyDescent="0.15">
      <c r="A449" s="1">
        <v>-110.08</v>
      </c>
      <c r="B449" s="1">
        <v>-13.138</v>
      </c>
      <c r="C449" s="2">
        <f t="shared" si="24"/>
        <v>638.33695914914188</v>
      </c>
      <c r="D449" s="2">
        <f t="shared" si="25"/>
        <v>0.13685416666666667</v>
      </c>
      <c r="E449" s="2">
        <f t="shared" si="26"/>
        <v>725.69603174603174</v>
      </c>
      <c r="F449" s="2">
        <f t="shared" si="27"/>
        <v>0.12453742994537706</v>
      </c>
    </row>
    <row r="450" spans="1:6" x14ac:dyDescent="0.15">
      <c r="A450" s="1">
        <v>-109.78</v>
      </c>
      <c r="B450" s="1">
        <v>-13.164999999999999</v>
      </c>
      <c r="C450" s="2">
        <f t="shared" si="24"/>
        <v>636.88663282571918</v>
      </c>
      <c r="D450" s="2">
        <f t="shared" si="25"/>
        <v>0.13713541666666665</v>
      </c>
      <c r="E450" s="2">
        <f t="shared" si="26"/>
        <v>724.2263465877046</v>
      </c>
      <c r="F450" s="2">
        <f t="shared" si="27"/>
        <v>0.12479326161614461</v>
      </c>
    </row>
    <row r="451" spans="1:6" x14ac:dyDescent="0.15">
      <c r="A451" s="1">
        <v>-110.07</v>
      </c>
      <c r="B451" s="1">
        <v>-13.202999999999999</v>
      </c>
      <c r="C451" s="2">
        <f t="shared" ref="C451:C514" si="28">(A451-$A$2)*(-1)*1000/206.85</f>
        <v>638.28861493836109</v>
      </c>
      <c r="D451" s="2">
        <f t="shared" ref="D451:D514" si="29">-1*B451/96</f>
        <v>0.13753124999999999</v>
      </c>
      <c r="E451" s="2">
        <f t="shared" ref="E451:E514" si="30">C451*(1+D451)</f>
        <v>726.07324601160246</v>
      </c>
      <c r="F451" s="2">
        <f t="shared" ref="F451:F514" si="31">LN(1+D451)-C451/171250</f>
        <v>0.12513311120511666</v>
      </c>
    </row>
    <row r="452" spans="1:6" x14ac:dyDescent="0.15">
      <c r="A452" s="1">
        <v>-109.73</v>
      </c>
      <c r="B452" s="1">
        <v>-13.249000000000001</v>
      </c>
      <c r="C452" s="2">
        <f t="shared" si="28"/>
        <v>636.64491177181537</v>
      </c>
      <c r="D452" s="2">
        <f t="shared" si="29"/>
        <v>0.13801041666666666</v>
      </c>
      <c r="E452" s="2">
        <f t="shared" si="30"/>
        <v>724.5085413141569</v>
      </c>
      <c r="F452" s="2">
        <f t="shared" si="31"/>
        <v>0.12556385462659836</v>
      </c>
    </row>
    <row r="453" spans="1:6" x14ac:dyDescent="0.15">
      <c r="A453" s="1">
        <v>-110.15</v>
      </c>
      <c r="B453" s="1">
        <v>-13.3</v>
      </c>
      <c r="C453" s="2">
        <f t="shared" si="28"/>
        <v>638.67536862460724</v>
      </c>
      <c r="D453" s="2">
        <f t="shared" si="29"/>
        <v>0.13854166666666667</v>
      </c>
      <c r="E453" s="2">
        <f t="shared" si="30"/>
        <v>727.15851865280808</v>
      </c>
      <c r="F453" s="2">
        <f t="shared" si="31"/>
        <v>0.12601871251100938</v>
      </c>
    </row>
    <row r="454" spans="1:6" x14ac:dyDescent="0.15">
      <c r="A454" s="1">
        <v>-109.68</v>
      </c>
      <c r="B454" s="1">
        <v>-13.342000000000001</v>
      </c>
      <c r="C454" s="2">
        <f t="shared" si="28"/>
        <v>636.40319071791168</v>
      </c>
      <c r="D454" s="2">
        <f t="shared" si="29"/>
        <v>0.13897916666666668</v>
      </c>
      <c r="E454" s="2">
        <f t="shared" si="30"/>
        <v>724.84997582789481</v>
      </c>
      <c r="F454" s="2">
        <f t="shared" si="31"/>
        <v>0.12641617038782416</v>
      </c>
    </row>
    <row r="455" spans="1:6" x14ac:dyDescent="0.15">
      <c r="A455" s="1">
        <v>-110</v>
      </c>
      <c r="B455" s="1">
        <v>-13.396000000000001</v>
      </c>
      <c r="C455" s="2">
        <f t="shared" si="28"/>
        <v>637.95020546289584</v>
      </c>
      <c r="D455" s="2">
        <f t="shared" si="29"/>
        <v>0.13954166666666667</v>
      </c>
      <c r="E455" s="2">
        <f t="shared" si="30"/>
        <v>726.9708403835308</v>
      </c>
      <c r="F455" s="2">
        <f t="shared" si="31"/>
        <v>0.12690087810606532</v>
      </c>
    </row>
    <row r="456" spans="1:6" x14ac:dyDescent="0.15">
      <c r="A456" s="1">
        <v>-109.75</v>
      </c>
      <c r="B456" s="1">
        <v>-13.435</v>
      </c>
      <c r="C456" s="2">
        <f t="shared" si="28"/>
        <v>636.74160019337683</v>
      </c>
      <c r="D456" s="2">
        <f t="shared" si="29"/>
        <v>0.13994791666666667</v>
      </c>
      <c r="E456" s="2">
        <f t="shared" si="30"/>
        <v>725.85226059543947</v>
      </c>
      <c r="F456" s="2">
        <f t="shared" si="31"/>
        <v>0.12726437510299543</v>
      </c>
    </row>
    <row r="457" spans="1:6" x14ac:dyDescent="0.15">
      <c r="A457" s="1">
        <v>-109.99</v>
      </c>
      <c r="B457" s="1">
        <v>-13.489000000000001</v>
      </c>
      <c r="C457" s="2">
        <f t="shared" si="28"/>
        <v>637.90186125211505</v>
      </c>
      <c r="D457" s="2">
        <f t="shared" si="29"/>
        <v>0.14051041666666667</v>
      </c>
      <c r="E457" s="2">
        <f t="shared" si="30"/>
        <v>727.53371756909189</v>
      </c>
      <c r="F457" s="2">
        <f t="shared" si="31"/>
        <v>0.12775092174933525</v>
      </c>
    </row>
    <row r="458" spans="1:6" x14ac:dyDescent="0.15">
      <c r="A458" s="1">
        <v>-110.01</v>
      </c>
      <c r="B458" s="1">
        <v>-13.526999999999999</v>
      </c>
      <c r="C458" s="2">
        <f t="shared" si="28"/>
        <v>637.99854967367662</v>
      </c>
      <c r="D458" s="2">
        <f t="shared" si="29"/>
        <v>0.14090624999999998</v>
      </c>
      <c r="E458" s="2">
        <f t="shared" si="30"/>
        <v>727.89653281363314</v>
      </c>
      <c r="F458" s="2">
        <f t="shared" si="31"/>
        <v>0.12809736376028491</v>
      </c>
    </row>
    <row r="459" spans="1:6" x14ac:dyDescent="0.15">
      <c r="A459" s="1">
        <v>-109.64</v>
      </c>
      <c r="B459" s="1">
        <v>-13.57</v>
      </c>
      <c r="C459" s="2">
        <f t="shared" si="28"/>
        <v>636.20981387478855</v>
      </c>
      <c r="D459" s="2">
        <f t="shared" si="29"/>
        <v>0.14135416666666667</v>
      </c>
      <c r="E459" s="2">
        <f t="shared" si="30"/>
        <v>726.14072194021435</v>
      </c>
      <c r="F459" s="2">
        <f t="shared" si="31"/>
        <v>0.1285003291458173</v>
      </c>
    </row>
    <row r="460" spans="1:6" x14ac:dyDescent="0.15">
      <c r="A460" s="1">
        <v>-109.99</v>
      </c>
      <c r="B460" s="1">
        <v>-13.612</v>
      </c>
      <c r="C460" s="2">
        <f t="shared" si="28"/>
        <v>637.90186125211505</v>
      </c>
      <c r="D460" s="2">
        <f t="shared" si="29"/>
        <v>0.14179166666666668</v>
      </c>
      <c r="E460" s="2">
        <f t="shared" si="30"/>
        <v>728.35102932882126</v>
      </c>
      <c r="F460" s="2">
        <f t="shared" si="31"/>
        <v>0.12887369173141008</v>
      </c>
    </row>
    <row r="461" spans="1:6" x14ac:dyDescent="0.15">
      <c r="A461" s="1">
        <v>-109.59</v>
      </c>
      <c r="B461" s="1">
        <v>-13.647</v>
      </c>
      <c r="C461" s="2">
        <f t="shared" si="28"/>
        <v>635.96809282088475</v>
      </c>
      <c r="D461" s="2">
        <f t="shared" si="29"/>
        <v>0.14215625000000001</v>
      </c>
      <c r="E461" s="2">
        <f t="shared" si="30"/>
        <v>726.37493201595362</v>
      </c>
      <c r="F461" s="2">
        <f t="shared" si="31"/>
        <v>0.12920424094680896</v>
      </c>
    </row>
    <row r="462" spans="1:6" x14ac:dyDescent="0.15">
      <c r="A462" s="1">
        <v>-109.97</v>
      </c>
      <c r="B462" s="1">
        <v>-13.701000000000001</v>
      </c>
      <c r="C462" s="2">
        <f t="shared" si="28"/>
        <v>637.8051728305536</v>
      </c>
      <c r="D462" s="2">
        <f t="shared" si="29"/>
        <v>0.14271875000000001</v>
      </c>
      <c r="E462" s="2">
        <f t="shared" si="30"/>
        <v>728.83192984046423</v>
      </c>
      <c r="F462" s="2">
        <f t="shared" si="31"/>
        <v>0.12968588177372894</v>
      </c>
    </row>
    <row r="463" spans="1:6" x14ac:dyDescent="0.15">
      <c r="A463" s="1">
        <v>-109.69</v>
      </c>
      <c r="B463" s="1">
        <v>-13.782</v>
      </c>
      <c r="C463" s="2">
        <f t="shared" si="28"/>
        <v>636.45153492869235</v>
      </c>
      <c r="D463" s="2">
        <f t="shared" si="29"/>
        <v>0.14356250000000001</v>
      </c>
      <c r="E463" s="2">
        <f t="shared" si="30"/>
        <v>727.82210841189283</v>
      </c>
      <c r="F463" s="2">
        <f t="shared" si="31"/>
        <v>0.13043188442919554</v>
      </c>
    </row>
    <row r="464" spans="1:6" x14ac:dyDescent="0.15">
      <c r="A464" s="1">
        <v>-110.05</v>
      </c>
      <c r="B464" s="1">
        <v>-13.786</v>
      </c>
      <c r="C464" s="2">
        <f t="shared" si="28"/>
        <v>638.19192651679964</v>
      </c>
      <c r="D464" s="2">
        <f t="shared" si="29"/>
        <v>0.14360416666666667</v>
      </c>
      <c r="E464" s="2">
        <f t="shared" si="30"/>
        <v>729.83894629763927</v>
      </c>
      <c r="F464" s="2">
        <f t="shared" si="31"/>
        <v>0.13045815674042369</v>
      </c>
    </row>
    <row r="465" spans="1:6" x14ac:dyDescent="0.15">
      <c r="A465" s="1">
        <v>-109.67</v>
      </c>
      <c r="B465" s="1">
        <v>-13.851000000000001</v>
      </c>
      <c r="C465" s="2">
        <f t="shared" si="28"/>
        <v>636.35484650713079</v>
      </c>
      <c r="D465" s="2">
        <f t="shared" si="29"/>
        <v>0.14428125</v>
      </c>
      <c r="E465" s="2">
        <f t="shared" si="30"/>
        <v>728.16891920473768</v>
      </c>
      <c r="F465" s="2">
        <f t="shared" si="31"/>
        <v>0.13106076993453003</v>
      </c>
    </row>
    <row r="466" spans="1:6" x14ac:dyDescent="0.15">
      <c r="A466" s="1">
        <v>-109.87</v>
      </c>
      <c r="B466" s="1">
        <v>-13.901</v>
      </c>
      <c r="C466" s="2">
        <f t="shared" si="28"/>
        <v>637.321730722746</v>
      </c>
      <c r="D466" s="2">
        <f t="shared" si="29"/>
        <v>0.14480208333333333</v>
      </c>
      <c r="E466" s="2">
        <f t="shared" si="30"/>
        <v>729.60724508500539</v>
      </c>
      <c r="F466" s="2">
        <f t="shared" si="31"/>
        <v>0.13151018233266998</v>
      </c>
    </row>
    <row r="467" spans="1:6" x14ac:dyDescent="0.15">
      <c r="A467" s="1">
        <v>-109.56</v>
      </c>
      <c r="B467" s="1">
        <v>-13.936</v>
      </c>
      <c r="C467" s="2">
        <f t="shared" si="28"/>
        <v>635.8230601885424</v>
      </c>
      <c r="D467" s="2">
        <f t="shared" si="29"/>
        <v>0.14516666666666667</v>
      </c>
      <c r="E467" s="2">
        <f t="shared" si="30"/>
        <v>728.12337442591252</v>
      </c>
      <c r="F467" s="2">
        <f t="shared" si="31"/>
        <v>0.13183735143292161</v>
      </c>
    </row>
    <row r="468" spans="1:6" x14ac:dyDescent="0.15">
      <c r="A468" s="1">
        <v>-109.86</v>
      </c>
      <c r="B468" s="1">
        <v>-13.997999999999999</v>
      </c>
      <c r="C468" s="2">
        <f t="shared" si="28"/>
        <v>637.27338651196521</v>
      </c>
      <c r="D468" s="2">
        <f t="shared" si="29"/>
        <v>0.14581249999999998</v>
      </c>
      <c r="E468" s="2">
        <f t="shared" si="30"/>
        <v>730.19581218274107</v>
      </c>
      <c r="F468" s="2">
        <f t="shared" si="31"/>
        <v>0.13239268789432163</v>
      </c>
    </row>
    <row r="469" spans="1:6" x14ac:dyDescent="0.15">
      <c r="A469" s="1">
        <v>-109.47</v>
      </c>
      <c r="B469" s="1">
        <v>-14.029</v>
      </c>
      <c r="C469" s="2">
        <f t="shared" si="28"/>
        <v>635.38796229151558</v>
      </c>
      <c r="D469" s="2">
        <f t="shared" si="29"/>
        <v>0.14613541666666666</v>
      </c>
      <c r="E469" s="2">
        <f t="shared" si="30"/>
        <v>728.24064690597049</v>
      </c>
      <c r="F469" s="2">
        <f t="shared" si="31"/>
        <v>0.13268548127194152</v>
      </c>
    </row>
    <row r="470" spans="1:6" x14ac:dyDescent="0.15">
      <c r="A470" s="1">
        <v>-109.56</v>
      </c>
      <c r="B470" s="1">
        <v>-14.048</v>
      </c>
      <c r="C470" s="2">
        <f t="shared" si="28"/>
        <v>635.8230601885424</v>
      </c>
      <c r="D470" s="2">
        <f t="shared" si="29"/>
        <v>0.14633333333333334</v>
      </c>
      <c r="E470" s="2">
        <f t="shared" si="30"/>
        <v>728.86516799613253</v>
      </c>
      <c r="F470" s="2">
        <f t="shared" si="31"/>
        <v>0.13285560739405725</v>
      </c>
    </row>
    <row r="471" spans="1:6" x14ac:dyDescent="0.15">
      <c r="A471" s="1">
        <v>-109.77</v>
      </c>
      <c r="B471" s="1">
        <v>-14.11</v>
      </c>
      <c r="C471" s="2">
        <f t="shared" si="28"/>
        <v>636.83828861493839</v>
      </c>
      <c r="D471" s="2">
        <f t="shared" si="29"/>
        <v>0.14697916666666666</v>
      </c>
      <c r="E471" s="2">
        <f t="shared" si="30"/>
        <v>730.44024957698821</v>
      </c>
      <c r="F471" s="2">
        <f t="shared" si="31"/>
        <v>0.1334129109285252</v>
      </c>
    </row>
    <row r="472" spans="1:6" x14ac:dyDescent="0.15">
      <c r="A472" s="1">
        <v>-109.45</v>
      </c>
      <c r="B472" s="1">
        <v>-14.167999999999999</v>
      </c>
      <c r="C472" s="2">
        <f t="shared" si="28"/>
        <v>635.29127386995413</v>
      </c>
      <c r="D472" s="2">
        <f t="shared" si="29"/>
        <v>0.14758333333333332</v>
      </c>
      <c r="E472" s="2">
        <f t="shared" si="30"/>
        <v>729.04967770526162</v>
      </c>
      <c r="F472" s="2">
        <f t="shared" si="31"/>
        <v>0.13394855189059471</v>
      </c>
    </row>
    <row r="473" spans="1:6" x14ac:dyDescent="0.15">
      <c r="A473" s="1">
        <v>-109.63</v>
      </c>
      <c r="B473" s="1">
        <v>-14.21</v>
      </c>
      <c r="C473" s="2">
        <f t="shared" si="28"/>
        <v>636.16146966400777</v>
      </c>
      <c r="D473" s="2">
        <f t="shared" si="29"/>
        <v>0.14802083333333335</v>
      </c>
      <c r="E473" s="2">
        <f t="shared" si="30"/>
        <v>730.32662053823219</v>
      </c>
      <c r="F473" s="2">
        <f t="shared" si="31"/>
        <v>0.13432463373392664</v>
      </c>
    </row>
    <row r="474" spans="1:6" x14ac:dyDescent="0.15">
      <c r="A474" s="1">
        <v>-109.38</v>
      </c>
      <c r="B474" s="1">
        <v>-14.26</v>
      </c>
      <c r="C474" s="2">
        <f t="shared" si="28"/>
        <v>634.95286439448876</v>
      </c>
      <c r="D474" s="2">
        <f t="shared" si="29"/>
        <v>0.14854166666666666</v>
      </c>
      <c r="E474" s="2">
        <f t="shared" si="30"/>
        <v>729.26982112642008</v>
      </c>
      <c r="F474" s="2">
        <f t="shared" si="31"/>
        <v>0.13478526774103267</v>
      </c>
    </row>
    <row r="475" spans="1:6" x14ac:dyDescent="0.15">
      <c r="A475" s="1">
        <v>-109.68</v>
      </c>
      <c r="B475" s="1">
        <v>-14.303000000000001</v>
      </c>
      <c r="C475" s="2">
        <f t="shared" si="28"/>
        <v>636.40319071791168</v>
      </c>
      <c r="D475" s="2">
        <f t="shared" si="29"/>
        <v>0.14898958333333334</v>
      </c>
      <c r="E475" s="2">
        <f t="shared" si="30"/>
        <v>731.22063693497728</v>
      </c>
      <c r="F475" s="2">
        <f t="shared" si="31"/>
        <v>0.13516670995966604</v>
      </c>
    </row>
    <row r="476" spans="1:6" x14ac:dyDescent="0.15">
      <c r="A476" s="1">
        <v>-109.4</v>
      </c>
      <c r="B476" s="1">
        <v>-14.349</v>
      </c>
      <c r="C476" s="2">
        <f t="shared" si="28"/>
        <v>635.04955281605032</v>
      </c>
      <c r="D476" s="2">
        <f t="shared" si="29"/>
        <v>0.14946875000000001</v>
      </c>
      <c r="E476" s="2">
        <f t="shared" si="30"/>
        <v>729.96961566352434</v>
      </c>
      <c r="F476" s="2">
        <f t="shared" si="31"/>
        <v>0.13559156056204305</v>
      </c>
    </row>
    <row r="477" spans="1:6" x14ac:dyDescent="0.15">
      <c r="A477" s="1">
        <v>-109.66</v>
      </c>
      <c r="B477" s="1">
        <v>-14.403</v>
      </c>
      <c r="C477" s="2">
        <f t="shared" si="28"/>
        <v>636.30650229635</v>
      </c>
      <c r="D477" s="2">
        <f t="shared" si="29"/>
        <v>0.15003125</v>
      </c>
      <c r="E477" s="2">
        <f t="shared" si="30"/>
        <v>731.77236221899932</v>
      </c>
      <c r="F477" s="2">
        <f t="shared" si="31"/>
        <v>0.13607345751142821</v>
      </c>
    </row>
    <row r="478" spans="1:6" x14ac:dyDescent="0.15">
      <c r="A478" s="1">
        <v>-109.34</v>
      </c>
      <c r="B478" s="1">
        <v>-14.452999999999999</v>
      </c>
      <c r="C478" s="2">
        <f t="shared" si="28"/>
        <v>634.75948755136574</v>
      </c>
      <c r="D478" s="2">
        <f t="shared" si="29"/>
        <v>0.15055208333333334</v>
      </c>
      <c r="E478" s="2">
        <f t="shared" si="30"/>
        <v>730.32385081782297</v>
      </c>
      <c r="F478" s="2">
        <f t="shared" si="31"/>
        <v>0.13653527489618353</v>
      </c>
    </row>
    <row r="479" spans="1:6" x14ac:dyDescent="0.15">
      <c r="A479" s="1">
        <v>-109.56</v>
      </c>
      <c r="B479" s="1">
        <v>-14.5</v>
      </c>
      <c r="C479" s="2">
        <f t="shared" si="28"/>
        <v>635.8230601885424</v>
      </c>
      <c r="D479" s="2">
        <f t="shared" si="29"/>
        <v>0.15104166666666666</v>
      </c>
      <c r="E479" s="2">
        <f t="shared" si="30"/>
        <v>731.85883490452022</v>
      </c>
      <c r="F479" s="2">
        <f t="shared" si="31"/>
        <v>0.13695449410200902</v>
      </c>
    </row>
    <row r="480" spans="1:6" x14ac:dyDescent="0.15">
      <c r="A480" s="1">
        <v>-109.68</v>
      </c>
      <c r="B480" s="1">
        <v>-14.523</v>
      </c>
      <c r="C480" s="2">
        <f t="shared" si="28"/>
        <v>636.40319071791168</v>
      </c>
      <c r="D480" s="2">
        <f t="shared" si="29"/>
        <v>0.15128125000000001</v>
      </c>
      <c r="E480" s="2">
        <f t="shared" si="30"/>
        <v>732.67906091370583</v>
      </c>
      <c r="F480" s="2">
        <f t="shared" si="31"/>
        <v>0.13715922961573723</v>
      </c>
    </row>
    <row r="481" spans="1:6" x14ac:dyDescent="0.15">
      <c r="A481" s="1">
        <v>-109.13</v>
      </c>
      <c r="B481" s="1">
        <v>-14.596</v>
      </c>
      <c r="C481" s="2">
        <f t="shared" si="28"/>
        <v>633.74425912496986</v>
      </c>
      <c r="D481" s="2">
        <f t="shared" si="29"/>
        <v>0.15204166666666666</v>
      </c>
      <c r="E481" s="2">
        <f t="shared" si="30"/>
        <v>730.09979252276207</v>
      </c>
      <c r="F481" s="2">
        <f t="shared" si="31"/>
        <v>0.13783503419744966</v>
      </c>
    </row>
    <row r="482" spans="1:6" x14ac:dyDescent="0.15">
      <c r="A482" s="1">
        <v>-109.54</v>
      </c>
      <c r="B482" s="1">
        <v>-14.646000000000001</v>
      </c>
      <c r="C482" s="2">
        <f t="shared" si="28"/>
        <v>635.72637176698095</v>
      </c>
      <c r="D482" s="2">
        <f t="shared" si="29"/>
        <v>0.15256250000000002</v>
      </c>
      <c r="E482" s="2">
        <f t="shared" si="30"/>
        <v>732.71437635968095</v>
      </c>
      <c r="F482" s="2">
        <f t="shared" si="31"/>
        <v>0.13827545356916002</v>
      </c>
    </row>
    <row r="483" spans="1:6" x14ac:dyDescent="0.15">
      <c r="A483" s="1">
        <v>-109.07</v>
      </c>
      <c r="B483" s="1">
        <v>-14.689</v>
      </c>
      <c r="C483" s="2">
        <f t="shared" si="28"/>
        <v>633.45419386028527</v>
      </c>
      <c r="D483" s="2">
        <f t="shared" si="29"/>
        <v>0.15301041666666668</v>
      </c>
      <c r="E483" s="2">
        <f t="shared" si="30"/>
        <v>730.37928400209489</v>
      </c>
      <c r="F483" s="2">
        <f t="shared" si="31"/>
        <v>0.13867727305723371</v>
      </c>
    </row>
    <row r="484" spans="1:6" x14ac:dyDescent="0.15">
      <c r="A484" s="1">
        <v>-109.41</v>
      </c>
      <c r="B484" s="1">
        <v>-14.743</v>
      </c>
      <c r="C484" s="2">
        <f t="shared" si="28"/>
        <v>635.09789702683111</v>
      </c>
      <c r="D484" s="2">
        <f t="shared" si="29"/>
        <v>0.15357291666666667</v>
      </c>
      <c r="E484" s="2">
        <f t="shared" si="30"/>
        <v>732.63173344210782</v>
      </c>
      <c r="F484" s="2">
        <f t="shared" si="31"/>
        <v>0.13915540918370409</v>
      </c>
    </row>
    <row r="485" spans="1:6" x14ac:dyDescent="0.15">
      <c r="A485" s="1">
        <v>-109.03</v>
      </c>
      <c r="B485" s="1">
        <v>-14.789</v>
      </c>
      <c r="C485" s="2">
        <f t="shared" si="28"/>
        <v>633.26081701716225</v>
      </c>
      <c r="D485" s="2">
        <f t="shared" si="29"/>
        <v>0.15405208333333334</v>
      </c>
      <c r="E485" s="2">
        <f t="shared" si="30"/>
        <v>730.8159651720249</v>
      </c>
      <c r="F485" s="2">
        <f t="shared" si="31"/>
        <v>0.13958142655458142</v>
      </c>
    </row>
    <row r="486" spans="1:6" x14ac:dyDescent="0.15">
      <c r="A486" s="1">
        <v>-109.42</v>
      </c>
      <c r="B486" s="1">
        <v>-14.835000000000001</v>
      </c>
      <c r="C486" s="2">
        <f t="shared" si="28"/>
        <v>635.14624123761178</v>
      </c>
      <c r="D486" s="2">
        <f t="shared" si="29"/>
        <v>0.15453125000000001</v>
      </c>
      <c r="E486" s="2">
        <f t="shared" si="30"/>
        <v>733.29618382886144</v>
      </c>
      <c r="F486" s="2">
        <f t="shared" si="31"/>
        <v>0.13998553428037278</v>
      </c>
    </row>
    <row r="487" spans="1:6" x14ac:dyDescent="0.15">
      <c r="A487" s="1">
        <v>-109.03</v>
      </c>
      <c r="B487" s="1">
        <v>-14.866</v>
      </c>
      <c r="C487" s="2">
        <f t="shared" si="28"/>
        <v>633.26081701716225</v>
      </c>
      <c r="D487" s="2">
        <f t="shared" si="29"/>
        <v>0.15485416666666665</v>
      </c>
      <c r="E487" s="2">
        <f t="shared" si="30"/>
        <v>731.32389311900749</v>
      </c>
      <c r="F487" s="2">
        <f t="shared" si="31"/>
        <v>0.14027619999165605</v>
      </c>
    </row>
    <row r="488" spans="1:6" x14ac:dyDescent="0.15">
      <c r="A488" s="1">
        <v>-109.24</v>
      </c>
      <c r="B488" s="1">
        <v>-14.981999999999999</v>
      </c>
      <c r="C488" s="2">
        <f t="shared" si="28"/>
        <v>634.27604544355813</v>
      </c>
      <c r="D488" s="2">
        <f t="shared" si="29"/>
        <v>0.15606249999999999</v>
      </c>
      <c r="E488" s="2">
        <f t="shared" si="30"/>
        <v>733.26275078559343</v>
      </c>
      <c r="F488" s="2">
        <f t="shared" si="31"/>
        <v>0.14131603280741284</v>
      </c>
    </row>
    <row r="489" spans="1:6" x14ac:dyDescent="0.15">
      <c r="A489" s="1">
        <v>-109.3</v>
      </c>
      <c r="B489" s="1">
        <v>-15.000999999999999</v>
      </c>
      <c r="C489" s="2">
        <f t="shared" si="28"/>
        <v>634.56611070824272</v>
      </c>
      <c r="D489" s="2">
        <f t="shared" si="29"/>
        <v>0.15626041666666665</v>
      </c>
      <c r="E489" s="2">
        <f t="shared" si="30"/>
        <v>733.72367557005884</v>
      </c>
      <c r="F489" s="2">
        <f t="shared" si="31"/>
        <v>0.14148552327594352</v>
      </c>
    </row>
    <row r="490" spans="1:6" x14ac:dyDescent="0.15">
      <c r="A490" s="1">
        <v>-108.85</v>
      </c>
      <c r="B490" s="1">
        <v>-15.013</v>
      </c>
      <c r="C490" s="2">
        <f t="shared" si="28"/>
        <v>632.3906212231085</v>
      </c>
      <c r="D490" s="2">
        <f t="shared" si="29"/>
        <v>0.15638541666666667</v>
      </c>
      <c r="E490" s="2">
        <f t="shared" si="30"/>
        <v>731.28729201917656</v>
      </c>
      <c r="F490" s="2">
        <f t="shared" si="31"/>
        <v>0.14160632815519286</v>
      </c>
    </row>
    <row r="491" spans="1:6" x14ac:dyDescent="0.15">
      <c r="A491" s="1">
        <v>-109.13</v>
      </c>
      <c r="B491" s="1">
        <v>-15.093999999999999</v>
      </c>
      <c r="C491" s="2">
        <f t="shared" si="28"/>
        <v>633.74425912496986</v>
      </c>
      <c r="D491" s="2">
        <f t="shared" si="29"/>
        <v>0.15722916666666667</v>
      </c>
      <c r="E491" s="2">
        <f t="shared" si="30"/>
        <v>733.38734086697298</v>
      </c>
      <c r="F491" s="2">
        <f t="shared" si="31"/>
        <v>0.14232780191521449</v>
      </c>
    </row>
    <row r="492" spans="1:6" x14ac:dyDescent="0.15">
      <c r="A492" s="1">
        <v>-108.8</v>
      </c>
      <c r="B492" s="1">
        <v>-15.121</v>
      </c>
      <c r="C492" s="2">
        <f t="shared" si="28"/>
        <v>632.14890016920469</v>
      </c>
      <c r="D492" s="2">
        <f t="shared" si="29"/>
        <v>0.15751041666666668</v>
      </c>
      <c r="E492" s="2">
        <f t="shared" si="30"/>
        <v>731.71893683023131</v>
      </c>
      <c r="F492" s="2">
        <f t="shared" si="31"/>
        <v>0.14258012577887222</v>
      </c>
    </row>
    <row r="493" spans="1:6" x14ac:dyDescent="0.15">
      <c r="A493" s="1">
        <v>-108.87</v>
      </c>
      <c r="B493" s="1">
        <v>-15.159000000000001</v>
      </c>
      <c r="C493" s="2">
        <f t="shared" si="28"/>
        <v>632.48730964467018</v>
      </c>
      <c r="D493" s="2">
        <f t="shared" si="29"/>
        <v>0.15790625</v>
      </c>
      <c r="E493" s="2">
        <f t="shared" si="30"/>
        <v>732.36100888324881</v>
      </c>
      <c r="F493" s="2">
        <f t="shared" si="31"/>
        <v>0.14292006077159078</v>
      </c>
    </row>
    <row r="494" spans="1:6" x14ac:dyDescent="0.15">
      <c r="A494" s="1">
        <v>-108.73</v>
      </c>
      <c r="B494" s="1">
        <v>-15.206</v>
      </c>
      <c r="C494" s="2">
        <f t="shared" si="28"/>
        <v>631.81049069373944</v>
      </c>
      <c r="D494" s="2">
        <f t="shared" si="29"/>
        <v>0.15839583333333332</v>
      </c>
      <c r="E494" s="2">
        <f t="shared" si="30"/>
        <v>731.88663987591656</v>
      </c>
      <c r="F494" s="2">
        <f t="shared" si="31"/>
        <v>0.14334674140234155</v>
      </c>
    </row>
    <row r="495" spans="1:6" x14ac:dyDescent="0.15">
      <c r="A495" s="1">
        <v>-108.77</v>
      </c>
      <c r="B495" s="1">
        <v>-15.247999999999999</v>
      </c>
      <c r="C495" s="2">
        <f t="shared" si="28"/>
        <v>632.00386753686246</v>
      </c>
      <c r="D495" s="2">
        <f t="shared" si="29"/>
        <v>0.15883333333333333</v>
      </c>
      <c r="E495" s="2">
        <f t="shared" si="30"/>
        <v>732.38714849730081</v>
      </c>
      <c r="F495" s="2">
        <f t="shared" si="31"/>
        <v>0.14372321835576385</v>
      </c>
    </row>
    <row r="496" spans="1:6" x14ac:dyDescent="0.15">
      <c r="A496" s="1">
        <v>-108.49</v>
      </c>
      <c r="B496" s="1">
        <v>-15.302</v>
      </c>
      <c r="C496" s="2">
        <f t="shared" si="28"/>
        <v>630.65022963500121</v>
      </c>
      <c r="D496" s="2">
        <f t="shared" si="29"/>
        <v>0.15939583333333332</v>
      </c>
      <c r="E496" s="2">
        <f t="shared" si="30"/>
        <v>731.17324852953027</v>
      </c>
      <c r="F496" s="2">
        <f t="shared" si="31"/>
        <v>0.14421640702598543</v>
      </c>
    </row>
    <row r="497" spans="1:6" x14ac:dyDescent="0.15">
      <c r="A497" s="1">
        <v>-108.72</v>
      </c>
      <c r="B497" s="1">
        <v>-15.348000000000001</v>
      </c>
      <c r="C497" s="2">
        <f t="shared" si="28"/>
        <v>631.76214648295866</v>
      </c>
      <c r="D497" s="2">
        <f t="shared" si="29"/>
        <v>0.15987500000000002</v>
      </c>
      <c r="E497" s="2">
        <f t="shared" si="30"/>
        <v>732.76511965192162</v>
      </c>
      <c r="F497" s="2">
        <f t="shared" si="31"/>
        <v>0.14462311866794816</v>
      </c>
    </row>
    <row r="498" spans="1:6" x14ac:dyDescent="0.15">
      <c r="A498" s="1">
        <v>-108.7</v>
      </c>
      <c r="B498" s="1">
        <v>-15.401999999999999</v>
      </c>
      <c r="C498" s="2">
        <f t="shared" si="28"/>
        <v>631.6654580613972</v>
      </c>
      <c r="D498" s="2">
        <f t="shared" si="29"/>
        <v>0.16043749999999998</v>
      </c>
      <c r="E498" s="2">
        <f t="shared" si="30"/>
        <v>733.00828498912267</v>
      </c>
      <c r="F498" s="2">
        <f t="shared" si="31"/>
        <v>0.1451085317662163</v>
      </c>
    </row>
    <row r="499" spans="1:6" x14ac:dyDescent="0.15">
      <c r="A499" s="1">
        <v>-108.41</v>
      </c>
      <c r="B499" s="1">
        <v>-15.449</v>
      </c>
      <c r="C499" s="2">
        <f t="shared" si="28"/>
        <v>630.26347594875517</v>
      </c>
      <c r="D499" s="2">
        <f t="shared" si="29"/>
        <v>0.16092708333333333</v>
      </c>
      <c r="E499" s="2">
        <f t="shared" si="30"/>
        <v>731.68993886471685</v>
      </c>
      <c r="F499" s="2">
        <f t="shared" si="31"/>
        <v>0.14553852502784495</v>
      </c>
    </row>
    <row r="500" spans="1:6" x14ac:dyDescent="0.15">
      <c r="A500" s="1">
        <v>-108.62</v>
      </c>
      <c r="B500" s="1">
        <v>-15.568</v>
      </c>
      <c r="C500" s="2">
        <f t="shared" si="28"/>
        <v>631.27870437515116</v>
      </c>
      <c r="D500" s="2">
        <f t="shared" si="29"/>
        <v>0.16216666666666665</v>
      </c>
      <c r="E500" s="2">
        <f t="shared" si="30"/>
        <v>733.65106760132142</v>
      </c>
      <c r="F500" s="2">
        <f t="shared" si="31"/>
        <v>0.14659978000716806</v>
      </c>
    </row>
    <row r="501" spans="1:6" x14ac:dyDescent="0.15">
      <c r="A501" s="1">
        <v>-108.12</v>
      </c>
      <c r="B501" s="1">
        <v>-15.584</v>
      </c>
      <c r="C501" s="2">
        <f t="shared" si="28"/>
        <v>628.86149383611325</v>
      </c>
      <c r="D501" s="2">
        <f t="shared" si="29"/>
        <v>0.16233333333333333</v>
      </c>
      <c r="E501" s="2">
        <f t="shared" si="30"/>
        <v>730.94667633550887</v>
      </c>
      <c r="F501" s="2">
        <f t="shared" si="31"/>
        <v>0.14675729511979199</v>
      </c>
    </row>
    <row r="502" spans="1:6" x14ac:dyDescent="0.15">
      <c r="A502" s="1">
        <v>-108.37</v>
      </c>
      <c r="B502" s="1">
        <v>-15.615</v>
      </c>
      <c r="C502" s="2">
        <f t="shared" si="28"/>
        <v>630.07009910563215</v>
      </c>
      <c r="D502" s="2">
        <f t="shared" si="29"/>
        <v>0.16265625</v>
      </c>
      <c r="E502" s="2">
        <f t="shared" si="30"/>
        <v>732.55493866328266</v>
      </c>
      <c r="F502" s="2">
        <f t="shared" si="31"/>
        <v>0.14702801659486656</v>
      </c>
    </row>
    <row r="503" spans="1:6" x14ac:dyDescent="0.15">
      <c r="A503" s="1">
        <v>-107.99</v>
      </c>
      <c r="B503" s="1">
        <v>-15.648999999999999</v>
      </c>
      <c r="C503" s="2">
        <f t="shared" si="28"/>
        <v>628.23301909596319</v>
      </c>
      <c r="D503" s="2">
        <f t="shared" si="29"/>
        <v>0.16301041666666666</v>
      </c>
      <c r="E503" s="2">
        <f t="shared" si="30"/>
        <v>730.64154530255405</v>
      </c>
      <c r="F503" s="2">
        <f t="shared" si="31"/>
        <v>0.14734331623741725</v>
      </c>
    </row>
    <row r="504" spans="1:6" x14ac:dyDescent="0.15">
      <c r="A504" s="1">
        <v>-108.23</v>
      </c>
      <c r="B504" s="1">
        <v>-15.683999999999999</v>
      </c>
      <c r="C504" s="2">
        <f t="shared" si="28"/>
        <v>629.39328015470153</v>
      </c>
      <c r="D504" s="2">
        <f t="shared" si="29"/>
        <v>0.16337499999999999</v>
      </c>
      <c r="E504" s="2">
        <f t="shared" si="30"/>
        <v>732.22040729997593</v>
      </c>
      <c r="F504" s="2">
        <f t="shared" si="31"/>
        <v>0.1476499742965568</v>
      </c>
    </row>
    <row r="505" spans="1:6" x14ac:dyDescent="0.15">
      <c r="A505" s="1">
        <v>-107.78</v>
      </c>
      <c r="B505" s="1">
        <v>-15.858000000000001</v>
      </c>
      <c r="C505" s="2">
        <f t="shared" si="28"/>
        <v>627.21779066956742</v>
      </c>
      <c r="D505" s="2">
        <f t="shared" si="29"/>
        <v>0.16518750000000001</v>
      </c>
      <c r="E505" s="2">
        <f t="shared" si="30"/>
        <v>730.82632946579656</v>
      </c>
      <c r="F505" s="2">
        <f t="shared" si="31"/>
        <v>0.14921943263459686</v>
      </c>
    </row>
    <row r="506" spans="1:6" x14ac:dyDescent="0.15">
      <c r="A506" s="1">
        <v>-108.19</v>
      </c>
      <c r="B506" s="1">
        <v>-15.823</v>
      </c>
      <c r="C506" s="2">
        <f t="shared" si="28"/>
        <v>629.19990331157851</v>
      </c>
      <c r="D506" s="2">
        <f t="shared" si="29"/>
        <v>0.16482291666666668</v>
      </c>
      <c r="E506" s="2">
        <f t="shared" si="30"/>
        <v>732.90646654177749</v>
      </c>
      <c r="F506" s="2">
        <f t="shared" si="31"/>
        <v>0.14889491258349011</v>
      </c>
    </row>
    <row r="507" spans="1:6" x14ac:dyDescent="0.15">
      <c r="A507" s="1">
        <v>-107.62</v>
      </c>
      <c r="B507" s="1">
        <v>-15.858000000000001</v>
      </c>
      <c r="C507" s="2">
        <f t="shared" si="28"/>
        <v>626.44428329707523</v>
      </c>
      <c r="D507" s="2">
        <f t="shared" si="29"/>
        <v>0.16518750000000001</v>
      </c>
      <c r="E507" s="2">
        <f t="shared" si="30"/>
        <v>729.92504834421084</v>
      </c>
      <c r="F507" s="2">
        <f t="shared" si="31"/>
        <v>0.14922394946596909</v>
      </c>
    </row>
    <row r="508" spans="1:6" x14ac:dyDescent="0.15">
      <c r="A508" s="1">
        <v>-107.94</v>
      </c>
      <c r="B508" s="1">
        <v>-15.916</v>
      </c>
      <c r="C508" s="2">
        <f t="shared" si="28"/>
        <v>627.9912980420595</v>
      </c>
      <c r="D508" s="2">
        <f t="shared" si="29"/>
        <v>0.16579166666666667</v>
      </c>
      <c r="E508" s="2">
        <f t="shared" si="30"/>
        <v>732.10702199661603</v>
      </c>
      <c r="F508" s="2">
        <f t="shared" si="31"/>
        <v>0.14973329596623566</v>
      </c>
    </row>
    <row r="509" spans="1:6" x14ac:dyDescent="0.15">
      <c r="A509" s="1">
        <v>-107.89</v>
      </c>
      <c r="B509" s="1">
        <v>-15.954000000000001</v>
      </c>
      <c r="C509" s="2">
        <f t="shared" si="28"/>
        <v>627.7495769881557</v>
      </c>
      <c r="D509" s="2">
        <f t="shared" si="29"/>
        <v>0.16618750000000002</v>
      </c>
      <c r="E509" s="2">
        <f t="shared" si="30"/>
        <v>732.07370981387476</v>
      </c>
      <c r="F509" s="2">
        <f t="shared" si="31"/>
        <v>0.15007419021481588</v>
      </c>
    </row>
    <row r="510" spans="1:6" x14ac:dyDescent="0.15">
      <c r="A510" s="1">
        <v>-107.46</v>
      </c>
      <c r="B510" s="1">
        <v>-15.981</v>
      </c>
      <c r="C510" s="2">
        <f t="shared" si="28"/>
        <v>625.67077592458293</v>
      </c>
      <c r="D510" s="2">
        <f t="shared" si="29"/>
        <v>0.16646875</v>
      </c>
      <c r="E510" s="2">
        <f t="shared" si="30"/>
        <v>729.82540790427834</v>
      </c>
      <c r="F510" s="2">
        <f t="shared" si="31"/>
        <v>0.15032747060293639</v>
      </c>
    </row>
    <row r="511" spans="1:6" x14ac:dyDescent="0.15">
      <c r="A511" s="1">
        <v>-107.43</v>
      </c>
      <c r="B511" s="1">
        <v>-16.035</v>
      </c>
      <c r="C511" s="2">
        <f t="shared" si="28"/>
        <v>625.5257432922408</v>
      </c>
      <c r="D511" s="2">
        <f t="shared" si="29"/>
        <v>0.16703124999999999</v>
      </c>
      <c r="E511" s="2">
        <f t="shared" si="30"/>
        <v>730.00809010152284</v>
      </c>
      <c r="F511" s="2">
        <f t="shared" si="31"/>
        <v>0.15081042593898378</v>
      </c>
    </row>
    <row r="512" spans="1:6" x14ac:dyDescent="0.15">
      <c r="A512" s="1">
        <v>-107.17</v>
      </c>
      <c r="B512" s="1">
        <v>-16.105</v>
      </c>
      <c r="C512" s="2">
        <f t="shared" si="28"/>
        <v>624.26879381194101</v>
      </c>
      <c r="D512" s="2">
        <f t="shared" si="29"/>
        <v>0.16776041666666666</v>
      </c>
      <c r="E512" s="2">
        <f t="shared" si="30"/>
        <v>728.99638677382961</v>
      </c>
      <c r="F512" s="2">
        <f t="shared" si="31"/>
        <v>0.1514423754292587</v>
      </c>
    </row>
    <row r="513" spans="1:6" x14ac:dyDescent="0.15">
      <c r="A513" s="1">
        <v>-107.23</v>
      </c>
      <c r="B513" s="1">
        <v>-16.143000000000001</v>
      </c>
      <c r="C513" s="2">
        <f t="shared" si="28"/>
        <v>624.55885907662559</v>
      </c>
      <c r="D513" s="2">
        <f t="shared" si="29"/>
        <v>0.16815625000000001</v>
      </c>
      <c r="E513" s="2">
        <f t="shared" si="30"/>
        <v>729.58233472322945</v>
      </c>
      <c r="F513" s="2">
        <f t="shared" si="31"/>
        <v>0.15177959211269346</v>
      </c>
    </row>
    <row r="514" spans="1:6" x14ac:dyDescent="0.15">
      <c r="A514" s="1">
        <v>-107</v>
      </c>
      <c r="B514" s="1">
        <v>-16.181999999999999</v>
      </c>
      <c r="C514" s="2">
        <f t="shared" si="28"/>
        <v>623.44694222866815</v>
      </c>
      <c r="D514" s="2">
        <f t="shared" si="29"/>
        <v>0.16856249999999998</v>
      </c>
      <c r="E514" s="2">
        <f t="shared" si="30"/>
        <v>728.53671742808797</v>
      </c>
      <c r="F514" s="2">
        <f t="shared" si="31"/>
        <v>0.15213379485734901</v>
      </c>
    </row>
    <row r="515" spans="1:6" x14ac:dyDescent="0.15">
      <c r="A515" s="1">
        <v>-106.83</v>
      </c>
      <c r="B515" s="1">
        <v>-16.239999999999998</v>
      </c>
      <c r="C515" s="2">
        <f t="shared" ref="C515:C578" si="32">(A515-$A$2)*(-1)*1000/206.85</f>
        <v>622.62509064539518</v>
      </c>
      <c r="D515" s="2">
        <f t="shared" ref="D515:D578" si="33">-1*B515/96</f>
        <v>0.16916666666666666</v>
      </c>
      <c r="E515" s="2">
        <f t="shared" ref="E515:E578" si="34">C515*(1+D515)</f>
        <v>727.95250181290783</v>
      </c>
      <c r="F515" s="2">
        <f t="shared" ref="F515:F578" si="35">LN(1+D515)-C515/171250</f>
        <v>0.15265547737369545</v>
      </c>
    </row>
    <row r="516" spans="1:6" x14ac:dyDescent="0.15">
      <c r="A516" s="1">
        <v>-106.73</v>
      </c>
      <c r="B516" s="1">
        <v>-16.297999999999998</v>
      </c>
      <c r="C516" s="2">
        <f t="shared" si="32"/>
        <v>622.14164853758768</v>
      </c>
      <c r="D516" s="2">
        <f t="shared" si="33"/>
        <v>0.16977083333333332</v>
      </c>
      <c r="E516" s="2">
        <f t="shared" si="34"/>
        <v>727.76315466118763</v>
      </c>
      <c r="F516" s="2">
        <f t="shared" si="35"/>
        <v>0.15317491674590233</v>
      </c>
    </row>
    <row r="517" spans="1:6" x14ac:dyDescent="0.15">
      <c r="A517" s="1">
        <v>-106.75</v>
      </c>
      <c r="B517" s="1">
        <v>-16.347999999999999</v>
      </c>
      <c r="C517" s="2">
        <f t="shared" si="32"/>
        <v>622.23833695914925</v>
      </c>
      <c r="D517" s="2">
        <f t="shared" si="33"/>
        <v>0.17029166666666665</v>
      </c>
      <c r="E517" s="2">
        <f t="shared" si="34"/>
        <v>728.20034042381769</v>
      </c>
      <c r="F517" s="2">
        <f t="shared" si="35"/>
        <v>0.15361949695493682</v>
      </c>
    </row>
    <row r="518" spans="1:6" x14ac:dyDescent="0.15">
      <c r="A518" s="1">
        <v>-106.45</v>
      </c>
      <c r="B518" s="1">
        <v>-16.402000000000001</v>
      </c>
      <c r="C518" s="2">
        <f t="shared" si="32"/>
        <v>620.78801063572644</v>
      </c>
      <c r="D518" s="2">
        <f t="shared" si="33"/>
        <v>0.17085416666666667</v>
      </c>
      <c r="E518" s="2">
        <f t="shared" si="34"/>
        <v>726.85222886955137</v>
      </c>
      <c r="F518" s="2">
        <f t="shared" si="35"/>
        <v>0.15410849994959164</v>
      </c>
    </row>
    <row r="519" spans="1:6" x14ac:dyDescent="0.15">
      <c r="A519" s="1">
        <v>-106.45</v>
      </c>
      <c r="B519" s="1">
        <v>-16.452000000000002</v>
      </c>
      <c r="C519" s="2">
        <f t="shared" si="32"/>
        <v>620.78801063572644</v>
      </c>
      <c r="D519" s="2">
        <f t="shared" si="33"/>
        <v>0.17137500000000003</v>
      </c>
      <c r="E519" s="2">
        <f t="shared" si="34"/>
        <v>727.17555595842407</v>
      </c>
      <c r="F519" s="2">
        <f t="shared" si="35"/>
        <v>0.15455323298368584</v>
      </c>
    </row>
    <row r="520" spans="1:6" x14ac:dyDescent="0.15">
      <c r="A520" s="1">
        <v>-106.4</v>
      </c>
      <c r="B520" s="1">
        <v>-16.510000000000002</v>
      </c>
      <c r="C520" s="2">
        <f t="shared" si="32"/>
        <v>620.54628958182263</v>
      </c>
      <c r="D520" s="2">
        <f t="shared" si="33"/>
        <v>0.17197916666666668</v>
      </c>
      <c r="E520" s="2">
        <f t="shared" si="34"/>
        <v>727.26732334219639</v>
      </c>
      <c r="F520" s="2">
        <f t="shared" si="35"/>
        <v>0.15507028714678317</v>
      </c>
    </row>
    <row r="521" spans="1:6" x14ac:dyDescent="0.15">
      <c r="A521" s="1">
        <v>-105.92</v>
      </c>
      <c r="B521" s="1">
        <v>-16.571000000000002</v>
      </c>
      <c r="C521" s="2">
        <f t="shared" si="32"/>
        <v>618.22576746434618</v>
      </c>
      <c r="D521" s="2">
        <f t="shared" si="33"/>
        <v>0.17261458333333335</v>
      </c>
      <c r="E521" s="2">
        <f t="shared" si="34"/>
        <v>724.94055072113463</v>
      </c>
      <c r="F521" s="2">
        <f t="shared" si="35"/>
        <v>0.15562586474663931</v>
      </c>
    </row>
    <row r="522" spans="1:6" x14ac:dyDescent="0.15">
      <c r="A522" s="1">
        <v>-106.17</v>
      </c>
      <c r="B522" s="1">
        <v>-16.606000000000002</v>
      </c>
      <c r="C522" s="2">
        <f t="shared" si="32"/>
        <v>619.43437273386519</v>
      </c>
      <c r="D522" s="2">
        <f t="shared" si="33"/>
        <v>0.17297916666666668</v>
      </c>
      <c r="E522" s="2">
        <f t="shared" si="34"/>
        <v>726.58361433405855</v>
      </c>
      <c r="F522" s="2">
        <f t="shared" si="35"/>
        <v>0.15592967376287201</v>
      </c>
    </row>
    <row r="523" spans="1:6" x14ac:dyDescent="0.15">
      <c r="A523" s="1">
        <v>-105.58</v>
      </c>
      <c r="B523" s="1">
        <v>-16.649000000000001</v>
      </c>
      <c r="C523" s="2">
        <f t="shared" si="32"/>
        <v>616.58206429780023</v>
      </c>
      <c r="D523" s="2">
        <f t="shared" si="33"/>
        <v>0.17342708333333334</v>
      </c>
      <c r="E523" s="2">
        <f t="shared" si="34"/>
        <v>723.51409334461357</v>
      </c>
      <c r="F523" s="2">
        <f t="shared" si="35"/>
        <v>0.15632811911061908</v>
      </c>
    </row>
    <row r="524" spans="1:6" x14ac:dyDescent="0.15">
      <c r="A524" s="1">
        <v>-105.75</v>
      </c>
      <c r="B524" s="1">
        <v>-16.713999999999999</v>
      </c>
      <c r="C524" s="2">
        <f t="shared" si="32"/>
        <v>617.40391588107332</v>
      </c>
      <c r="D524" s="2">
        <f t="shared" si="33"/>
        <v>0.17410416666666664</v>
      </c>
      <c r="E524" s="2">
        <f t="shared" si="34"/>
        <v>724.89651015228435</v>
      </c>
      <c r="F524" s="2">
        <f t="shared" si="35"/>
        <v>0.15690016712435476</v>
      </c>
    </row>
    <row r="525" spans="1:6" x14ac:dyDescent="0.15">
      <c r="A525" s="1">
        <v>-105.36</v>
      </c>
      <c r="B525" s="1">
        <v>-16.745000000000001</v>
      </c>
      <c r="C525" s="2">
        <f t="shared" si="32"/>
        <v>615.51849166062368</v>
      </c>
      <c r="D525" s="2">
        <f t="shared" si="33"/>
        <v>0.17442708333333334</v>
      </c>
      <c r="E525" s="2">
        <f t="shared" si="34"/>
        <v>722.88158689871887</v>
      </c>
      <c r="F525" s="2">
        <f t="shared" si="35"/>
        <v>0.15718617146919697</v>
      </c>
    </row>
    <row r="526" spans="1:6" x14ac:dyDescent="0.15">
      <c r="A526" s="1">
        <v>-105.5</v>
      </c>
      <c r="B526" s="1">
        <v>-16.811</v>
      </c>
      <c r="C526" s="2">
        <f t="shared" si="32"/>
        <v>616.19531061155431</v>
      </c>
      <c r="D526" s="2">
        <f t="shared" si="33"/>
        <v>0.17511458333333332</v>
      </c>
      <c r="E526" s="2">
        <f t="shared" si="34"/>
        <v>724.10009568125065</v>
      </c>
      <c r="F526" s="2">
        <f t="shared" si="35"/>
        <v>0.15776743978018173</v>
      </c>
    </row>
    <row r="527" spans="1:6" x14ac:dyDescent="0.15">
      <c r="A527" s="1">
        <v>-105.05</v>
      </c>
      <c r="B527" s="1">
        <v>-16.856999999999999</v>
      </c>
      <c r="C527" s="2">
        <f t="shared" si="32"/>
        <v>614.01982112642008</v>
      </c>
      <c r="D527" s="2">
        <f t="shared" si="33"/>
        <v>0.17559374999999999</v>
      </c>
      <c r="E527" s="2">
        <f t="shared" si="34"/>
        <v>721.83786409233744</v>
      </c>
      <c r="F527" s="2">
        <f t="shared" si="35"/>
        <v>0.15818782191067374</v>
      </c>
    </row>
    <row r="528" spans="1:6" x14ac:dyDescent="0.15">
      <c r="A528" s="1">
        <v>-105.2</v>
      </c>
      <c r="B528" s="1">
        <v>-16.902999999999999</v>
      </c>
      <c r="C528" s="2">
        <f t="shared" si="32"/>
        <v>614.74498428813149</v>
      </c>
      <c r="D528" s="2">
        <f t="shared" si="33"/>
        <v>0.17607291666666666</v>
      </c>
      <c r="E528" s="2">
        <f t="shared" si="34"/>
        <v>722.98492667794687</v>
      </c>
      <c r="F528" s="2">
        <f t="shared" si="35"/>
        <v>0.1585910997894531</v>
      </c>
    </row>
    <row r="529" spans="1:6" x14ac:dyDescent="0.15">
      <c r="A529" s="1">
        <v>-104.61</v>
      </c>
      <c r="B529" s="1">
        <v>-16.965</v>
      </c>
      <c r="C529" s="2">
        <f t="shared" si="32"/>
        <v>611.89267585206676</v>
      </c>
      <c r="D529" s="2">
        <f t="shared" si="33"/>
        <v>0.17671875000000001</v>
      </c>
      <c r="E529" s="2">
        <f t="shared" si="34"/>
        <v>720.02558466279925</v>
      </c>
      <c r="F529" s="2">
        <f t="shared" si="35"/>
        <v>0.1591567488362042</v>
      </c>
    </row>
    <row r="530" spans="1:6" x14ac:dyDescent="0.15">
      <c r="A530" s="1">
        <v>-104.83</v>
      </c>
      <c r="B530" s="1">
        <v>-16.995999999999999</v>
      </c>
      <c r="C530" s="2">
        <f t="shared" si="32"/>
        <v>612.95624848924331</v>
      </c>
      <c r="D530" s="2">
        <f t="shared" si="33"/>
        <v>0.17704166666666665</v>
      </c>
      <c r="E530" s="2">
        <f t="shared" si="34"/>
        <v>721.47504431552647</v>
      </c>
      <c r="F530" s="2">
        <f t="shared" si="35"/>
        <v>0.15942492182736265</v>
      </c>
    </row>
    <row r="531" spans="1:6" x14ac:dyDescent="0.15">
      <c r="A531" s="1">
        <v>-104.67</v>
      </c>
      <c r="B531" s="1">
        <v>-17.030999999999999</v>
      </c>
      <c r="C531" s="2">
        <f t="shared" si="32"/>
        <v>612.18274111675123</v>
      </c>
      <c r="D531" s="2">
        <f t="shared" si="33"/>
        <v>0.17740624999999999</v>
      </c>
      <c r="E531" s="2">
        <f t="shared" si="34"/>
        <v>720.78778553299492</v>
      </c>
      <c r="F531" s="2">
        <f t="shared" si="35"/>
        <v>0.15973913617522392</v>
      </c>
    </row>
    <row r="532" spans="1:6" x14ac:dyDescent="0.15">
      <c r="A532" s="1">
        <v>-104.13</v>
      </c>
      <c r="B532" s="1">
        <v>-17.068999999999999</v>
      </c>
      <c r="C532" s="2">
        <f t="shared" si="32"/>
        <v>609.5721537345903</v>
      </c>
      <c r="D532" s="2">
        <f t="shared" si="33"/>
        <v>0.17780208333333333</v>
      </c>
      <c r="E532" s="2">
        <f t="shared" si="34"/>
        <v>717.9553526105874</v>
      </c>
      <c r="F532" s="2">
        <f t="shared" si="35"/>
        <v>0.1600905149380516</v>
      </c>
    </row>
    <row r="533" spans="1:6" x14ac:dyDescent="0.15">
      <c r="A533" s="1">
        <v>-104.25</v>
      </c>
      <c r="B533" s="1">
        <v>-17.123000000000001</v>
      </c>
      <c r="C533" s="2">
        <f t="shared" si="32"/>
        <v>610.15228426395947</v>
      </c>
      <c r="D533" s="2">
        <f t="shared" si="33"/>
        <v>0.17836458333333335</v>
      </c>
      <c r="E533" s="2">
        <f t="shared" si="34"/>
        <v>718.98184221658221</v>
      </c>
      <c r="F533" s="2">
        <f t="shared" si="35"/>
        <v>0.16056459779116089</v>
      </c>
    </row>
    <row r="534" spans="1:6" x14ac:dyDescent="0.15">
      <c r="A534" s="1">
        <v>-103.8</v>
      </c>
      <c r="B534" s="1">
        <v>-17.146000000000001</v>
      </c>
      <c r="C534" s="2">
        <f t="shared" si="32"/>
        <v>607.97679477882514</v>
      </c>
      <c r="D534" s="2">
        <f t="shared" si="33"/>
        <v>0.17860416666666667</v>
      </c>
      <c r="E534" s="2">
        <f t="shared" si="34"/>
        <v>716.56398356296825</v>
      </c>
      <c r="F534" s="2">
        <f t="shared" si="35"/>
        <v>0.16078059922469629</v>
      </c>
    </row>
    <row r="535" spans="1:6" x14ac:dyDescent="0.15">
      <c r="A535" s="1">
        <v>-103.93</v>
      </c>
      <c r="B535" s="1">
        <v>-17.231000000000002</v>
      </c>
      <c r="C535" s="2">
        <f t="shared" si="32"/>
        <v>608.60526951897521</v>
      </c>
      <c r="D535" s="2">
        <f t="shared" si="33"/>
        <v>0.17948958333333334</v>
      </c>
      <c r="E535" s="2">
        <f t="shared" si="34"/>
        <v>717.84357575940714</v>
      </c>
      <c r="F535" s="2">
        <f t="shared" si="35"/>
        <v>0.16152788901679771</v>
      </c>
    </row>
    <row r="536" spans="1:6" x14ac:dyDescent="0.15">
      <c r="A536" s="1">
        <v>-103.48</v>
      </c>
      <c r="B536" s="1">
        <v>-17.285</v>
      </c>
      <c r="C536" s="2">
        <f t="shared" si="32"/>
        <v>606.42978003384098</v>
      </c>
      <c r="D536" s="2">
        <f t="shared" si="33"/>
        <v>0.18005208333333333</v>
      </c>
      <c r="E536" s="2">
        <f t="shared" si="34"/>
        <v>715.61872532430914</v>
      </c>
      <c r="F536" s="2">
        <f t="shared" si="35"/>
        <v>0.16201738012576322</v>
      </c>
    </row>
    <row r="537" spans="1:6" x14ac:dyDescent="0.15">
      <c r="A537" s="1">
        <v>-103.32</v>
      </c>
      <c r="B537" s="1">
        <v>-17.315999999999999</v>
      </c>
      <c r="C537" s="2">
        <f t="shared" si="32"/>
        <v>605.65627266134879</v>
      </c>
      <c r="D537" s="2">
        <f t="shared" si="33"/>
        <v>0.18037499999999998</v>
      </c>
      <c r="E537" s="2">
        <f t="shared" si="34"/>
        <v>714.90152284263957</v>
      </c>
      <c r="F537" s="2">
        <f t="shared" si="35"/>
        <v>0.16229550563665032</v>
      </c>
    </row>
    <row r="538" spans="1:6" x14ac:dyDescent="0.15">
      <c r="A538" s="1">
        <v>-103.1</v>
      </c>
      <c r="B538" s="1">
        <v>-17.436</v>
      </c>
      <c r="C538" s="2">
        <f t="shared" si="32"/>
        <v>604.59270002417213</v>
      </c>
      <c r="D538" s="2">
        <f t="shared" si="33"/>
        <v>0.18162500000000001</v>
      </c>
      <c r="E538" s="2">
        <f t="shared" si="34"/>
        <v>714.40184916606233</v>
      </c>
      <c r="F538" s="2">
        <f t="shared" si="35"/>
        <v>0.1633601414421022</v>
      </c>
    </row>
    <row r="539" spans="1:6" x14ac:dyDescent="0.15">
      <c r="A539" s="1">
        <v>-102.89</v>
      </c>
      <c r="B539" s="1">
        <v>-17.416</v>
      </c>
      <c r="C539" s="2">
        <f t="shared" si="32"/>
        <v>603.57747159777614</v>
      </c>
      <c r="D539" s="2">
        <f t="shared" si="33"/>
        <v>0.18141666666666667</v>
      </c>
      <c r="E539" s="2">
        <f t="shared" si="34"/>
        <v>713.07648457013943</v>
      </c>
      <c r="F539" s="2">
        <f t="shared" si="35"/>
        <v>0.16318974336736128</v>
      </c>
    </row>
    <row r="540" spans="1:6" x14ac:dyDescent="0.15">
      <c r="A540" s="1">
        <v>-102.57</v>
      </c>
      <c r="B540" s="1">
        <v>-17.481999999999999</v>
      </c>
      <c r="C540" s="2">
        <f t="shared" si="32"/>
        <v>602.03045685279187</v>
      </c>
      <c r="D540" s="2">
        <f t="shared" si="33"/>
        <v>0.18210416666666665</v>
      </c>
      <c r="E540" s="2">
        <f t="shared" si="34"/>
        <v>711.66271150592218</v>
      </c>
      <c r="F540" s="2">
        <f t="shared" si="35"/>
        <v>0.1637805362510899</v>
      </c>
    </row>
    <row r="541" spans="1:6" x14ac:dyDescent="0.15">
      <c r="A541" s="1">
        <v>-102.46</v>
      </c>
      <c r="B541" s="1">
        <v>-17.536000000000001</v>
      </c>
      <c r="C541" s="2">
        <f t="shared" si="32"/>
        <v>601.49867053420348</v>
      </c>
      <c r="D541" s="2">
        <f t="shared" si="33"/>
        <v>0.18266666666666667</v>
      </c>
      <c r="E541" s="2">
        <f t="shared" si="34"/>
        <v>711.37242768511805</v>
      </c>
      <c r="F541" s="2">
        <f t="shared" si="35"/>
        <v>0.16425937478340327</v>
      </c>
    </row>
    <row r="542" spans="1:6" x14ac:dyDescent="0.15">
      <c r="A542" s="1">
        <v>-102.22</v>
      </c>
      <c r="B542" s="1">
        <v>-17.577999999999999</v>
      </c>
      <c r="C542" s="2">
        <f t="shared" si="32"/>
        <v>600.33840947546537</v>
      </c>
      <c r="D542" s="2">
        <f t="shared" si="33"/>
        <v>0.18310416666666665</v>
      </c>
      <c r="E542" s="2">
        <f t="shared" si="34"/>
        <v>710.26287366046256</v>
      </c>
      <c r="F542" s="2">
        <f t="shared" si="35"/>
        <v>0.16463600834372075</v>
      </c>
    </row>
    <row r="543" spans="1:6" x14ac:dyDescent="0.15">
      <c r="A543" s="1">
        <v>-102.03</v>
      </c>
      <c r="B543" s="1">
        <v>-17.629000000000001</v>
      </c>
      <c r="C543" s="2">
        <f t="shared" si="32"/>
        <v>599.41986947063094</v>
      </c>
      <c r="D543" s="2">
        <f t="shared" si="33"/>
        <v>0.18363541666666669</v>
      </c>
      <c r="E543" s="2">
        <f t="shared" si="34"/>
        <v>709.49458695914927</v>
      </c>
      <c r="F543" s="2">
        <f t="shared" si="35"/>
        <v>0.16509030191902205</v>
      </c>
    </row>
    <row r="544" spans="1:6" x14ac:dyDescent="0.15">
      <c r="A544" s="1">
        <v>-101.74</v>
      </c>
      <c r="B544" s="1">
        <v>-17.690000000000001</v>
      </c>
      <c r="C544" s="2">
        <f t="shared" si="32"/>
        <v>598.0178873579888</v>
      </c>
      <c r="D544" s="2">
        <f t="shared" si="33"/>
        <v>0.18427083333333336</v>
      </c>
      <c r="E544" s="2">
        <f t="shared" si="34"/>
        <v>708.21514180968484</v>
      </c>
      <c r="F544" s="2">
        <f t="shared" si="35"/>
        <v>0.16563517941853384</v>
      </c>
    </row>
    <row r="545" spans="1:6" x14ac:dyDescent="0.15">
      <c r="A545" s="1">
        <v>-101.68</v>
      </c>
      <c r="B545" s="1">
        <v>-17.728999999999999</v>
      </c>
      <c r="C545" s="2">
        <f t="shared" si="32"/>
        <v>597.72782209330444</v>
      </c>
      <c r="D545" s="2">
        <f t="shared" si="33"/>
        <v>0.18467708333333333</v>
      </c>
      <c r="E545" s="2">
        <f t="shared" si="34"/>
        <v>708.11445290468146</v>
      </c>
      <c r="F545" s="2">
        <f t="shared" si="35"/>
        <v>0.16597985249220976</v>
      </c>
    </row>
    <row r="546" spans="1:6" x14ac:dyDescent="0.15">
      <c r="A546" s="1">
        <v>-101.31</v>
      </c>
      <c r="B546" s="1">
        <v>-17.786999999999999</v>
      </c>
      <c r="C546" s="2">
        <f t="shared" si="32"/>
        <v>595.93908629441637</v>
      </c>
      <c r="D546" s="2">
        <f t="shared" si="33"/>
        <v>0.18528124999999998</v>
      </c>
      <c r="E546" s="2">
        <f t="shared" si="34"/>
        <v>706.3554251269037</v>
      </c>
      <c r="F546" s="2">
        <f t="shared" si="35"/>
        <v>0.16650015192781148</v>
      </c>
    </row>
    <row r="547" spans="1:6" x14ac:dyDescent="0.15">
      <c r="A547" s="1">
        <v>-101.19</v>
      </c>
      <c r="B547" s="1">
        <v>-17.821999999999999</v>
      </c>
      <c r="C547" s="2">
        <f t="shared" si="32"/>
        <v>595.3589557650472</v>
      </c>
      <c r="D547" s="2">
        <f t="shared" si="33"/>
        <v>0.18564583333333332</v>
      </c>
      <c r="E547" s="2">
        <f t="shared" si="34"/>
        <v>705.88486524051245</v>
      </c>
      <c r="F547" s="2">
        <f t="shared" si="35"/>
        <v>0.16681108451024701</v>
      </c>
    </row>
    <row r="548" spans="1:6" x14ac:dyDescent="0.15">
      <c r="A548" s="1">
        <v>-101.03</v>
      </c>
      <c r="B548" s="1">
        <v>-17.890999999999998</v>
      </c>
      <c r="C548" s="2">
        <f t="shared" si="32"/>
        <v>594.58544839255512</v>
      </c>
      <c r="D548" s="2">
        <f t="shared" si="33"/>
        <v>0.18636458333333331</v>
      </c>
      <c r="E548" s="2">
        <f t="shared" si="34"/>
        <v>705.3951177382969</v>
      </c>
      <c r="F548" s="2">
        <f t="shared" si="35"/>
        <v>0.16742162736658747</v>
      </c>
    </row>
    <row r="549" spans="1:6" x14ac:dyDescent="0.15">
      <c r="A549" s="1">
        <v>-100.42</v>
      </c>
      <c r="B549" s="1">
        <v>-17.925999999999998</v>
      </c>
      <c r="C549" s="2">
        <f t="shared" si="32"/>
        <v>591.63645153492871</v>
      </c>
      <c r="D549" s="2">
        <f t="shared" si="33"/>
        <v>0.18672916666666664</v>
      </c>
      <c r="E549" s="2">
        <f t="shared" si="34"/>
        <v>702.11223309966965</v>
      </c>
      <c r="F549" s="2">
        <f t="shared" si="35"/>
        <v>0.16774611195239197</v>
      </c>
    </row>
    <row r="550" spans="1:6" x14ac:dyDescent="0.15">
      <c r="A550" s="1">
        <v>-100.63</v>
      </c>
      <c r="B550" s="1">
        <v>-17.98</v>
      </c>
      <c r="C550" s="2">
        <f t="shared" si="32"/>
        <v>592.6516799613247</v>
      </c>
      <c r="D550" s="2">
        <f t="shared" si="33"/>
        <v>0.18729166666666666</v>
      </c>
      <c r="E550" s="2">
        <f t="shared" si="34"/>
        <v>703.65040085408111</v>
      </c>
      <c r="F550" s="2">
        <f t="shared" si="35"/>
        <v>0.16821406320201682</v>
      </c>
    </row>
    <row r="551" spans="1:6" x14ac:dyDescent="0.15">
      <c r="A551" s="1">
        <v>-100.41</v>
      </c>
      <c r="B551" s="1">
        <v>-18.018000000000001</v>
      </c>
      <c r="C551" s="2">
        <f t="shared" si="32"/>
        <v>591.58810732414793</v>
      </c>
      <c r="D551" s="2">
        <f t="shared" si="33"/>
        <v>0.18768750000000001</v>
      </c>
      <c r="E551" s="2">
        <f t="shared" si="34"/>
        <v>702.62180021754898</v>
      </c>
      <c r="F551" s="2">
        <f t="shared" si="35"/>
        <v>0.16855361010557571</v>
      </c>
    </row>
    <row r="552" spans="1:6" x14ac:dyDescent="0.15">
      <c r="A552" s="1">
        <v>-99.95</v>
      </c>
      <c r="B552" s="1">
        <v>-18.061</v>
      </c>
      <c r="C552" s="2">
        <f t="shared" si="32"/>
        <v>589.36427362823304</v>
      </c>
      <c r="D552" s="2">
        <f t="shared" si="33"/>
        <v>0.18813541666666667</v>
      </c>
      <c r="E552" s="2">
        <f t="shared" si="34"/>
        <v>700.24456681572804</v>
      </c>
      <c r="F552" s="2">
        <f t="shared" si="35"/>
        <v>0.16894365833390337</v>
      </c>
    </row>
    <row r="553" spans="1:6" x14ac:dyDescent="0.15">
      <c r="A553" s="1">
        <v>-99.99</v>
      </c>
      <c r="B553" s="1">
        <v>-18.114999999999998</v>
      </c>
      <c r="C553" s="2">
        <f t="shared" si="32"/>
        <v>589.55765047135606</v>
      </c>
      <c r="D553" s="2">
        <f t="shared" si="33"/>
        <v>0.18869791666666666</v>
      </c>
      <c r="E553" s="2">
        <f t="shared" si="34"/>
        <v>700.80595087019583</v>
      </c>
      <c r="F553" s="2">
        <f t="shared" si="35"/>
        <v>0.16941584797649281</v>
      </c>
    </row>
    <row r="554" spans="1:6" x14ac:dyDescent="0.15">
      <c r="A554" s="1">
        <v>-99.29</v>
      </c>
      <c r="B554" s="1">
        <v>-18.138000000000002</v>
      </c>
      <c r="C554" s="2">
        <f t="shared" si="32"/>
        <v>586.17355571670294</v>
      </c>
      <c r="D554" s="2">
        <f t="shared" si="33"/>
        <v>0.18893750000000001</v>
      </c>
      <c r="E554" s="2">
        <f t="shared" si="34"/>
        <v>696.9237218999275</v>
      </c>
      <c r="F554" s="2">
        <f t="shared" si="35"/>
        <v>0.16963713987196488</v>
      </c>
    </row>
    <row r="555" spans="1:6" x14ac:dyDescent="0.15">
      <c r="A555" s="1">
        <v>-99.33</v>
      </c>
      <c r="B555" s="1">
        <v>-18.219000000000001</v>
      </c>
      <c r="C555" s="2">
        <f t="shared" si="32"/>
        <v>586.36693255982595</v>
      </c>
      <c r="D555" s="2">
        <f t="shared" si="33"/>
        <v>0.18978125000000001</v>
      </c>
      <c r="E555" s="2">
        <f t="shared" si="34"/>
        <v>697.64838197969539</v>
      </c>
      <c r="F555" s="2">
        <f t="shared" si="35"/>
        <v>0.17034542621430929</v>
      </c>
    </row>
    <row r="556" spans="1:6" x14ac:dyDescent="0.15">
      <c r="A556" s="1">
        <v>-98.76</v>
      </c>
      <c r="B556" s="1">
        <v>-18.268999999999998</v>
      </c>
      <c r="C556" s="2">
        <f t="shared" si="32"/>
        <v>583.61131254532268</v>
      </c>
      <c r="D556" s="2">
        <f t="shared" si="33"/>
        <v>0.19030208333333332</v>
      </c>
      <c r="E556" s="2">
        <f t="shared" si="34"/>
        <v>694.67376117959873</v>
      </c>
      <c r="F556" s="2">
        <f t="shared" si="35"/>
        <v>0.170799177178866</v>
      </c>
    </row>
    <row r="557" spans="1:6" x14ac:dyDescent="0.15">
      <c r="A557" s="1">
        <v>-98.77</v>
      </c>
      <c r="B557" s="1">
        <v>-18.318999999999999</v>
      </c>
      <c r="C557" s="2">
        <f t="shared" si="32"/>
        <v>583.65965675610346</v>
      </c>
      <c r="D557" s="2">
        <f t="shared" si="33"/>
        <v>0.19082291666666665</v>
      </c>
      <c r="E557" s="2">
        <f t="shared" si="34"/>
        <v>695.03529479896861</v>
      </c>
      <c r="F557" s="2">
        <f t="shared" si="35"/>
        <v>0.17123636316743149</v>
      </c>
    </row>
    <row r="558" spans="1:6" x14ac:dyDescent="0.15">
      <c r="A558" s="1">
        <v>-98.19</v>
      </c>
      <c r="B558" s="1">
        <v>-18.366</v>
      </c>
      <c r="C558" s="2">
        <f t="shared" si="32"/>
        <v>580.8556925308194</v>
      </c>
      <c r="D558" s="2">
        <f t="shared" si="33"/>
        <v>0.1913125</v>
      </c>
      <c r="E558" s="2">
        <f t="shared" si="34"/>
        <v>691.98064720812181</v>
      </c>
      <c r="F558" s="2">
        <f t="shared" si="35"/>
        <v>0.17166378244858049</v>
      </c>
    </row>
    <row r="559" spans="1:6" x14ac:dyDescent="0.15">
      <c r="A559" s="1">
        <v>-98.15</v>
      </c>
      <c r="B559" s="1">
        <v>-18.431000000000001</v>
      </c>
      <c r="C559" s="2">
        <f t="shared" si="32"/>
        <v>580.66231568769649</v>
      </c>
      <c r="D559" s="2">
        <f t="shared" si="33"/>
        <v>0.19198958333333335</v>
      </c>
      <c r="E559" s="2">
        <f t="shared" si="34"/>
        <v>692.14343173394582</v>
      </c>
      <c r="F559" s="2">
        <f t="shared" si="35"/>
        <v>0.17223310093992564</v>
      </c>
    </row>
    <row r="560" spans="1:6" x14ac:dyDescent="0.15">
      <c r="A560" s="1">
        <v>-97.64</v>
      </c>
      <c r="B560" s="1">
        <v>-18.47</v>
      </c>
      <c r="C560" s="2">
        <f t="shared" si="32"/>
        <v>578.19676093787768</v>
      </c>
      <c r="D560" s="2">
        <f t="shared" si="33"/>
        <v>0.19239583333333332</v>
      </c>
      <c r="E560" s="2">
        <f t="shared" si="34"/>
        <v>689.43940858915482</v>
      </c>
      <c r="F560" s="2">
        <f t="shared" si="35"/>
        <v>0.17258825701181657</v>
      </c>
    </row>
    <row r="561" spans="1:6" x14ac:dyDescent="0.15">
      <c r="A561" s="1">
        <v>-97.37</v>
      </c>
      <c r="B561" s="1">
        <v>-18.515999999999998</v>
      </c>
      <c r="C561" s="2">
        <f t="shared" si="32"/>
        <v>576.89146724679733</v>
      </c>
      <c r="D561" s="2">
        <f t="shared" si="33"/>
        <v>0.19287499999999999</v>
      </c>
      <c r="E561" s="2">
        <f t="shared" si="34"/>
        <v>688.15940899202326</v>
      </c>
      <c r="F561" s="2">
        <f t="shared" si="35"/>
        <v>0.17299765045748924</v>
      </c>
    </row>
    <row r="562" spans="1:6" x14ac:dyDescent="0.15">
      <c r="A562" s="1">
        <v>-97.16</v>
      </c>
      <c r="B562" s="1">
        <v>-18.585000000000001</v>
      </c>
      <c r="C562" s="2">
        <f t="shared" si="32"/>
        <v>575.87623882040123</v>
      </c>
      <c r="D562" s="2">
        <f t="shared" si="33"/>
        <v>0.19359375000000001</v>
      </c>
      <c r="E562" s="2">
        <f t="shared" si="34"/>
        <v>687.36227942953826</v>
      </c>
      <c r="F562" s="2">
        <f t="shared" si="35"/>
        <v>0.17360593323698098</v>
      </c>
    </row>
    <row r="563" spans="1:6" x14ac:dyDescent="0.15">
      <c r="A563" s="1">
        <v>-96.83</v>
      </c>
      <c r="B563" s="1">
        <v>-18.623999999999999</v>
      </c>
      <c r="C563" s="2">
        <f t="shared" si="32"/>
        <v>574.28087986463618</v>
      </c>
      <c r="D563" s="2">
        <f t="shared" si="33"/>
        <v>0.19399999999999998</v>
      </c>
      <c r="E563" s="2">
        <f t="shared" si="34"/>
        <v>685.69137055837552</v>
      </c>
      <c r="F563" s="2">
        <f t="shared" si="35"/>
        <v>0.17395554997850002</v>
      </c>
    </row>
    <row r="564" spans="1:6" x14ac:dyDescent="0.15">
      <c r="A564" s="1">
        <v>-96.53</v>
      </c>
      <c r="B564" s="1">
        <v>-18.673999999999999</v>
      </c>
      <c r="C564" s="2">
        <f t="shared" si="32"/>
        <v>572.83055354121348</v>
      </c>
      <c r="D564" s="2">
        <f t="shared" si="33"/>
        <v>0.19452083333333334</v>
      </c>
      <c r="E564" s="2">
        <f t="shared" si="34"/>
        <v>684.25803017484486</v>
      </c>
      <c r="F564" s="2">
        <f t="shared" si="35"/>
        <v>0.17440013274779992</v>
      </c>
    </row>
    <row r="565" spans="1:6" x14ac:dyDescent="0.15">
      <c r="A565" s="1">
        <v>-96.14</v>
      </c>
      <c r="B565" s="1">
        <v>-18.728000000000002</v>
      </c>
      <c r="C565" s="2">
        <f t="shared" si="32"/>
        <v>570.94512932076384</v>
      </c>
      <c r="D565" s="2">
        <f t="shared" si="33"/>
        <v>0.19508333333333336</v>
      </c>
      <c r="E565" s="2">
        <f t="shared" si="34"/>
        <v>682.32700829908947</v>
      </c>
      <c r="F565" s="2">
        <f t="shared" si="35"/>
        <v>0.17488193180245729</v>
      </c>
    </row>
    <row r="566" spans="1:6" x14ac:dyDescent="0.15">
      <c r="A566" s="1">
        <v>-95.96</v>
      </c>
      <c r="B566" s="1">
        <v>-18.782</v>
      </c>
      <c r="C566" s="2">
        <f t="shared" si="32"/>
        <v>570.07493352671008</v>
      </c>
      <c r="D566" s="2">
        <f t="shared" si="33"/>
        <v>0.19564583333333332</v>
      </c>
      <c r="E566" s="2">
        <f t="shared" si="34"/>
        <v>681.6077189589879</v>
      </c>
      <c r="F566" s="2">
        <f t="shared" si="35"/>
        <v>0.17535758097768789</v>
      </c>
    </row>
    <row r="567" spans="1:6" x14ac:dyDescent="0.15">
      <c r="A567" s="1">
        <v>-95.49</v>
      </c>
      <c r="B567" s="1">
        <v>-18.824999999999999</v>
      </c>
      <c r="C567" s="2">
        <f t="shared" si="32"/>
        <v>567.80275562001441</v>
      </c>
      <c r="D567" s="2">
        <f t="shared" si="33"/>
        <v>0.19609374999999998</v>
      </c>
      <c r="E567" s="2">
        <f t="shared" si="34"/>
        <v>679.14532722987656</v>
      </c>
      <c r="F567" s="2">
        <f t="shared" si="35"/>
        <v>0.17574540221485291</v>
      </c>
    </row>
    <row r="568" spans="1:6" x14ac:dyDescent="0.15">
      <c r="A568" s="1">
        <v>-95.36</v>
      </c>
      <c r="B568" s="1">
        <v>-18.893999999999998</v>
      </c>
      <c r="C568" s="2">
        <f t="shared" si="32"/>
        <v>567.17428087986468</v>
      </c>
      <c r="D568" s="2">
        <f t="shared" si="33"/>
        <v>0.19681249999999997</v>
      </c>
      <c r="E568" s="2">
        <f t="shared" si="34"/>
        <v>678.8012690355331</v>
      </c>
      <c r="F568" s="2">
        <f t="shared" si="35"/>
        <v>0.1763498060985707</v>
      </c>
    </row>
    <row r="569" spans="1:6" x14ac:dyDescent="0.15">
      <c r="A569" s="1">
        <v>-94.73</v>
      </c>
      <c r="B569" s="1">
        <v>-18.928999999999998</v>
      </c>
      <c r="C569" s="2">
        <f t="shared" si="32"/>
        <v>564.12859560067682</v>
      </c>
      <c r="D569" s="2">
        <f t="shared" si="33"/>
        <v>0.19717708333333331</v>
      </c>
      <c r="E569" s="2">
        <f t="shared" si="34"/>
        <v>675.36182670614778</v>
      </c>
      <c r="F569" s="2">
        <f t="shared" si="35"/>
        <v>0.17667217334642424</v>
      </c>
    </row>
    <row r="570" spans="1:6" x14ac:dyDescent="0.15">
      <c r="A570" s="1">
        <v>-94.64</v>
      </c>
      <c r="B570" s="1">
        <v>-18.971</v>
      </c>
      <c r="C570" s="2">
        <f t="shared" si="32"/>
        <v>563.69349770365</v>
      </c>
      <c r="D570" s="2">
        <f t="shared" si="33"/>
        <v>0.19761458333333334</v>
      </c>
      <c r="E570" s="2">
        <f t="shared" si="34"/>
        <v>675.08755338006608</v>
      </c>
      <c r="F570" s="2">
        <f t="shared" si="35"/>
        <v>0.1770400903186797</v>
      </c>
    </row>
    <row r="571" spans="1:6" x14ac:dyDescent="0.15">
      <c r="A571" s="1">
        <v>-93.93</v>
      </c>
      <c r="B571" s="1">
        <v>-19.045000000000002</v>
      </c>
      <c r="C571" s="2">
        <f t="shared" si="32"/>
        <v>560.26105873821621</v>
      </c>
      <c r="D571" s="2">
        <f t="shared" si="33"/>
        <v>0.19838541666666668</v>
      </c>
      <c r="E571" s="2">
        <f t="shared" si="34"/>
        <v>671.40868231810509</v>
      </c>
      <c r="F571" s="2">
        <f t="shared" si="35"/>
        <v>0.17770356728037101</v>
      </c>
    </row>
    <row r="572" spans="1:6" x14ac:dyDescent="0.15">
      <c r="A572" s="1">
        <v>-93.98</v>
      </c>
      <c r="B572" s="1">
        <v>-19.094999999999999</v>
      </c>
      <c r="C572" s="2">
        <f t="shared" si="32"/>
        <v>560.5027797921199</v>
      </c>
      <c r="D572" s="2">
        <f t="shared" si="33"/>
        <v>0.19890624999999998</v>
      </c>
      <c r="E572" s="2">
        <f t="shared" si="34"/>
        <v>671.99028583514632</v>
      </c>
      <c r="F572" s="2">
        <f t="shared" si="35"/>
        <v>0.17813667389680937</v>
      </c>
    </row>
    <row r="573" spans="1:6" x14ac:dyDescent="0.15">
      <c r="A573" s="1">
        <v>-93.78</v>
      </c>
      <c r="B573" s="1">
        <v>-19.129000000000001</v>
      </c>
      <c r="C573" s="2">
        <f t="shared" si="32"/>
        <v>559.5358955765048</v>
      </c>
      <c r="D573" s="2">
        <f t="shared" si="33"/>
        <v>0.19926041666666669</v>
      </c>
      <c r="E573" s="2">
        <f t="shared" si="34"/>
        <v>671.02925126903563</v>
      </c>
      <c r="F573" s="2">
        <f t="shared" si="35"/>
        <v>0.17843768445273167</v>
      </c>
    </row>
    <row r="574" spans="1:6" x14ac:dyDescent="0.15">
      <c r="A574" s="1">
        <v>-93.21</v>
      </c>
      <c r="B574" s="1">
        <v>-19.167999999999999</v>
      </c>
      <c r="C574" s="2">
        <f t="shared" si="32"/>
        <v>556.78027556200141</v>
      </c>
      <c r="D574" s="2">
        <f t="shared" si="33"/>
        <v>0.19966666666666666</v>
      </c>
      <c r="E574" s="2">
        <f t="shared" si="34"/>
        <v>667.9507372492144</v>
      </c>
      <c r="F574" s="2">
        <f t="shared" si="35"/>
        <v>0.1787924687466701</v>
      </c>
    </row>
    <row r="575" spans="1:6" x14ac:dyDescent="0.15">
      <c r="A575" s="1">
        <v>-93.09</v>
      </c>
      <c r="B575" s="1">
        <v>-19.241</v>
      </c>
      <c r="C575" s="2">
        <f t="shared" si="32"/>
        <v>556.20014503263246</v>
      </c>
      <c r="D575" s="2">
        <f t="shared" si="33"/>
        <v>0.20042708333333334</v>
      </c>
      <c r="E575" s="2">
        <f t="shared" si="34"/>
        <v>667.67771785109994</v>
      </c>
      <c r="F575" s="2">
        <f t="shared" si="35"/>
        <v>0.17942951219477701</v>
      </c>
    </row>
    <row r="576" spans="1:6" x14ac:dyDescent="0.15">
      <c r="A576" s="1">
        <v>-92.36</v>
      </c>
      <c r="B576" s="1">
        <v>-19.268000000000001</v>
      </c>
      <c r="C576" s="2">
        <f t="shared" si="32"/>
        <v>552.67101764563699</v>
      </c>
      <c r="D576" s="2">
        <f t="shared" si="33"/>
        <v>0.20070833333333335</v>
      </c>
      <c r="E576" s="2">
        <f t="shared" si="34"/>
        <v>663.59669647892997</v>
      </c>
      <c r="F576" s="2">
        <f t="shared" si="35"/>
        <v>0.17968438441088197</v>
      </c>
    </row>
    <row r="577" spans="1:6" x14ac:dyDescent="0.15">
      <c r="A577" s="1">
        <v>-92.28</v>
      </c>
      <c r="B577" s="1">
        <v>-19.321999999999999</v>
      </c>
      <c r="C577" s="2">
        <f t="shared" si="32"/>
        <v>552.28426395939096</v>
      </c>
      <c r="D577" s="2">
        <f t="shared" si="33"/>
        <v>0.20127083333333332</v>
      </c>
      <c r="E577" s="2">
        <f t="shared" si="34"/>
        <v>663.44297800338416</v>
      </c>
      <c r="F577" s="2">
        <f t="shared" si="35"/>
        <v>0.18015500659765218</v>
      </c>
    </row>
    <row r="578" spans="1:6" x14ac:dyDescent="0.15">
      <c r="A578" s="1">
        <v>-91.66</v>
      </c>
      <c r="B578" s="1">
        <v>-19.402999999999999</v>
      </c>
      <c r="C578" s="2">
        <f t="shared" si="32"/>
        <v>549.28692289098387</v>
      </c>
      <c r="D578" s="2">
        <f t="shared" si="33"/>
        <v>0.20211458333333332</v>
      </c>
      <c r="E578" s="2">
        <f t="shared" si="34"/>
        <v>660.30582044154391</v>
      </c>
      <c r="F578" s="2">
        <f t="shared" si="35"/>
        <v>0.18087464392385885</v>
      </c>
    </row>
    <row r="579" spans="1:6" x14ac:dyDescent="0.15">
      <c r="A579" s="1">
        <v>-91.54</v>
      </c>
      <c r="B579" s="1">
        <v>-19.437999999999999</v>
      </c>
      <c r="C579" s="2">
        <f t="shared" ref="C579:C642" si="36">(A579-$A$2)*(-1)*1000/206.85</f>
        <v>548.7067923616147</v>
      </c>
      <c r="D579" s="2">
        <f t="shared" ref="D579:D642" si="37">-1*B579/96</f>
        <v>0.20247916666666665</v>
      </c>
      <c r="E579" s="2">
        <f t="shared" ref="E579:E642" si="38">C579*(1+D579)</f>
        <v>659.8084864233341</v>
      </c>
      <c r="F579" s="2">
        <f t="shared" ref="F579:F642" si="39">LN(1+D579)-C579/171250</f>
        <v>0.18118127057570785</v>
      </c>
    </row>
    <row r="580" spans="1:6" x14ac:dyDescent="0.15">
      <c r="A580" s="1">
        <v>-90.92</v>
      </c>
      <c r="B580" s="1">
        <v>-19.481000000000002</v>
      </c>
      <c r="C580" s="2">
        <f t="shared" si="36"/>
        <v>545.70945129320762</v>
      </c>
      <c r="D580" s="2">
        <f t="shared" si="37"/>
        <v>0.20292708333333334</v>
      </c>
      <c r="E580" s="2">
        <f t="shared" si="38"/>
        <v>656.44867859157205</v>
      </c>
      <c r="F580" s="2">
        <f t="shared" si="39"/>
        <v>0.18157119826444576</v>
      </c>
    </row>
    <row r="581" spans="1:6" x14ac:dyDescent="0.15">
      <c r="A581" s="1">
        <v>-90.47</v>
      </c>
      <c r="B581" s="1">
        <v>-19.545999999999999</v>
      </c>
      <c r="C581" s="2">
        <f t="shared" si="36"/>
        <v>543.53396180807351</v>
      </c>
      <c r="D581" s="2">
        <f t="shared" si="37"/>
        <v>0.20360416666666667</v>
      </c>
      <c r="E581" s="2">
        <f t="shared" si="38"/>
        <v>654.19974115703815</v>
      </c>
      <c r="F581" s="2">
        <f t="shared" si="39"/>
        <v>0.18214660665960833</v>
      </c>
    </row>
    <row r="582" spans="1:6" x14ac:dyDescent="0.15">
      <c r="A582" s="1">
        <v>-89.97</v>
      </c>
      <c r="B582" s="1">
        <v>-19.635000000000002</v>
      </c>
      <c r="C582" s="2">
        <f t="shared" si="36"/>
        <v>541.1167512690356</v>
      </c>
      <c r="D582" s="2">
        <f t="shared" si="37"/>
        <v>0.20453125000000003</v>
      </c>
      <c r="E582" s="2">
        <f t="shared" si="38"/>
        <v>651.79203680203057</v>
      </c>
      <c r="F582" s="2">
        <f t="shared" si="39"/>
        <v>0.18293068126467252</v>
      </c>
    </row>
    <row r="583" spans="1:6" x14ac:dyDescent="0.15">
      <c r="A583" s="1">
        <v>-89.57</v>
      </c>
      <c r="B583" s="1">
        <v>-19.649999999999999</v>
      </c>
      <c r="C583" s="2">
        <f t="shared" si="36"/>
        <v>539.18298283780518</v>
      </c>
      <c r="D583" s="2">
        <f t="shared" si="37"/>
        <v>0.20468749999999999</v>
      </c>
      <c r="E583" s="2">
        <f t="shared" si="38"/>
        <v>649.54699963741837</v>
      </c>
      <c r="F583" s="2">
        <f t="shared" si="39"/>
        <v>0.18307168344121594</v>
      </c>
    </row>
    <row r="584" spans="1:6" x14ac:dyDescent="0.15">
      <c r="A584" s="1">
        <v>-89.27</v>
      </c>
      <c r="B584" s="1">
        <v>-19.701000000000001</v>
      </c>
      <c r="C584" s="2">
        <f t="shared" si="36"/>
        <v>537.73265651438237</v>
      </c>
      <c r="D584" s="2">
        <f t="shared" si="37"/>
        <v>0.20521875000000001</v>
      </c>
      <c r="E584" s="2">
        <f t="shared" si="38"/>
        <v>648.08548011844323</v>
      </c>
      <c r="F584" s="2">
        <f t="shared" si="39"/>
        <v>0.18352104102722164</v>
      </c>
    </row>
    <row r="585" spans="1:6" x14ac:dyDescent="0.15">
      <c r="A585" s="1">
        <v>-89.01</v>
      </c>
      <c r="B585" s="1">
        <v>-19.77</v>
      </c>
      <c r="C585" s="2">
        <f t="shared" si="36"/>
        <v>536.47570703408269</v>
      </c>
      <c r="D585" s="2">
        <f t="shared" si="37"/>
        <v>0.2059375</v>
      </c>
      <c r="E585" s="2">
        <f t="shared" si="38"/>
        <v>646.95617295141415</v>
      </c>
      <c r="F585" s="2">
        <f t="shared" si="39"/>
        <v>0.18412456789120774</v>
      </c>
    </row>
    <row r="586" spans="1:6" x14ac:dyDescent="0.15">
      <c r="A586" s="1">
        <v>-88.25</v>
      </c>
      <c r="B586" s="1">
        <v>-19.82</v>
      </c>
      <c r="C586" s="2">
        <f t="shared" si="36"/>
        <v>532.8015470147451</v>
      </c>
      <c r="D586" s="2">
        <f t="shared" si="37"/>
        <v>0.20645833333333333</v>
      </c>
      <c r="E586" s="2">
        <f t="shared" si="38"/>
        <v>642.80286640883105</v>
      </c>
      <c r="F586" s="2">
        <f t="shared" si="39"/>
        <v>0.18457782042023241</v>
      </c>
    </row>
    <row r="587" spans="1:6" x14ac:dyDescent="0.15">
      <c r="A587" s="1">
        <v>-87.86</v>
      </c>
      <c r="B587" s="1">
        <v>-19.936</v>
      </c>
      <c r="C587" s="2">
        <f t="shared" si="36"/>
        <v>530.91612279429535</v>
      </c>
      <c r="D587" s="2">
        <f t="shared" si="37"/>
        <v>0.20766666666666667</v>
      </c>
      <c r="E587" s="2">
        <f t="shared" si="38"/>
        <v>641.1697042945774</v>
      </c>
      <c r="F587" s="2">
        <f t="shared" si="39"/>
        <v>0.18558988311172511</v>
      </c>
    </row>
    <row r="588" spans="1:6" x14ac:dyDescent="0.15">
      <c r="A588" s="1">
        <v>-87.36</v>
      </c>
      <c r="B588" s="1">
        <v>-19.940000000000001</v>
      </c>
      <c r="C588" s="2">
        <f t="shared" si="36"/>
        <v>528.49891225525744</v>
      </c>
      <c r="D588" s="2">
        <f t="shared" si="37"/>
        <v>0.20770833333333336</v>
      </c>
      <c r="E588" s="2">
        <f t="shared" si="38"/>
        <v>638.2725404882766</v>
      </c>
      <c r="F588" s="2">
        <f t="shared" si="39"/>
        <v>0.18563849940868343</v>
      </c>
    </row>
    <row r="589" spans="1:6" x14ac:dyDescent="0.15">
      <c r="A589" s="1">
        <v>-86.93</v>
      </c>
      <c r="B589" s="1">
        <v>-19.936</v>
      </c>
      <c r="C589" s="2">
        <f t="shared" si="36"/>
        <v>526.4201111916849</v>
      </c>
      <c r="D589" s="2">
        <f t="shared" si="37"/>
        <v>0.20766666666666667</v>
      </c>
      <c r="E589" s="2">
        <f t="shared" si="38"/>
        <v>635.74002094915818</v>
      </c>
      <c r="F589" s="2">
        <f t="shared" si="39"/>
        <v>0.1856161371940761</v>
      </c>
    </row>
    <row r="590" spans="1:6" x14ac:dyDescent="0.15">
      <c r="A590" s="1">
        <v>-86.49</v>
      </c>
      <c r="B590" s="1">
        <v>-19.998000000000001</v>
      </c>
      <c r="C590" s="2">
        <f t="shared" si="36"/>
        <v>524.29296591733134</v>
      </c>
      <c r="D590" s="2">
        <f t="shared" si="37"/>
        <v>0.20831250000000001</v>
      </c>
      <c r="E590" s="2">
        <f t="shared" si="38"/>
        <v>633.50974437998536</v>
      </c>
      <c r="F590" s="2">
        <f t="shared" si="39"/>
        <v>0.18616319334610293</v>
      </c>
    </row>
    <row r="591" spans="1:6" x14ac:dyDescent="0.15">
      <c r="A591" s="1">
        <v>-86.1</v>
      </c>
      <c r="B591" s="1">
        <v>-20.032</v>
      </c>
      <c r="C591" s="2">
        <f t="shared" si="36"/>
        <v>522.40754169688182</v>
      </c>
      <c r="D591" s="2">
        <f t="shared" si="37"/>
        <v>0.20866666666666667</v>
      </c>
      <c r="E591" s="2">
        <f t="shared" si="38"/>
        <v>631.41658206429793</v>
      </c>
      <c r="F591" s="2">
        <f t="shared" si="39"/>
        <v>0.18646726867653873</v>
      </c>
    </row>
    <row r="592" spans="1:6" x14ac:dyDescent="0.15">
      <c r="A592" s="1">
        <v>-85.45</v>
      </c>
      <c r="B592" s="1">
        <v>-20.097999999999999</v>
      </c>
      <c r="C592" s="2">
        <f t="shared" si="36"/>
        <v>519.2651679961325</v>
      </c>
      <c r="D592" s="2">
        <f t="shared" si="37"/>
        <v>0.20935416666666665</v>
      </c>
      <c r="E592" s="2">
        <f t="shared" si="38"/>
        <v>627.97549452098951</v>
      </c>
      <c r="F592" s="2">
        <f t="shared" si="39"/>
        <v>0.18705426519821547</v>
      </c>
    </row>
    <row r="593" spans="1:6" x14ac:dyDescent="0.15">
      <c r="A593" s="1">
        <v>-84.99</v>
      </c>
      <c r="B593" s="1">
        <v>-20.143999999999998</v>
      </c>
      <c r="C593" s="2">
        <f t="shared" si="36"/>
        <v>517.0413343002175</v>
      </c>
      <c r="D593" s="2">
        <f t="shared" si="37"/>
        <v>0.20983333333333332</v>
      </c>
      <c r="E593" s="2">
        <f t="shared" si="38"/>
        <v>625.53384094754642</v>
      </c>
      <c r="F593" s="2">
        <f t="shared" si="39"/>
        <v>0.18746338960428233</v>
      </c>
    </row>
    <row r="594" spans="1:6" x14ac:dyDescent="0.15">
      <c r="A594" s="1">
        <v>-84.99</v>
      </c>
      <c r="B594" s="1">
        <v>-20.178999999999998</v>
      </c>
      <c r="C594" s="2">
        <f t="shared" si="36"/>
        <v>517.0413343002175</v>
      </c>
      <c r="D594" s="2">
        <f t="shared" si="37"/>
        <v>0.21019791666666665</v>
      </c>
      <c r="E594" s="2">
        <f t="shared" si="38"/>
        <v>625.7223456006767</v>
      </c>
      <c r="F594" s="2">
        <f t="shared" si="39"/>
        <v>0.18776469425569245</v>
      </c>
    </row>
    <row r="595" spans="1:6" x14ac:dyDescent="0.15">
      <c r="A595" s="1">
        <v>-84.23</v>
      </c>
      <c r="B595" s="1">
        <v>-20.221</v>
      </c>
      <c r="C595" s="2">
        <f t="shared" si="36"/>
        <v>513.36717428087991</v>
      </c>
      <c r="D595" s="2">
        <f t="shared" si="37"/>
        <v>0.21063541666666666</v>
      </c>
      <c r="E595" s="2">
        <f t="shared" si="38"/>
        <v>621.50048293852228</v>
      </c>
      <c r="F595" s="2">
        <f t="shared" si="39"/>
        <v>0.18814759499177813</v>
      </c>
    </row>
    <row r="596" spans="1:6" x14ac:dyDescent="0.15">
      <c r="A596" s="1">
        <v>-83.99</v>
      </c>
      <c r="B596" s="1">
        <v>-20.274999999999999</v>
      </c>
      <c r="C596" s="2">
        <f t="shared" si="36"/>
        <v>512.20691322214157</v>
      </c>
      <c r="D596" s="2">
        <f t="shared" si="37"/>
        <v>0.21119791666666665</v>
      </c>
      <c r="E596" s="2">
        <f t="shared" si="38"/>
        <v>620.38394619692201</v>
      </c>
      <c r="F596" s="2">
        <f t="shared" si="39"/>
        <v>0.18861889436803458</v>
      </c>
    </row>
    <row r="597" spans="1:6" x14ac:dyDescent="0.15">
      <c r="A597" s="1">
        <v>-83.14</v>
      </c>
      <c r="B597" s="1">
        <v>-20.318000000000001</v>
      </c>
      <c r="C597" s="2">
        <f t="shared" si="36"/>
        <v>508.09765530577715</v>
      </c>
      <c r="D597" s="2">
        <f t="shared" si="37"/>
        <v>0.21164583333333334</v>
      </c>
      <c r="E597" s="2">
        <f t="shared" si="38"/>
        <v>615.63440697768112</v>
      </c>
      <c r="F597" s="2">
        <f t="shared" si="39"/>
        <v>0.18901263461419998</v>
      </c>
    </row>
    <row r="598" spans="1:6" x14ac:dyDescent="0.15">
      <c r="A598" s="1">
        <v>-82.9</v>
      </c>
      <c r="B598" s="1">
        <v>-20.434000000000001</v>
      </c>
      <c r="C598" s="2">
        <f t="shared" si="36"/>
        <v>506.93739424703898</v>
      </c>
      <c r="D598" s="2">
        <f t="shared" si="37"/>
        <v>0.21285416666666668</v>
      </c>
      <c r="E598" s="2">
        <f t="shared" si="38"/>
        <v>614.84113085166393</v>
      </c>
      <c r="F598" s="2">
        <f t="shared" si="39"/>
        <v>0.19001617903707049</v>
      </c>
    </row>
    <row r="599" spans="1:6" x14ac:dyDescent="0.15">
      <c r="A599" s="1">
        <v>-82.07</v>
      </c>
      <c r="B599" s="1">
        <v>-20.48</v>
      </c>
      <c r="C599" s="2">
        <f t="shared" si="36"/>
        <v>502.92482475223591</v>
      </c>
      <c r="D599" s="2">
        <f t="shared" si="37"/>
        <v>0.21333333333333335</v>
      </c>
      <c r="E599" s="2">
        <f t="shared" si="38"/>
        <v>610.21545403271296</v>
      </c>
      <c r="F599" s="2">
        <f t="shared" si="39"/>
        <v>0.19043460568271636</v>
      </c>
    </row>
    <row r="600" spans="1:6" x14ac:dyDescent="0.15">
      <c r="A600" s="1">
        <v>-81.91</v>
      </c>
      <c r="B600" s="1">
        <v>-20.548999999999999</v>
      </c>
      <c r="C600" s="2">
        <f t="shared" si="36"/>
        <v>502.15131737974377</v>
      </c>
      <c r="D600" s="2">
        <f t="shared" si="37"/>
        <v>0.21405208333333334</v>
      </c>
      <c r="E600" s="2">
        <f t="shared" si="38"/>
        <v>609.63785301345581</v>
      </c>
      <c r="F600" s="2">
        <f t="shared" si="39"/>
        <v>0.19103132350209029</v>
      </c>
    </row>
    <row r="601" spans="1:6" x14ac:dyDescent="0.15">
      <c r="A601" s="1">
        <v>-81.150000000000006</v>
      </c>
      <c r="B601" s="1">
        <v>-20.588000000000001</v>
      </c>
      <c r="C601" s="2">
        <f t="shared" si="36"/>
        <v>498.47715736040618</v>
      </c>
      <c r="D601" s="2">
        <f t="shared" si="37"/>
        <v>0.21445833333333333</v>
      </c>
      <c r="E601" s="2">
        <f t="shared" si="38"/>
        <v>605.37973773265662</v>
      </c>
      <c r="F601" s="2">
        <f t="shared" si="39"/>
        <v>0.1913873456829403</v>
      </c>
    </row>
    <row r="602" spans="1:6" x14ac:dyDescent="0.15">
      <c r="A602" s="1">
        <v>-80.27</v>
      </c>
      <c r="B602" s="1">
        <v>-20.661000000000001</v>
      </c>
      <c r="C602" s="2">
        <f t="shared" si="36"/>
        <v>494.22286681169925</v>
      </c>
      <c r="D602" s="2">
        <f t="shared" si="37"/>
        <v>0.21521875000000001</v>
      </c>
      <c r="E602" s="2">
        <f t="shared" si="38"/>
        <v>600.5888944283297</v>
      </c>
      <c r="F602" s="2">
        <f t="shared" si="39"/>
        <v>0.19203812879442617</v>
      </c>
    </row>
    <row r="603" spans="1:6" x14ac:dyDescent="0.15">
      <c r="A603" s="1">
        <v>-80</v>
      </c>
      <c r="B603" s="1">
        <v>-20.687999999999999</v>
      </c>
      <c r="C603" s="2">
        <f t="shared" si="36"/>
        <v>492.9175731206189</v>
      </c>
      <c r="D603" s="2">
        <f t="shared" si="37"/>
        <v>0.2155</v>
      </c>
      <c r="E603" s="2">
        <f t="shared" si="38"/>
        <v>599.14131012811231</v>
      </c>
      <c r="F603" s="2">
        <f t="shared" si="39"/>
        <v>0.19227716398209579</v>
      </c>
    </row>
    <row r="604" spans="1:6" x14ac:dyDescent="0.15">
      <c r="A604" s="1">
        <v>-79.19</v>
      </c>
      <c r="B604" s="1">
        <v>-20.704000000000001</v>
      </c>
      <c r="C604" s="2">
        <f t="shared" si="36"/>
        <v>489.00169204737733</v>
      </c>
      <c r="D604" s="2">
        <f t="shared" si="37"/>
        <v>0.21566666666666667</v>
      </c>
      <c r="E604" s="2">
        <f t="shared" si="38"/>
        <v>594.463056965595</v>
      </c>
      <c r="F604" s="2">
        <f t="shared" si="39"/>
        <v>0.19243713882531011</v>
      </c>
    </row>
    <row r="605" spans="1:6" x14ac:dyDescent="0.15">
      <c r="A605" s="1">
        <v>-78.760000000000005</v>
      </c>
      <c r="B605" s="1">
        <v>-20.795999999999999</v>
      </c>
      <c r="C605" s="2">
        <f t="shared" si="36"/>
        <v>486.92289098380468</v>
      </c>
      <c r="D605" s="2">
        <f t="shared" si="37"/>
        <v>0.21662499999999998</v>
      </c>
      <c r="E605" s="2">
        <f t="shared" si="38"/>
        <v>592.40256224317136</v>
      </c>
      <c r="F605" s="2">
        <f t="shared" si="39"/>
        <v>0.19323728641571014</v>
      </c>
    </row>
    <row r="606" spans="1:6" x14ac:dyDescent="0.15">
      <c r="A606" s="1">
        <v>-77.900000000000006</v>
      </c>
      <c r="B606" s="1">
        <v>-20.831</v>
      </c>
      <c r="C606" s="2">
        <f t="shared" si="36"/>
        <v>482.76528885665948</v>
      </c>
      <c r="D606" s="2">
        <f t="shared" si="37"/>
        <v>0.21698958333333332</v>
      </c>
      <c r="E606" s="2">
        <f t="shared" si="38"/>
        <v>587.5203277334623</v>
      </c>
      <c r="F606" s="2">
        <f t="shared" si="39"/>
        <v>0.19356118728975197</v>
      </c>
    </row>
    <row r="607" spans="1:6" x14ac:dyDescent="0.15">
      <c r="A607" s="1">
        <v>-77.430000000000007</v>
      </c>
      <c r="B607" s="1">
        <v>-20.916</v>
      </c>
      <c r="C607" s="2">
        <f t="shared" si="36"/>
        <v>480.49311094996381</v>
      </c>
      <c r="D607" s="2">
        <f t="shared" si="37"/>
        <v>0.21787500000000001</v>
      </c>
      <c r="E607" s="2">
        <f t="shared" si="38"/>
        <v>585.18054749818714</v>
      </c>
      <c r="F607" s="2">
        <f t="shared" si="39"/>
        <v>0.19430173757533931</v>
      </c>
    </row>
    <row r="608" spans="1:6" x14ac:dyDescent="0.15">
      <c r="A608" s="1">
        <v>-76.67</v>
      </c>
      <c r="B608" s="1">
        <v>-20.934999999999999</v>
      </c>
      <c r="C608" s="2">
        <f t="shared" si="36"/>
        <v>476.81895093062604</v>
      </c>
      <c r="D608" s="2">
        <f t="shared" si="37"/>
        <v>0.21807291666666664</v>
      </c>
      <c r="E608" s="2">
        <f t="shared" si="38"/>
        <v>580.80025028200782</v>
      </c>
      <c r="F608" s="2">
        <f t="shared" si="39"/>
        <v>0.19448568915718595</v>
      </c>
    </row>
    <row r="609" spans="1:6" x14ac:dyDescent="0.15">
      <c r="A609" s="1">
        <v>-76.19</v>
      </c>
      <c r="B609" s="1">
        <v>-21.012</v>
      </c>
      <c r="C609" s="2">
        <f t="shared" si="36"/>
        <v>474.49842881314964</v>
      </c>
      <c r="D609" s="2">
        <f t="shared" si="37"/>
        <v>0.21887500000000001</v>
      </c>
      <c r="E609" s="2">
        <f t="shared" si="38"/>
        <v>578.3542724196277</v>
      </c>
      <c r="F609" s="2">
        <f t="shared" si="39"/>
        <v>0.19515750842825166</v>
      </c>
    </row>
    <row r="610" spans="1:6" x14ac:dyDescent="0.15">
      <c r="A610" s="1">
        <v>-75.23</v>
      </c>
      <c r="B610" s="1">
        <v>-21.036000000000001</v>
      </c>
      <c r="C610" s="2">
        <f t="shared" si="36"/>
        <v>469.85738457819679</v>
      </c>
      <c r="D610" s="2">
        <f t="shared" si="37"/>
        <v>0.21912500000000001</v>
      </c>
      <c r="E610" s="2">
        <f t="shared" si="38"/>
        <v>572.81488397389421</v>
      </c>
      <c r="F610" s="2">
        <f t="shared" si="39"/>
        <v>0.19538969555338107</v>
      </c>
    </row>
    <row r="611" spans="1:6" x14ac:dyDescent="0.15">
      <c r="A611" s="1">
        <v>-74.61</v>
      </c>
      <c r="B611" s="1">
        <v>-21.093</v>
      </c>
      <c r="C611" s="2">
        <f t="shared" si="36"/>
        <v>466.8600435097897</v>
      </c>
      <c r="D611" s="2">
        <f t="shared" si="37"/>
        <v>0.21971874999999999</v>
      </c>
      <c r="E611" s="2">
        <f t="shared" si="38"/>
        <v>569.43794869470628</v>
      </c>
      <c r="F611" s="2">
        <f t="shared" si="39"/>
        <v>0.19589410934641871</v>
      </c>
    </row>
    <row r="612" spans="1:6" x14ac:dyDescent="0.15">
      <c r="A612" s="1">
        <v>-73.95</v>
      </c>
      <c r="B612" s="1">
        <v>-21.186</v>
      </c>
      <c r="C612" s="2">
        <f t="shared" si="36"/>
        <v>463.6693255982596</v>
      </c>
      <c r="D612" s="2">
        <f t="shared" si="37"/>
        <v>0.22068750000000001</v>
      </c>
      <c r="E612" s="2">
        <f t="shared" si="38"/>
        <v>565.99534989122549</v>
      </c>
      <c r="F612" s="2">
        <f t="shared" si="39"/>
        <v>0.1967066665092897</v>
      </c>
    </row>
    <row r="613" spans="1:6" x14ac:dyDescent="0.15">
      <c r="A613" s="1">
        <v>-73.36</v>
      </c>
      <c r="B613" s="1">
        <v>-21.251999999999999</v>
      </c>
      <c r="C613" s="2">
        <f t="shared" si="36"/>
        <v>460.81701716219482</v>
      </c>
      <c r="D613" s="2">
        <f t="shared" si="37"/>
        <v>0.22137499999999999</v>
      </c>
      <c r="E613" s="2">
        <f t="shared" si="38"/>
        <v>562.83038433647573</v>
      </c>
      <c r="F613" s="2">
        <f t="shared" si="39"/>
        <v>0.19728637099237206</v>
      </c>
    </row>
    <row r="614" spans="1:6" x14ac:dyDescent="0.15">
      <c r="A614" s="1">
        <v>-72.489999999999995</v>
      </c>
      <c r="B614" s="1">
        <v>-21.274999999999999</v>
      </c>
      <c r="C614" s="2">
        <f t="shared" si="36"/>
        <v>456.61107082426872</v>
      </c>
      <c r="D614" s="2">
        <f t="shared" si="37"/>
        <v>0.22161458333333331</v>
      </c>
      <c r="E614" s="2">
        <f t="shared" si="38"/>
        <v>557.80274303037618</v>
      </c>
      <c r="F614" s="2">
        <f t="shared" si="39"/>
        <v>0.19750707072727375</v>
      </c>
    </row>
    <row r="615" spans="1:6" x14ac:dyDescent="0.15">
      <c r="A615" s="1">
        <v>-72.319999999999993</v>
      </c>
      <c r="B615" s="1">
        <v>-21.297999999999998</v>
      </c>
      <c r="C615" s="2">
        <f t="shared" si="36"/>
        <v>455.78921924099592</v>
      </c>
      <c r="D615" s="2">
        <f t="shared" si="37"/>
        <v>0.22185416666666666</v>
      </c>
      <c r="E615" s="2">
        <f t="shared" si="38"/>
        <v>556.90795665135772</v>
      </c>
      <c r="F615" s="2">
        <f t="shared" si="39"/>
        <v>0.19770797086177652</v>
      </c>
    </row>
    <row r="616" spans="1:6" x14ac:dyDescent="0.15">
      <c r="A616" s="1">
        <v>-71.27</v>
      </c>
      <c r="B616" s="1">
        <v>-21.335999999999999</v>
      </c>
      <c r="C616" s="2">
        <f t="shared" si="36"/>
        <v>450.71307710901613</v>
      </c>
      <c r="D616" s="2">
        <f t="shared" si="37"/>
        <v>0.22224999999999998</v>
      </c>
      <c r="E616" s="2">
        <f t="shared" si="38"/>
        <v>550.88405849649496</v>
      </c>
      <c r="F616" s="2">
        <f t="shared" si="39"/>
        <v>0.1980615212964193</v>
      </c>
    </row>
    <row r="617" spans="1:6" x14ac:dyDescent="0.15">
      <c r="A617" s="1">
        <v>-70.239999999999995</v>
      </c>
      <c r="B617" s="1">
        <v>-21.352</v>
      </c>
      <c r="C617" s="2">
        <f t="shared" si="36"/>
        <v>445.73362339859796</v>
      </c>
      <c r="D617" s="2">
        <f t="shared" si="37"/>
        <v>0.22241666666666668</v>
      </c>
      <c r="E617" s="2">
        <f t="shared" si="38"/>
        <v>544.87221013616943</v>
      </c>
      <c r="F617" s="2">
        <f t="shared" si="39"/>
        <v>0.19822694963938545</v>
      </c>
    </row>
    <row r="618" spans="1:6" x14ac:dyDescent="0.15">
      <c r="A618" s="1">
        <v>-57.83</v>
      </c>
      <c r="B618" s="1">
        <v>-21.433</v>
      </c>
      <c r="C618" s="2">
        <f t="shared" si="36"/>
        <v>385.73845781967606</v>
      </c>
      <c r="D618" s="2">
        <f t="shared" si="37"/>
        <v>0.22326041666666666</v>
      </c>
      <c r="E618" s="2">
        <f t="shared" si="38"/>
        <v>471.8585866368544</v>
      </c>
      <c r="F618" s="2">
        <f t="shared" si="39"/>
        <v>0.1992672793723618</v>
      </c>
    </row>
    <row r="619" spans="1:6" x14ac:dyDescent="0.15">
      <c r="A619" s="1">
        <v>-57.75</v>
      </c>
      <c r="B619" s="1">
        <v>-21.491</v>
      </c>
      <c r="C619" s="2">
        <f t="shared" si="36"/>
        <v>385.35170413343008</v>
      </c>
      <c r="D619" s="2">
        <f t="shared" si="37"/>
        <v>0.22386458333333334</v>
      </c>
      <c r="E619" s="2">
        <f t="shared" si="38"/>
        <v>471.61830281605029</v>
      </c>
      <c r="F619" s="2">
        <f t="shared" si="39"/>
        <v>0.19976331450884632</v>
      </c>
    </row>
    <row r="620" spans="1:6" x14ac:dyDescent="0.15">
      <c r="A620" s="1">
        <v>-57.6</v>
      </c>
      <c r="B620" s="1">
        <v>-21.518000000000001</v>
      </c>
      <c r="C620" s="2">
        <f t="shared" si="36"/>
        <v>384.62654097171867</v>
      </c>
      <c r="D620" s="2">
        <f t="shared" si="37"/>
        <v>0.22414583333333335</v>
      </c>
      <c r="E620" s="2">
        <f t="shared" si="38"/>
        <v>470.83897751994198</v>
      </c>
      <c r="F620" s="2">
        <f t="shared" si="39"/>
        <v>0.19999732747328619</v>
      </c>
    </row>
    <row r="621" spans="1:6" x14ac:dyDescent="0.15">
      <c r="A621" s="1">
        <v>-56.88</v>
      </c>
      <c r="B621" s="1">
        <v>-21.533000000000001</v>
      </c>
      <c r="C621" s="2">
        <f t="shared" si="36"/>
        <v>381.14575779550398</v>
      </c>
      <c r="D621" s="2">
        <f t="shared" si="37"/>
        <v>0.22430208333333335</v>
      </c>
      <c r="E621" s="2">
        <f t="shared" si="38"/>
        <v>466.63754532269758</v>
      </c>
      <c r="F621" s="2">
        <f t="shared" si="39"/>
        <v>0.20014528509026999</v>
      </c>
    </row>
    <row r="622" spans="1:6" x14ac:dyDescent="0.15">
      <c r="A622" s="1">
        <v>-55.18</v>
      </c>
      <c r="B622" s="1">
        <v>-22.834</v>
      </c>
      <c r="C622" s="2">
        <f t="shared" si="36"/>
        <v>372.92724196277499</v>
      </c>
      <c r="D622" s="2">
        <f t="shared" si="37"/>
        <v>0.23785416666666667</v>
      </c>
      <c r="E622" s="2">
        <f t="shared" si="38"/>
        <v>461.62954032712923</v>
      </c>
      <c r="F622" s="2">
        <f t="shared" si="39"/>
        <v>0.21120169247551482</v>
      </c>
    </row>
    <row r="623" spans="1:6" x14ac:dyDescent="0.15">
      <c r="A623" s="1">
        <v>18.7</v>
      </c>
      <c r="B623" s="1">
        <v>-23.123000000000001</v>
      </c>
      <c r="C623" s="2">
        <f t="shared" si="36"/>
        <v>15.760212714527443</v>
      </c>
      <c r="D623" s="2">
        <f t="shared" si="37"/>
        <v>0.24086458333333335</v>
      </c>
      <c r="E623" s="2">
        <f t="shared" si="38"/>
        <v>19.556289783256798</v>
      </c>
      <c r="F623" s="2">
        <f t="shared" si="39"/>
        <v>0.21571635083928939</v>
      </c>
    </row>
    <row r="624" spans="1:6" x14ac:dyDescent="0.15">
      <c r="A624" s="1">
        <v>18.72</v>
      </c>
      <c r="B624" s="1">
        <v>-23.114999999999998</v>
      </c>
      <c r="C624" s="2">
        <f t="shared" si="36"/>
        <v>15.663524292965926</v>
      </c>
      <c r="D624" s="2">
        <f t="shared" si="37"/>
        <v>0.24078124999999997</v>
      </c>
      <c r="E624" s="2">
        <f t="shared" si="38"/>
        <v>19.435007251631628</v>
      </c>
      <c r="F624" s="2">
        <f t="shared" si="39"/>
        <v>0.2156497557121603</v>
      </c>
    </row>
    <row r="625" spans="1:6" x14ac:dyDescent="0.15">
      <c r="A625" s="1">
        <v>18.690000000000001</v>
      </c>
      <c r="B625" s="1">
        <v>-23.119</v>
      </c>
      <c r="C625" s="2">
        <f t="shared" si="36"/>
        <v>15.808556925308192</v>
      </c>
      <c r="D625" s="2">
        <f t="shared" si="37"/>
        <v>0.24082291666666666</v>
      </c>
      <c r="E625" s="2">
        <f t="shared" si="38"/>
        <v>19.615619712351943</v>
      </c>
      <c r="F625" s="2">
        <f t="shared" si="39"/>
        <v>0.21568248923560698</v>
      </c>
    </row>
    <row r="626" spans="1:6" x14ac:dyDescent="0.15">
      <c r="A626" s="1">
        <v>18.7</v>
      </c>
      <c r="B626" s="1">
        <v>-23.119</v>
      </c>
      <c r="C626" s="2">
        <f t="shared" si="36"/>
        <v>15.760212714527443</v>
      </c>
      <c r="D626" s="2">
        <f t="shared" si="37"/>
        <v>0.24082291666666666</v>
      </c>
      <c r="E626" s="2">
        <f t="shared" si="38"/>
        <v>19.555633107727026</v>
      </c>
      <c r="F626" s="2">
        <f t="shared" si="39"/>
        <v>0.21568277153756776</v>
      </c>
    </row>
    <row r="627" spans="1:6" x14ac:dyDescent="0.15">
      <c r="A627" s="1">
        <v>18.72</v>
      </c>
      <c r="B627" s="1">
        <v>-23.141999999999999</v>
      </c>
      <c r="C627" s="2">
        <f t="shared" si="36"/>
        <v>15.663524292965926</v>
      </c>
      <c r="D627" s="2">
        <f t="shared" si="37"/>
        <v>0.24106249999999999</v>
      </c>
      <c r="E627" s="2">
        <f t="shared" si="38"/>
        <v>19.439412617839025</v>
      </c>
      <c r="F627" s="2">
        <f t="shared" si="39"/>
        <v>0.21587640172982678</v>
      </c>
    </row>
    <row r="628" spans="1:6" x14ac:dyDescent="0.15">
      <c r="A628" s="1">
        <v>18.73</v>
      </c>
      <c r="B628" s="1">
        <v>-18.859000000000002</v>
      </c>
      <c r="C628" s="2">
        <f t="shared" si="36"/>
        <v>15.615180082185161</v>
      </c>
      <c r="D628" s="2">
        <f t="shared" si="37"/>
        <v>0.19644791666666669</v>
      </c>
      <c r="E628" s="2">
        <f t="shared" si="38"/>
        <v>18.682749677705264</v>
      </c>
      <c r="F628" s="2">
        <f t="shared" si="39"/>
        <v>0.17926591414599966</v>
      </c>
    </row>
    <row r="629" spans="1:6" x14ac:dyDescent="0.15">
      <c r="A629" s="1">
        <v>18.72</v>
      </c>
      <c r="B629" s="1">
        <v>-23.652000000000001</v>
      </c>
      <c r="C629" s="2">
        <f t="shared" si="36"/>
        <v>15.663524292965926</v>
      </c>
      <c r="D629" s="2">
        <f t="shared" si="37"/>
        <v>0.24637500000000001</v>
      </c>
      <c r="E629" s="2">
        <f t="shared" si="38"/>
        <v>19.522625090645406</v>
      </c>
      <c r="F629" s="2">
        <f t="shared" si="39"/>
        <v>0.22014787233153257</v>
      </c>
    </row>
    <row r="630" spans="1:6" x14ac:dyDescent="0.15">
      <c r="A630" s="1">
        <v>18.71</v>
      </c>
      <c r="B630" s="1">
        <v>-23.655000000000001</v>
      </c>
      <c r="C630" s="2">
        <f t="shared" si="36"/>
        <v>15.711868503746677</v>
      </c>
      <c r="D630" s="2">
        <f t="shared" si="37"/>
        <v>0.24640625000000002</v>
      </c>
      <c r="E630" s="2">
        <f t="shared" si="38"/>
        <v>19.583371102248005</v>
      </c>
      <c r="F630" s="2">
        <f t="shared" si="39"/>
        <v>0.22017266242611808</v>
      </c>
    </row>
    <row r="631" spans="1:6" x14ac:dyDescent="0.15">
      <c r="A631" s="1">
        <v>18.71</v>
      </c>
      <c r="B631" s="1">
        <v>-23.655000000000001</v>
      </c>
      <c r="C631" s="2">
        <f t="shared" si="36"/>
        <v>15.711868503746677</v>
      </c>
      <c r="D631" s="2">
        <f t="shared" si="37"/>
        <v>0.24640625000000002</v>
      </c>
      <c r="E631" s="2">
        <f t="shared" si="38"/>
        <v>19.583371102248005</v>
      </c>
      <c r="F631" s="2">
        <f t="shared" si="39"/>
        <v>0.22017266242611808</v>
      </c>
    </row>
    <row r="632" spans="1:6" x14ac:dyDescent="0.15">
      <c r="A632" s="1">
        <v>18.68</v>
      </c>
      <c r="B632" s="1">
        <v>-23.841000000000001</v>
      </c>
      <c r="C632" s="2">
        <f t="shared" si="36"/>
        <v>15.856901136088958</v>
      </c>
      <c r="D632" s="2">
        <f t="shared" si="37"/>
        <v>0.24834375</v>
      </c>
      <c r="E632" s="2">
        <f t="shared" si="38"/>
        <v>19.79486342760455</v>
      </c>
      <c r="F632" s="2">
        <f t="shared" si="39"/>
        <v>0.22172507768240696</v>
      </c>
    </row>
    <row r="633" spans="1:6" x14ac:dyDescent="0.15">
      <c r="A633" s="1">
        <v>18.7</v>
      </c>
      <c r="B633" s="1">
        <v>-23.844000000000001</v>
      </c>
      <c r="C633" s="2">
        <f t="shared" si="36"/>
        <v>15.760212714527443</v>
      </c>
      <c r="D633" s="2">
        <f t="shared" si="37"/>
        <v>0.24837500000000001</v>
      </c>
      <c r="E633" s="2">
        <f t="shared" si="38"/>
        <v>19.674655547498197</v>
      </c>
      <c r="F633" s="2">
        <f t="shared" si="39"/>
        <v>0.22175067514195276</v>
      </c>
    </row>
    <row r="634" spans="1:6" x14ac:dyDescent="0.15">
      <c r="A634" s="1">
        <v>18.68</v>
      </c>
      <c r="B634" s="1">
        <v>-23.852</v>
      </c>
      <c r="C634" s="2">
        <f t="shared" si="36"/>
        <v>15.856901136088958</v>
      </c>
      <c r="D634" s="2">
        <f t="shared" si="37"/>
        <v>0.24845833333333334</v>
      </c>
      <c r="E634" s="2">
        <f t="shared" si="38"/>
        <v>19.796680364193058</v>
      </c>
      <c r="F634" s="2">
        <f t="shared" si="39"/>
        <v>0.22181686175626564</v>
      </c>
    </row>
    <row r="635" spans="1:6" x14ac:dyDescent="0.15">
      <c r="A635" s="1">
        <v>18.68</v>
      </c>
      <c r="B635" s="1">
        <v>-23.841000000000001</v>
      </c>
      <c r="C635" s="2">
        <f t="shared" si="36"/>
        <v>15.856901136088958</v>
      </c>
      <c r="D635" s="2">
        <f t="shared" si="37"/>
        <v>0.24834375</v>
      </c>
      <c r="E635" s="2">
        <f t="shared" si="38"/>
        <v>19.79486342760455</v>
      </c>
      <c r="F635" s="2">
        <f t="shared" si="39"/>
        <v>0.22172507768240696</v>
      </c>
    </row>
    <row r="636" spans="1:6" x14ac:dyDescent="0.15">
      <c r="A636" s="1">
        <v>18.71</v>
      </c>
      <c r="B636" s="1">
        <v>-23.844000000000001</v>
      </c>
      <c r="C636" s="2">
        <f t="shared" si="36"/>
        <v>15.711868503746677</v>
      </c>
      <c r="D636" s="2">
        <f t="shared" si="37"/>
        <v>0.24837500000000001</v>
      </c>
      <c r="E636" s="2">
        <f t="shared" si="38"/>
        <v>19.614303843364759</v>
      </c>
      <c r="F636" s="2">
        <f t="shared" si="39"/>
        <v>0.22175095744391352</v>
      </c>
    </row>
    <row r="637" spans="1:6" x14ac:dyDescent="0.15">
      <c r="A637" s="1">
        <v>18.63</v>
      </c>
      <c r="B637" s="1">
        <v>-23.841000000000001</v>
      </c>
      <c r="C637" s="2">
        <f t="shared" si="36"/>
        <v>16.098622189992756</v>
      </c>
      <c r="D637" s="2">
        <f t="shared" si="37"/>
        <v>0.24834375</v>
      </c>
      <c r="E637" s="2">
        <f t="shared" si="38"/>
        <v>20.096614394488771</v>
      </c>
      <c r="F637" s="2">
        <f t="shared" si="39"/>
        <v>0.22172366617260314</v>
      </c>
    </row>
    <row r="638" spans="1:6" x14ac:dyDescent="0.15">
      <c r="A638" s="1">
        <v>18.62</v>
      </c>
      <c r="B638" s="1">
        <v>-23.852</v>
      </c>
      <c r="C638" s="2">
        <f t="shared" si="36"/>
        <v>16.146966400773508</v>
      </c>
      <c r="D638" s="2">
        <f t="shared" si="37"/>
        <v>0.24845833333333334</v>
      </c>
      <c r="E638" s="2">
        <f t="shared" si="38"/>
        <v>20.158814761099023</v>
      </c>
      <c r="F638" s="2">
        <f t="shared" si="39"/>
        <v>0.22181516794450104</v>
      </c>
    </row>
    <row r="639" spans="1:6" x14ac:dyDescent="0.15">
      <c r="A639" s="1">
        <v>18.61</v>
      </c>
      <c r="B639" s="1">
        <v>-23.852</v>
      </c>
      <c r="C639" s="2">
        <f t="shared" si="36"/>
        <v>16.195310611554273</v>
      </c>
      <c r="D639" s="2">
        <f t="shared" si="37"/>
        <v>0.24845833333333334</v>
      </c>
      <c r="E639" s="2">
        <f t="shared" si="38"/>
        <v>20.219170493916693</v>
      </c>
      <c r="F639" s="2">
        <f t="shared" si="39"/>
        <v>0.22181488564254029</v>
      </c>
    </row>
    <row r="640" spans="1:6" x14ac:dyDescent="0.15">
      <c r="A640" s="1">
        <v>18.57</v>
      </c>
      <c r="B640" s="1">
        <v>-23.841000000000001</v>
      </c>
      <c r="C640" s="2">
        <f t="shared" si="36"/>
        <v>16.388687454677306</v>
      </c>
      <c r="D640" s="2">
        <f t="shared" si="37"/>
        <v>0.24834375</v>
      </c>
      <c r="E640" s="2">
        <f t="shared" si="38"/>
        <v>20.458715554749826</v>
      </c>
      <c r="F640" s="2">
        <f t="shared" si="39"/>
        <v>0.22172197236083854</v>
      </c>
    </row>
    <row r="641" spans="1:6" x14ac:dyDescent="0.15">
      <c r="A641" s="1">
        <v>18.59</v>
      </c>
      <c r="B641" s="1">
        <v>-23.844000000000001</v>
      </c>
      <c r="C641" s="2">
        <f t="shared" si="36"/>
        <v>16.29199903311579</v>
      </c>
      <c r="D641" s="2">
        <f t="shared" si="37"/>
        <v>0.24837500000000001</v>
      </c>
      <c r="E641" s="2">
        <f t="shared" si="38"/>
        <v>20.338524292965925</v>
      </c>
      <c r="F641" s="2">
        <f t="shared" si="39"/>
        <v>0.22174756982038435</v>
      </c>
    </row>
    <row r="642" spans="1:6" x14ac:dyDescent="0.15">
      <c r="A642" s="1">
        <v>18.600000000000001</v>
      </c>
      <c r="B642" s="1">
        <v>-23.844000000000001</v>
      </c>
      <c r="C642" s="2">
        <f t="shared" si="36"/>
        <v>16.243654822335024</v>
      </c>
      <c r="D642" s="2">
        <f t="shared" si="37"/>
        <v>0.24837500000000001</v>
      </c>
      <c r="E642" s="2">
        <f t="shared" si="38"/>
        <v>20.278172588832486</v>
      </c>
      <c r="F642" s="2">
        <f t="shared" si="39"/>
        <v>0.22174785212234513</v>
      </c>
    </row>
    <row r="643" spans="1:6" x14ac:dyDescent="0.15">
      <c r="A643" s="1">
        <v>18.61</v>
      </c>
      <c r="B643" s="1">
        <v>-23.841000000000001</v>
      </c>
      <c r="C643" s="2">
        <f t="shared" ref="C643:C673" si="40">(A643-$A$2)*(-1)*1000/206.85</f>
        <v>16.195310611554273</v>
      </c>
      <c r="D643" s="2">
        <f t="shared" ref="D643:D673" si="41">-1*B643/96</f>
        <v>0.24834375</v>
      </c>
      <c r="E643" s="2">
        <f t="shared" ref="E643:E673" si="42">C643*(1+D643)</f>
        <v>20.217314781242457</v>
      </c>
      <c r="F643" s="2">
        <f t="shared" ref="F643:F673" si="43">LN(1+D643)-C643/171250</f>
        <v>0.22172310156868161</v>
      </c>
    </row>
    <row r="644" spans="1:6" x14ac:dyDescent="0.15">
      <c r="A644" s="1">
        <v>18.579999999999998</v>
      </c>
      <c r="B644" s="1">
        <v>-23.837</v>
      </c>
      <c r="C644" s="2">
        <f t="shared" si="40"/>
        <v>16.340343243896559</v>
      </c>
      <c r="D644" s="2">
        <f t="shared" si="41"/>
        <v>0.24830208333333334</v>
      </c>
      <c r="E644" s="2">
        <f t="shared" si="42"/>
        <v>20.397684513737833</v>
      </c>
      <c r="F644" s="2">
        <f t="shared" si="43"/>
        <v>0.22168887654715771</v>
      </c>
    </row>
    <row r="645" spans="1:6" x14ac:dyDescent="0.15">
      <c r="A645" s="1">
        <v>18.649999999999999</v>
      </c>
      <c r="B645" s="1">
        <v>-23.844000000000001</v>
      </c>
      <c r="C645" s="2">
        <f t="shared" si="40"/>
        <v>16.001933768431243</v>
      </c>
      <c r="D645" s="2">
        <f t="shared" si="41"/>
        <v>0.24837500000000001</v>
      </c>
      <c r="E645" s="2">
        <f t="shared" si="42"/>
        <v>19.976414068165354</v>
      </c>
      <c r="F645" s="2">
        <f t="shared" si="43"/>
        <v>0.22174926363214895</v>
      </c>
    </row>
    <row r="646" spans="1:6" x14ac:dyDescent="0.15">
      <c r="A646" s="1">
        <v>18.63</v>
      </c>
      <c r="B646" s="1">
        <v>-23.844000000000001</v>
      </c>
      <c r="C646" s="2">
        <f t="shared" si="40"/>
        <v>16.098622189992756</v>
      </c>
      <c r="D646" s="2">
        <f t="shared" si="41"/>
        <v>0.24837500000000001</v>
      </c>
      <c r="E646" s="2">
        <f t="shared" si="42"/>
        <v>20.097117476432206</v>
      </c>
      <c r="F646" s="2">
        <f t="shared" si="43"/>
        <v>0.22174869902822741</v>
      </c>
    </row>
    <row r="647" spans="1:6" x14ac:dyDescent="0.15">
      <c r="A647" s="1">
        <v>18.559999999999999</v>
      </c>
      <c r="B647" s="1">
        <v>-23.847999999999999</v>
      </c>
      <c r="C647" s="2">
        <f t="shared" si="40"/>
        <v>16.437031665458072</v>
      </c>
      <c r="D647" s="2">
        <f t="shared" si="41"/>
        <v>0.24841666666666665</v>
      </c>
      <c r="E647" s="2">
        <f t="shared" si="42"/>
        <v>20.520264281685616</v>
      </c>
      <c r="F647" s="2">
        <f t="shared" si="43"/>
        <v>0.22178009908058499</v>
      </c>
    </row>
    <row r="648" spans="1:6" x14ac:dyDescent="0.15">
      <c r="A648" s="1">
        <v>18.559999999999999</v>
      </c>
      <c r="B648" s="1">
        <v>-23.844000000000001</v>
      </c>
      <c r="C648" s="2">
        <f t="shared" si="40"/>
        <v>16.437031665458072</v>
      </c>
      <c r="D648" s="2">
        <f t="shared" si="41"/>
        <v>0.24837500000000001</v>
      </c>
      <c r="E648" s="2">
        <f t="shared" si="42"/>
        <v>20.519579405366219</v>
      </c>
      <c r="F648" s="2">
        <f t="shared" si="43"/>
        <v>0.22174672291450206</v>
      </c>
    </row>
    <row r="649" spans="1:6" x14ac:dyDescent="0.15">
      <c r="A649" s="1">
        <v>18.579999999999998</v>
      </c>
      <c r="B649" s="1">
        <v>-23.844000000000001</v>
      </c>
      <c r="C649" s="2">
        <f t="shared" si="40"/>
        <v>16.340343243896559</v>
      </c>
      <c r="D649" s="2">
        <f t="shared" si="41"/>
        <v>0.24837500000000001</v>
      </c>
      <c r="E649" s="2">
        <f t="shared" si="42"/>
        <v>20.398875997099367</v>
      </c>
      <c r="F649" s="2">
        <f t="shared" si="43"/>
        <v>0.2217472875184236</v>
      </c>
    </row>
    <row r="650" spans="1:6" x14ac:dyDescent="0.15">
      <c r="A650" s="1">
        <v>18.559999999999999</v>
      </c>
      <c r="B650" s="1">
        <v>-23.841000000000001</v>
      </c>
      <c r="C650" s="2">
        <f t="shared" si="40"/>
        <v>16.437031665458072</v>
      </c>
      <c r="D650" s="2">
        <f t="shared" si="41"/>
        <v>0.24834375</v>
      </c>
      <c r="E650" s="2">
        <f t="shared" si="42"/>
        <v>20.519065748126675</v>
      </c>
      <c r="F650" s="2">
        <f t="shared" si="43"/>
        <v>0.22172169005887779</v>
      </c>
    </row>
    <row r="651" spans="1:6" x14ac:dyDescent="0.15">
      <c r="A651" s="1">
        <v>18.600000000000001</v>
      </c>
      <c r="B651" s="1">
        <v>-23.847999999999999</v>
      </c>
      <c r="C651" s="2">
        <f t="shared" si="40"/>
        <v>16.243654822335024</v>
      </c>
      <c r="D651" s="2">
        <f t="shared" si="41"/>
        <v>0.24841666666666665</v>
      </c>
      <c r="E651" s="2">
        <f t="shared" si="42"/>
        <v>20.278849407783419</v>
      </c>
      <c r="F651" s="2">
        <f t="shared" si="43"/>
        <v>0.22178122828842806</v>
      </c>
    </row>
    <row r="652" spans="1:6" x14ac:dyDescent="0.15">
      <c r="A652" s="1">
        <v>18.579999999999998</v>
      </c>
      <c r="B652" s="1">
        <v>-23.844000000000001</v>
      </c>
      <c r="C652" s="2">
        <f t="shared" si="40"/>
        <v>16.340343243896559</v>
      </c>
      <c r="D652" s="2">
        <f t="shared" si="41"/>
        <v>0.24837500000000001</v>
      </c>
      <c r="E652" s="2">
        <f t="shared" si="42"/>
        <v>20.398875997099367</v>
      </c>
      <c r="F652" s="2">
        <f t="shared" si="43"/>
        <v>0.2217472875184236</v>
      </c>
    </row>
    <row r="653" spans="1:6" x14ac:dyDescent="0.15">
      <c r="A653" s="1">
        <v>18.57</v>
      </c>
      <c r="B653" s="1">
        <v>-23.844000000000001</v>
      </c>
      <c r="C653" s="2">
        <f t="shared" si="40"/>
        <v>16.388687454677306</v>
      </c>
      <c r="D653" s="2">
        <f t="shared" si="41"/>
        <v>0.24837500000000001</v>
      </c>
      <c r="E653" s="2">
        <f t="shared" si="42"/>
        <v>20.459227701232784</v>
      </c>
      <c r="F653" s="2">
        <f t="shared" si="43"/>
        <v>0.22174700521646282</v>
      </c>
    </row>
    <row r="654" spans="1:6" x14ac:dyDescent="0.15">
      <c r="A654" s="1">
        <v>18.579999999999998</v>
      </c>
      <c r="B654" s="1">
        <v>-23.844000000000001</v>
      </c>
      <c r="C654" s="2">
        <f t="shared" si="40"/>
        <v>16.340343243896559</v>
      </c>
      <c r="D654" s="2">
        <f t="shared" si="41"/>
        <v>0.24837500000000001</v>
      </c>
      <c r="E654" s="2">
        <f t="shared" si="42"/>
        <v>20.398875997099367</v>
      </c>
      <c r="F654" s="2">
        <f t="shared" si="43"/>
        <v>0.2217472875184236</v>
      </c>
    </row>
    <row r="655" spans="1:6" x14ac:dyDescent="0.15">
      <c r="A655" s="1">
        <v>18.559999999999999</v>
      </c>
      <c r="B655" s="1">
        <v>-23.847999999999999</v>
      </c>
      <c r="C655" s="2">
        <f t="shared" si="40"/>
        <v>16.437031665458072</v>
      </c>
      <c r="D655" s="2">
        <f t="shared" si="41"/>
        <v>0.24841666666666665</v>
      </c>
      <c r="E655" s="2">
        <f t="shared" si="42"/>
        <v>20.520264281685616</v>
      </c>
      <c r="F655" s="2">
        <f t="shared" si="43"/>
        <v>0.22178009908058499</v>
      </c>
    </row>
    <row r="656" spans="1:6" x14ac:dyDescent="0.15">
      <c r="A656" s="1">
        <v>18.579999999999998</v>
      </c>
      <c r="B656" s="1">
        <v>-23.841000000000001</v>
      </c>
      <c r="C656" s="2">
        <f t="shared" si="40"/>
        <v>16.340343243896559</v>
      </c>
      <c r="D656" s="2">
        <f t="shared" si="41"/>
        <v>0.24834375</v>
      </c>
      <c r="E656" s="2">
        <f t="shared" si="42"/>
        <v>20.398365361372996</v>
      </c>
      <c r="F656" s="2">
        <f t="shared" si="43"/>
        <v>0.22172225466279932</v>
      </c>
    </row>
    <row r="657" spans="1:6" x14ac:dyDescent="0.15">
      <c r="A657" s="1">
        <v>18.579999999999998</v>
      </c>
      <c r="B657" s="1">
        <v>-23.844000000000001</v>
      </c>
      <c r="C657" s="2">
        <f t="shared" si="40"/>
        <v>16.340343243896559</v>
      </c>
      <c r="D657" s="2">
        <f t="shared" si="41"/>
        <v>0.24837500000000001</v>
      </c>
      <c r="E657" s="2">
        <f t="shared" si="42"/>
        <v>20.398875997099367</v>
      </c>
      <c r="F657" s="2">
        <f t="shared" si="43"/>
        <v>0.2217472875184236</v>
      </c>
    </row>
    <row r="658" spans="1:6" x14ac:dyDescent="0.15">
      <c r="A658" s="1">
        <v>18.62</v>
      </c>
      <c r="B658" s="1">
        <v>-23.847999999999999</v>
      </c>
      <c r="C658" s="2">
        <f t="shared" si="40"/>
        <v>16.146966400773508</v>
      </c>
      <c r="D658" s="2">
        <f t="shared" si="41"/>
        <v>0.24841666666666665</v>
      </c>
      <c r="E658" s="2">
        <f t="shared" si="42"/>
        <v>20.158141970832329</v>
      </c>
      <c r="F658" s="2">
        <f t="shared" si="43"/>
        <v>0.22178179289234956</v>
      </c>
    </row>
    <row r="659" spans="1:6" x14ac:dyDescent="0.15">
      <c r="A659" s="1">
        <v>18.59</v>
      </c>
      <c r="B659" s="1">
        <v>-23.844000000000001</v>
      </c>
      <c r="C659" s="2">
        <f t="shared" si="40"/>
        <v>16.29199903311579</v>
      </c>
      <c r="D659" s="2">
        <f t="shared" si="41"/>
        <v>0.24837500000000001</v>
      </c>
      <c r="E659" s="2">
        <f t="shared" si="42"/>
        <v>20.338524292965925</v>
      </c>
      <c r="F659" s="2">
        <f t="shared" si="43"/>
        <v>0.22174756982038435</v>
      </c>
    </row>
    <row r="660" spans="1:6" x14ac:dyDescent="0.15">
      <c r="A660" s="1">
        <v>18.63</v>
      </c>
      <c r="B660" s="1">
        <v>-23.847999999999999</v>
      </c>
      <c r="C660" s="2">
        <f t="shared" si="40"/>
        <v>16.098622189992756</v>
      </c>
      <c r="D660" s="2">
        <f t="shared" si="41"/>
        <v>0.24841666666666665</v>
      </c>
      <c r="E660" s="2">
        <f t="shared" si="42"/>
        <v>20.097788252356793</v>
      </c>
      <c r="F660" s="2">
        <f t="shared" si="43"/>
        <v>0.22178207519431034</v>
      </c>
    </row>
    <row r="661" spans="1:6" x14ac:dyDescent="0.15">
      <c r="A661" s="1">
        <v>18.61</v>
      </c>
      <c r="B661" s="1">
        <v>-23.786999999999999</v>
      </c>
      <c r="C661" s="2">
        <f t="shared" si="40"/>
        <v>16.195310611554273</v>
      </c>
      <c r="D661" s="2">
        <f t="shared" si="41"/>
        <v>0.24778124999999998</v>
      </c>
      <c r="E661" s="2">
        <f t="shared" si="42"/>
        <v>20.208204919023455</v>
      </c>
      <c r="F661" s="2">
        <f t="shared" si="43"/>
        <v>0.22127240297824907</v>
      </c>
    </row>
    <row r="662" spans="1:6" x14ac:dyDescent="0.15">
      <c r="A662" s="1">
        <v>18.61</v>
      </c>
      <c r="B662" s="1">
        <v>-23.882999999999999</v>
      </c>
      <c r="C662" s="2">
        <f t="shared" si="40"/>
        <v>16.195310611554273</v>
      </c>
      <c r="D662" s="2">
        <f t="shared" si="41"/>
        <v>0.24878124999999998</v>
      </c>
      <c r="E662" s="2">
        <f t="shared" si="42"/>
        <v>20.224400229635009</v>
      </c>
      <c r="F662" s="2">
        <f t="shared" si="43"/>
        <v>0.2220735045356747</v>
      </c>
    </row>
    <row r="663" spans="1:6" x14ac:dyDescent="0.15">
      <c r="A663" s="1">
        <v>18.600000000000001</v>
      </c>
      <c r="B663" s="1">
        <v>-23.844000000000001</v>
      </c>
      <c r="C663" s="2">
        <f t="shared" si="40"/>
        <v>16.243654822335024</v>
      </c>
      <c r="D663" s="2">
        <f t="shared" si="41"/>
        <v>0.24837500000000001</v>
      </c>
      <c r="E663" s="2">
        <f t="shared" si="42"/>
        <v>20.278172588832486</v>
      </c>
      <c r="F663" s="2">
        <f t="shared" si="43"/>
        <v>0.22174785212234513</v>
      </c>
    </row>
    <row r="664" spans="1:6" x14ac:dyDescent="0.15">
      <c r="A664" s="1">
        <v>18.579999999999998</v>
      </c>
      <c r="B664" s="1">
        <v>-23.847999999999999</v>
      </c>
      <c r="C664" s="2">
        <f t="shared" si="40"/>
        <v>16.340343243896559</v>
      </c>
      <c r="D664" s="2">
        <f t="shared" si="41"/>
        <v>0.24841666666666665</v>
      </c>
      <c r="E664" s="2">
        <f t="shared" si="42"/>
        <v>20.39955684473453</v>
      </c>
      <c r="F664" s="2">
        <f t="shared" si="43"/>
        <v>0.22178066368450652</v>
      </c>
    </row>
    <row r="665" spans="1:6" x14ac:dyDescent="0.15">
      <c r="A665" s="1">
        <v>18.559999999999999</v>
      </c>
      <c r="B665" s="1">
        <v>-23.841000000000001</v>
      </c>
      <c r="C665" s="2">
        <f t="shared" si="40"/>
        <v>16.437031665458072</v>
      </c>
      <c r="D665" s="2">
        <f t="shared" si="41"/>
        <v>0.24834375</v>
      </c>
      <c r="E665" s="2">
        <f t="shared" si="42"/>
        <v>20.519065748126675</v>
      </c>
      <c r="F665" s="2">
        <f t="shared" si="43"/>
        <v>0.22172169005887779</v>
      </c>
    </row>
    <row r="666" spans="1:6" x14ac:dyDescent="0.15">
      <c r="A666" s="1">
        <v>18.579999999999998</v>
      </c>
      <c r="B666" s="1">
        <v>-23.852</v>
      </c>
      <c r="C666" s="2">
        <f t="shared" si="40"/>
        <v>16.340343243896559</v>
      </c>
      <c r="D666" s="2">
        <f t="shared" si="41"/>
        <v>0.24845833333333334</v>
      </c>
      <c r="E666" s="2">
        <f t="shared" si="42"/>
        <v>20.400237692369689</v>
      </c>
      <c r="F666" s="2">
        <f t="shared" si="43"/>
        <v>0.221814038736658</v>
      </c>
    </row>
    <row r="667" spans="1:6" x14ac:dyDescent="0.15">
      <c r="A667" s="1">
        <v>18.57</v>
      </c>
      <c r="B667" s="1">
        <v>-23.844000000000001</v>
      </c>
      <c r="C667" s="2">
        <f t="shared" si="40"/>
        <v>16.388687454677306</v>
      </c>
      <c r="D667" s="2">
        <f t="shared" si="41"/>
        <v>0.24837500000000001</v>
      </c>
      <c r="E667" s="2">
        <f t="shared" si="42"/>
        <v>20.459227701232784</v>
      </c>
      <c r="F667" s="2">
        <f t="shared" si="43"/>
        <v>0.22174700521646282</v>
      </c>
    </row>
    <row r="668" spans="1:6" x14ac:dyDescent="0.15">
      <c r="A668" s="1">
        <v>18.53</v>
      </c>
      <c r="B668" s="1">
        <v>-23.841000000000001</v>
      </c>
      <c r="C668" s="2">
        <f t="shared" si="40"/>
        <v>16.582064297800336</v>
      </c>
      <c r="D668" s="2">
        <f t="shared" si="41"/>
        <v>0.24834375</v>
      </c>
      <c r="E668" s="2">
        <f t="shared" si="42"/>
        <v>20.700116328257192</v>
      </c>
      <c r="F668" s="2">
        <f t="shared" si="43"/>
        <v>0.22172084315299551</v>
      </c>
    </row>
    <row r="669" spans="1:6" x14ac:dyDescent="0.15">
      <c r="A669" s="1">
        <v>18.559999999999999</v>
      </c>
      <c r="B669" s="1">
        <v>-23.852</v>
      </c>
      <c r="C669" s="2">
        <f t="shared" si="40"/>
        <v>16.437031665458072</v>
      </c>
      <c r="D669" s="2">
        <f t="shared" si="41"/>
        <v>0.24845833333333334</v>
      </c>
      <c r="E669" s="2">
        <f t="shared" si="42"/>
        <v>20.520949158005006</v>
      </c>
      <c r="F669" s="2">
        <f t="shared" si="43"/>
        <v>0.22181347413273647</v>
      </c>
    </row>
    <row r="670" spans="1:6" x14ac:dyDescent="0.15">
      <c r="A670" s="1">
        <v>18.579999999999998</v>
      </c>
      <c r="B670" s="1">
        <v>-23.847999999999999</v>
      </c>
      <c r="C670" s="2">
        <f t="shared" si="40"/>
        <v>16.340343243896559</v>
      </c>
      <c r="D670" s="2">
        <f t="shared" si="41"/>
        <v>0.24841666666666665</v>
      </c>
      <c r="E670" s="2">
        <f t="shared" si="42"/>
        <v>20.39955684473453</v>
      </c>
      <c r="F670" s="2">
        <f t="shared" si="43"/>
        <v>0.22178066368450652</v>
      </c>
    </row>
    <row r="671" spans="1:6" x14ac:dyDescent="0.15">
      <c r="A671" s="1">
        <v>18.55</v>
      </c>
      <c r="B671" s="1">
        <v>-23.847999999999999</v>
      </c>
      <c r="C671" s="2">
        <f t="shared" si="40"/>
        <v>16.48537587623882</v>
      </c>
      <c r="D671" s="2">
        <f t="shared" si="41"/>
        <v>0.24841666666666665</v>
      </c>
      <c r="E671" s="2">
        <f t="shared" si="42"/>
        <v>20.580618000161149</v>
      </c>
      <c r="F671" s="2">
        <f t="shared" si="43"/>
        <v>0.22177981677862424</v>
      </c>
    </row>
    <row r="672" spans="1:6" x14ac:dyDescent="0.15">
      <c r="A672" s="1">
        <v>18.55</v>
      </c>
      <c r="B672" s="1">
        <v>-23.844000000000001</v>
      </c>
      <c r="C672" s="2">
        <f t="shared" si="40"/>
        <v>16.48537587623882</v>
      </c>
      <c r="D672" s="2">
        <f t="shared" si="41"/>
        <v>0.24837500000000001</v>
      </c>
      <c r="E672" s="2">
        <f t="shared" si="42"/>
        <v>20.579931109499636</v>
      </c>
      <c r="F672" s="2">
        <f t="shared" si="43"/>
        <v>0.22174644061254131</v>
      </c>
    </row>
    <row r="673" spans="1:6" x14ac:dyDescent="0.15">
      <c r="A673" s="1">
        <v>18.600000000000001</v>
      </c>
      <c r="B673" s="1">
        <v>-23.802</v>
      </c>
      <c r="C673" s="2">
        <f t="shared" si="40"/>
        <v>16.243654822335024</v>
      </c>
      <c r="D673" s="2">
        <f t="shared" si="41"/>
        <v>0.24793750000000001</v>
      </c>
      <c r="E673" s="2">
        <f t="shared" si="42"/>
        <v>20.271065989847713</v>
      </c>
      <c r="F673" s="2">
        <f t="shared" si="43"/>
        <v>0.22139733510616269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3.5" x14ac:dyDescent="0.15"/>
  <cols>
    <col min="1" max="1" width="29.125" customWidth="1"/>
  </cols>
  <sheetData>
    <row r="1" spans="1:1" x14ac:dyDescent="0.15">
      <c r="A1" t="s">
        <v>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2"/>
  <sheetViews>
    <sheetView workbookViewId="0">
      <selection activeCell="E2" sqref="E2:F2"/>
    </sheetView>
  </sheetViews>
  <sheetFormatPr defaultRowHeight="13.5" x14ac:dyDescent="0.15"/>
  <cols>
    <col min="1" max="2" width="8.5" bestFit="1" customWidth="1"/>
    <col min="3" max="3" width="13.875" style="2" bestFit="1" customWidth="1"/>
    <col min="4" max="5" width="9.5" style="2" bestFit="1" customWidth="1"/>
    <col min="6" max="6" width="13.875" style="2" bestFit="1" customWidth="1"/>
    <col min="7" max="12" width="8.875" style="2"/>
    <col min="13" max="14" width="11.625" style="2" bestFit="1" customWidth="1"/>
  </cols>
  <sheetData>
    <row r="1" spans="1:14" x14ac:dyDescent="0.1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15">
      <c r="A2">
        <v>0</v>
      </c>
      <c r="B2">
        <v>1.4999999999999999E-2</v>
      </c>
      <c r="C2" s="2">
        <f>A2*1000/193.67</f>
        <v>0</v>
      </c>
      <c r="D2" s="2">
        <f>B2/96</f>
        <v>1.5625E-4</v>
      </c>
      <c r="E2" s="2">
        <f>C2*(1+D2)</f>
        <v>0</v>
      </c>
      <c r="F2" s="2">
        <f>LN(1+D2)-C2/165448</f>
        <v>1.5623779424024669E-4</v>
      </c>
      <c r="M2" s="2">
        <v>723.71793729884178</v>
      </c>
      <c r="N2" s="2">
        <v>0</v>
      </c>
    </row>
    <row r="3" spans="1:14" x14ac:dyDescent="0.15">
      <c r="A3">
        <v>0.53000000000000114</v>
      </c>
      <c r="B3">
        <v>1.4999999999999999E-2</v>
      </c>
      <c r="C3" s="2">
        <f t="shared" ref="C3:C66" si="0">A3*1000/193.67</f>
        <v>2.7366138276449692</v>
      </c>
      <c r="D3" s="2">
        <f t="shared" ref="D3:D66" si="1">B3/96</f>
        <v>1.5625E-4</v>
      </c>
      <c r="E3" s="2">
        <f t="shared" ref="E3:E66" si="2">C3*(1+D3)</f>
        <v>2.7370414235555391</v>
      </c>
      <c r="F3" s="2">
        <f t="shared" ref="F3:F66" si="3">LN(1+D3)-C3/165448</f>
        <v>1.396971662021624E-4</v>
      </c>
      <c r="M3" s="2">
        <v>727.46456601435432</v>
      </c>
      <c r="N3" s="2">
        <v>1.2368953906698333E-3</v>
      </c>
    </row>
    <row r="4" spans="1:14" x14ac:dyDescent="0.15">
      <c r="A4">
        <v>0.10000000000000142</v>
      </c>
      <c r="B4">
        <v>8.0000000000000002E-3</v>
      </c>
      <c r="C4" s="2">
        <f t="shared" si="0"/>
        <v>0.51634223163113246</v>
      </c>
      <c r="D4" s="2">
        <f t="shared" si="1"/>
        <v>8.3333333333333331E-5</v>
      </c>
      <c r="E4" s="2">
        <f t="shared" si="2"/>
        <v>0.51638526015043507</v>
      </c>
      <c r="F4" s="2">
        <f t="shared" si="3"/>
        <v>8.0208988089369197E-5</v>
      </c>
      <c r="M4" s="2">
        <v>728.49067679558016</v>
      </c>
      <c r="N4" s="2">
        <v>2.0730773565057776E-3</v>
      </c>
    </row>
    <row r="5" spans="1:14" x14ac:dyDescent="0.15">
      <c r="A5">
        <v>-0.14000000000000057</v>
      </c>
      <c r="B5">
        <v>1.2E-2</v>
      </c>
      <c r="C5" s="2">
        <f t="shared" si="0"/>
        <v>-0.72287912428357814</v>
      </c>
      <c r="D5" s="2">
        <f t="shared" si="1"/>
        <v>1.25E-4</v>
      </c>
      <c r="E5" s="2">
        <f t="shared" si="2"/>
        <v>-0.72296948417411355</v>
      </c>
      <c r="F5" s="2">
        <f t="shared" si="3"/>
        <v>1.2936141065153742E-4</v>
      </c>
      <c r="M5" s="2">
        <v>731.20744102941433</v>
      </c>
      <c r="N5" s="2">
        <v>2.5763854241756092E-3</v>
      </c>
    </row>
    <row r="6" spans="1:14" x14ac:dyDescent="0.15">
      <c r="A6">
        <v>0.49000000000000199</v>
      </c>
      <c r="B6">
        <v>1.4999999999999999E-2</v>
      </c>
      <c r="C6" s="2">
        <f t="shared" si="0"/>
        <v>2.5300769349925236</v>
      </c>
      <c r="D6" s="2">
        <f t="shared" si="1"/>
        <v>1.5625E-4</v>
      </c>
      <c r="E6" s="2">
        <f t="shared" si="2"/>
        <v>2.5304722595136164</v>
      </c>
      <c r="F6" s="2">
        <f t="shared" si="3"/>
        <v>1.4094551548805552E-4</v>
      </c>
      <c r="M6" s="2">
        <v>738.87801845062904</v>
      </c>
      <c r="N6" s="2">
        <v>5.6114946170624774E-3</v>
      </c>
    </row>
    <row r="7" spans="1:14" x14ac:dyDescent="0.15">
      <c r="A7">
        <v>0.26999999999999957</v>
      </c>
      <c r="B7">
        <v>1.2E-2</v>
      </c>
      <c r="C7" s="2">
        <f t="shared" si="0"/>
        <v>1.3941240254040355</v>
      </c>
      <c r="D7" s="2">
        <f t="shared" si="1"/>
        <v>1.25E-4</v>
      </c>
      <c r="E7" s="2">
        <f t="shared" si="2"/>
        <v>1.3942982909072108</v>
      </c>
      <c r="F7" s="2">
        <f t="shared" si="3"/>
        <v>1.1656583047113261E-4</v>
      </c>
      <c r="M7" s="2">
        <v>746.12193421799975</v>
      </c>
      <c r="N7" s="2">
        <v>9.6411791612669787E-3</v>
      </c>
    </row>
    <row r="8" spans="1:14" x14ac:dyDescent="0.15">
      <c r="A8">
        <v>-0.10000000000000142</v>
      </c>
      <c r="B8">
        <v>1.2E-2</v>
      </c>
      <c r="C8" s="2">
        <f t="shared" si="0"/>
        <v>-0.51634223163113246</v>
      </c>
      <c r="D8" s="2">
        <f t="shared" si="1"/>
        <v>1.25E-4</v>
      </c>
      <c r="E8" s="2">
        <f t="shared" si="2"/>
        <v>-0.51640677441008631</v>
      </c>
      <c r="F8" s="2">
        <f t="shared" si="3"/>
        <v>1.2811306136564429E-4</v>
      </c>
      <c r="M8" s="2">
        <v>753.96028037383178</v>
      </c>
      <c r="N8" s="2">
        <v>1.3486744009602579E-2</v>
      </c>
    </row>
    <row r="9" spans="1:14" x14ac:dyDescent="0.15">
      <c r="A9">
        <v>0.26000000000000156</v>
      </c>
      <c r="B9">
        <v>1.4999999999999999E-2</v>
      </c>
      <c r="C9" s="2">
        <f t="shared" si="0"/>
        <v>1.3424898022409335</v>
      </c>
      <c r="D9" s="2">
        <f t="shared" si="1"/>
        <v>1.5625E-4</v>
      </c>
      <c r="E9" s="2">
        <f t="shared" si="2"/>
        <v>1.3426995662725338</v>
      </c>
      <c r="F9" s="2">
        <f t="shared" si="3"/>
        <v>1.4812352388194117E-4</v>
      </c>
      <c r="M9" s="2">
        <v>763.92294721691542</v>
      </c>
      <c r="N9" s="2">
        <v>1.8174854393644132E-2</v>
      </c>
    </row>
    <row r="10" spans="1:14" x14ac:dyDescent="0.15">
      <c r="A10">
        <v>0.33000000000000185</v>
      </c>
      <c r="B10">
        <v>-1.2E-2</v>
      </c>
      <c r="C10" s="2">
        <f t="shared" si="0"/>
        <v>1.7039293643827225</v>
      </c>
      <c r="D10" s="2">
        <f t="shared" si="1"/>
        <v>-1.25E-4</v>
      </c>
      <c r="E10" s="2">
        <f t="shared" si="2"/>
        <v>1.7037163732121745</v>
      </c>
      <c r="F10" s="2">
        <f t="shared" si="3"/>
        <v>-1.3530669475976301E-4</v>
      </c>
      <c r="M10" s="2">
        <v>774.94451902721141</v>
      </c>
      <c r="N10" s="2">
        <v>2.247845075755657E-2</v>
      </c>
    </row>
    <row r="11" spans="1:14" x14ac:dyDescent="0.15">
      <c r="A11">
        <v>0.10999999999999943</v>
      </c>
      <c r="B11">
        <v>0</v>
      </c>
      <c r="C11" s="2">
        <f t="shared" si="0"/>
        <v>0.56797645479423475</v>
      </c>
      <c r="D11" s="2">
        <f t="shared" si="1"/>
        <v>0</v>
      </c>
      <c r="E11" s="2">
        <f t="shared" si="2"/>
        <v>0.56797645479423475</v>
      </c>
      <c r="F11" s="2">
        <f t="shared" si="3"/>
        <v>-3.4329605362061479E-6</v>
      </c>
      <c r="M11" s="2">
        <v>787.38543656735692</v>
      </c>
      <c r="N11" s="2">
        <v>2.6917545346573125E-2</v>
      </c>
    </row>
    <row r="12" spans="1:14" x14ac:dyDescent="0.15">
      <c r="A12">
        <v>-0.16999999999999815</v>
      </c>
      <c r="B12">
        <v>4.0000000000000001E-3</v>
      </c>
      <c r="C12" s="2">
        <f t="shared" si="0"/>
        <v>-0.87778179377290322</v>
      </c>
      <c r="D12" s="2">
        <f t="shared" si="1"/>
        <v>4.1666666666666665E-5</v>
      </c>
      <c r="E12" s="2">
        <f t="shared" si="2"/>
        <v>-0.87781836801431046</v>
      </c>
      <c r="F12" s="2">
        <f t="shared" si="3"/>
        <v>4.6971283100319766E-5</v>
      </c>
      <c r="M12" s="2">
        <v>797.42503894080994</v>
      </c>
      <c r="N12" s="2">
        <v>3.1663922563667284E-2</v>
      </c>
    </row>
    <row r="13" spans="1:14" x14ac:dyDescent="0.15">
      <c r="A13">
        <v>0.48000000000000043</v>
      </c>
      <c r="B13">
        <v>4.0000000000000001E-3</v>
      </c>
      <c r="C13" s="2">
        <f t="shared" si="0"/>
        <v>2.4784427118294032</v>
      </c>
      <c r="D13" s="2">
        <f t="shared" si="1"/>
        <v>4.1666666666666665E-5</v>
      </c>
      <c r="E13" s="2">
        <f t="shared" si="2"/>
        <v>2.4785459802757295</v>
      </c>
      <c r="F13" s="2">
        <f t="shared" si="3"/>
        <v>2.6685607204556099E-5</v>
      </c>
      <c r="M13" s="2">
        <v>808.93373930741291</v>
      </c>
      <c r="N13" s="2">
        <v>3.6258816930671997E-2</v>
      </c>
    </row>
    <row r="14" spans="1:14" x14ac:dyDescent="0.15">
      <c r="A14">
        <v>0.28999999999999915</v>
      </c>
      <c r="B14">
        <v>0</v>
      </c>
      <c r="C14" s="2">
        <f t="shared" si="0"/>
        <v>1.4973924717302585</v>
      </c>
      <c r="D14" s="2">
        <f t="shared" si="1"/>
        <v>0</v>
      </c>
      <c r="E14" s="2">
        <f t="shared" si="2"/>
        <v>1.4973924717302585</v>
      </c>
      <c r="F14" s="2">
        <f t="shared" si="3"/>
        <v>-9.0505323227253178E-6</v>
      </c>
      <c r="M14" s="2">
        <v>815.37134687871139</v>
      </c>
      <c r="N14" s="2">
        <v>4.0051695198632435E-2</v>
      </c>
    </row>
    <row r="15" spans="1:14" x14ac:dyDescent="0.15">
      <c r="A15">
        <v>-8.9999999999999858E-2</v>
      </c>
      <c r="B15">
        <v>-4.0000000000000001E-3</v>
      </c>
      <c r="C15" s="2">
        <f t="shared" si="0"/>
        <v>-0.46470800846801191</v>
      </c>
      <c r="D15" s="2">
        <f t="shared" si="1"/>
        <v>-4.1666666666666665E-5</v>
      </c>
      <c r="E15" s="2">
        <f t="shared" si="2"/>
        <v>-0.46468864563432571</v>
      </c>
      <c r="F15" s="2">
        <f t="shared" si="3"/>
        <v>-3.8858748853126969E-5</v>
      </c>
      <c r="M15" s="2">
        <v>823.65575463417167</v>
      </c>
      <c r="N15" s="2">
        <v>4.4587001122225585E-2</v>
      </c>
    </row>
    <row r="16" spans="1:14" x14ac:dyDescent="0.15">
      <c r="A16">
        <v>-0.10000000000000142</v>
      </c>
      <c r="B16">
        <v>0</v>
      </c>
      <c r="C16" s="2">
        <f t="shared" si="0"/>
        <v>-0.51634223163113246</v>
      </c>
      <c r="D16" s="2">
        <f t="shared" si="1"/>
        <v>0</v>
      </c>
      <c r="E16" s="2">
        <f t="shared" si="2"/>
        <v>-0.51634223163113246</v>
      </c>
      <c r="F16" s="2">
        <f t="shared" si="3"/>
        <v>3.120873214732922E-6</v>
      </c>
      <c r="M16" s="2">
        <v>827.67732052804593</v>
      </c>
      <c r="N16" s="2">
        <v>4.7210394072530464E-2</v>
      </c>
    </row>
    <row r="17" spans="1:14" x14ac:dyDescent="0.15">
      <c r="A17">
        <v>1.0500000000000007</v>
      </c>
      <c r="B17">
        <v>0</v>
      </c>
      <c r="C17" s="2">
        <f t="shared" si="0"/>
        <v>5.4215934321268175</v>
      </c>
      <c r="D17" s="2">
        <f t="shared" si="1"/>
        <v>0</v>
      </c>
      <c r="E17" s="2">
        <f t="shared" si="2"/>
        <v>5.4215934321268175</v>
      </c>
      <c r="F17" s="2">
        <f t="shared" si="3"/>
        <v>-3.276916875469524E-5</v>
      </c>
      <c r="M17" s="2">
        <v>830.3720030636307</v>
      </c>
      <c r="N17" s="2">
        <v>4.7691626224280498E-2</v>
      </c>
    </row>
    <row r="18" spans="1:14" x14ac:dyDescent="0.15">
      <c r="A18">
        <v>1.490000000000002</v>
      </c>
      <c r="B18">
        <v>-4.0000000000000001E-3</v>
      </c>
      <c r="C18" s="2">
        <f t="shared" si="0"/>
        <v>7.6934992513037752</v>
      </c>
      <c r="D18" s="2">
        <f t="shared" si="1"/>
        <v>-4.1666666666666665E-5</v>
      </c>
      <c r="E18" s="2">
        <f t="shared" si="2"/>
        <v>7.6931786888349709</v>
      </c>
      <c r="F18" s="2">
        <f t="shared" si="3"/>
        <v>-8.8168545645906496E-5</v>
      </c>
      <c r="M18" s="2">
        <v>834.79212707182319</v>
      </c>
      <c r="N18" s="2">
        <v>5.0304618161091844E-2</v>
      </c>
    </row>
    <row r="19" spans="1:14" x14ac:dyDescent="0.15">
      <c r="A19">
        <v>1.4600000000000009</v>
      </c>
      <c r="B19">
        <v>-8.0000000000000002E-3</v>
      </c>
      <c r="C19" s="2">
        <f t="shared" si="0"/>
        <v>7.5385965818144314</v>
      </c>
      <c r="D19" s="2">
        <f t="shared" si="1"/>
        <v>-8.3333333333333331E-5</v>
      </c>
      <c r="E19" s="2">
        <f t="shared" si="2"/>
        <v>7.5379683654326133</v>
      </c>
      <c r="F19" s="2">
        <f t="shared" si="3"/>
        <v>-1.2890155468355972E-4</v>
      </c>
      <c r="M19" s="2">
        <v>835.75316098259941</v>
      </c>
      <c r="N19" s="2">
        <v>5.2900896511853764E-2</v>
      </c>
    </row>
    <row r="20" spans="1:14" x14ac:dyDescent="0.15">
      <c r="A20">
        <v>1.0300000000000011</v>
      </c>
      <c r="B20">
        <v>-4.0000000000000001E-3</v>
      </c>
      <c r="C20" s="2">
        <f t="shared" si="0"/>
        <v>5.3183249858005945</v>
      </c>
      <c r="D20" s="2">
        <f t="shared" si="1"/>
        <v>-4.1666666666666665E-5</v>
      </c>
      <c r="E20" s="2">
        <f t="shared" si="2"/>
        <v>5.3181033889261862</v>
      </c>
      <c r="F20" s="2">
        <f t="shared" si="3"/>
        <v>-7.3812528858135227E-5</v>
      </c>
      <c r="M20" s="2">
        <v>839.32395741897722</v>
      </c>
      <c r="N20" s="2">
        <v>5.5652963965989156E-2</v>
      </c>
    </row>
    <row r="21" spans="1:14" x14ac:dyDescent="0.15">
      <c r="A21">
        <v>0.83000000000000185</v>
      </c>
      <c r="B21">
        <v>-8.0000000000000002E-3</v>
      </c>
      <c r="C21" s="2">
        <f t="shared" si="0"/>
        <v>4.2856405225383485</v>
      </c>
      <c r="D21" s="2">
        <f t="shared" si="1"/>
        <v>-8.3333333333333331E-5</v>
      </c>
      <c r="E21" s="2">
        <f t="shared" si="2"/>
        <v>4.2852833858281372</v>
      </c>
      <c r="F21" s="2">
        <f t="shared" si="3"/>
        <v>-1.0924005343074261E-4</v>
      </c>
      <c r="M21" s="2">
        <v>846.53386720968649</v>
      </c>
      <c r="N21" s="2">
        <v>6.0732262339374912E-2</v>
      </c>
    </row>
    <row r="22" spans="1:14" x14ac:dyDescent="0.15">
      <c r="A22">
        <v>1.2600000000000016</v>
      </c>
      <c r="B22">
        <v>-8.0000000000000002E-3</v>
      </c>
      <c r="C22" s="2">
        <f t="shared" si="0"/>
        <v>6.5059121185521853</v>
      </c>
      <c r="D22" s="2">
        <f t="shared" si="1"/>
        <v>-8.3333333333333331E-5</v>
      </c>
      <c r="E22" s="2">
        <f t="shared" si="2"/>
        <v>6.5053699592089727</v>
      </c>
      <c r="F22" s="2">
        <f t="shared" si="3"/>
        <v>-1.2265980825409398E-4</v>
      </c>
      <c r="M22" s="2">
        <v>848.13660425379953</v>
      </c>
      <c r="N22" s="2">
        <v>6.3933363862698225E-2</v>
      </c>
    </row>
    <row r="23" spans="1:14" x14ac:dyDescent="0.15">
      <c r="A23">
        <v>1.370000000000001</v>
      </c>
      <c r="B23">
        <v>-4.0000000000000001E-3</v>
      </c>
      <c r="C23" s="2">
        <f t="shared" si="0"/>
        <v>7.0738885733464194</v>
      </c>
      <c r="D23" s="2">
        <f t="shared" si="1"/>
        <v>-4.1666666666666665E-5</v>
      </c>
      <c r="E23" s="2">
        <f t="shared" si="2"/>
        <v>7.0735938279891961</v>
      </c>
      <c r="F23" s="2">
        <f t="shared" si="3"/>
        <v>-8.4423497788227008E-5</v>
      </c>
      <c r="M23" s="2">
        <v>850.14154231424584</v>
      </c>
      <c r="N23" s="2">
        <v>6.7277821677127134E-2</v>
      </c>
    </row>
    <row r="24" spans="1:14" x14ac:dyDescent="0.15">
      <c r="A24">
        <v>0.96000000000000085</v>
      </c>
      <c r="B24">
        <v>-4.0000000000000001E-3</v>
      </c>
      <c r="C24" s="2">
        <f t="shared" si="0"/>
        <v>4.9568854236588065</v>
      </c>
      <c r="D24" s="2">
        <f t="shared" si="1"/>
        <v>-4.1666666666666665E-5</v>
      </c>
      <c r="E24" s="2">
        <f t="shared" si="2"/>
        <v>4.956678886766154</v>
      </c>
      <c r="F24" s="2">
        <f t="shared" si="3"/>
        <v>-7.1627917607822216E-5</v>
      </c>
      <c r="M24" s="2">
        <v>853.76790739402065</v>
      </c>
      <c r="N24" s="2">
        <v>7.212480011212595E-2</v>
      </c>
    </row>
    <row r="25" spans="1:14" x14ac:dyDescent="0.15">
      <c r="A25">
        <v>1.0500000000000007</v>
      </c>
      <c r="B25">
        <v>0</v>
      </c>
      <c r="C25" s="2">
        <f t="shared" si="0"/>
        <v>5.4215934321268175</v>
      </c>
      <c r="D25" s="2">
        <f t="shared" si="1"/>
        <v>0</v>
      </c>
      <c r="E25" s="2">
        <f t="shared" si="2"/>
        <v>5.4215934321268175</v>
      </c>
      <c r="F25" s="2">
        <f t="shared" si="3"/>
        <v>-3.276916875469524E-5</v>
      </c>
      <c r="M25" s="2">
        <v>856.74170141219599</v>
      </c>
      <c r="N25" s="2">
        <v>7.7704063590652128E-2</v>
      </c>
    </row>
    <row r="26" spans="1:14" x14ac:dyDescent="0.15">
      <c r="A26">
        <v>1.4699999999999989</v>
      </c>
      <c r="B26">
        <v>0</v>
      </c>
      <c r="C26" s="2">
        <f t="shared" si="0"/>
        <v>7.5902308049775336</v>
      </c>
      <c r="D26" s="2">
        <f t="shared" si="1"/>
        <v>0</v>
      </c>
      <c r="E26" s="2">
        <f t="shared" si="2"/>
        <v>7.5902308049775336</v>
      </c>
      <c r="F26" s="2">
        <f t="shared" si="3"/>
        <v>-4.5876836256573265E-5</v>
      </c>
    </row>
    <row r="27" spans="1:14" x14ac:dyDescent="0.15">
      <c r="A27">
        <v>1.6000000000000014</v>
      </c>
      <c r="B27">
        <v>-4.0000000000000001E-3</v>
      </c>
      <c r="C27" s="2">
        <f t="shared" si="0"/>
        <v>8.2614757060980093</v>
      </c>
      <c r="D27" s="2">
        <f t="shared" si="1"/>
        <v>-4.1666666666666665E-5</v>
      </c>
      <c r="E27" s="2">
        <f t="shared" si="2"/>
        <v>8.2611314779435876</v>
      </c>
      <c r="F27" s="2">
        <f t="shared" si="3"/>
        <v>-9.1601506182112643E-5</v>
      </c>
    </row>
    <row r="28" spans="1:14" x14ac:dyDescent="0.15">
      <c r="A28">
        <v>3.2199999999999989</v>
      </c>
      <c r="B28">
        <v>8.0000000000000002E-3</v>
      </c>
      <c r="C28" s="2">
        <f t="shared" si="0"/>
        <v>16.626219858522227</v>
      </c>
      <c r="D28" s="2">
        <f t="shared" si="1"/>
        <v>8.3333333333333331E-5</v>
      </c>
      <c r="E28" s="2">
        <f t="shared" si="2"/>
        <v>16.627605376843771</v>
      </c>
      <c r="F28" s="2">
        <f t="shared" si="3"/>
        <v>-1.7162256210296518E-5</v>
      </c>
    </row>
    <row r="29" spans="1:14" x14ac:dyDescent="0.15">
      <c r="A29">
        <v>4.59</v>
      </c>
      <c r="B29">
        <v>8.0000000000000002E-3</v>
      </c>
      <c r="C29" s="2">
        <f t="shared" si="0"/>
        <v>23.700108431868642</v>
      </c>
      <c r="D29" s="2">
        <f t="shared" si="1"/>
        <v>8.3333333333333331E-5</v>
      </c>
      <c r="E29" s="2">
        <f t="shared" si="2"/>
        <v>23.702083440904634</v>
      </c>
      <c r="F29" s="2">
        <f t="shared" si="3"/>
        <v>-5.9918219252136945E-5</v>
      </c>
    </row>
    <row r="30" spans="1:14" x14ac:dyDescent="0.15">
      <c r="A30">
        <v>5.74</v>
      </c>
      <c r="B30">
        <v>1.2E-2</v>
      </c>
      <c r="C30" s="2">
        <f t="shared" si="0"/>
        <v>29.638044095626583</v>
      </c>
      <c r="D30" s="2">
        <f t="shared" si="1"/>
        <v>1.25E-4</v>
      </c>
      <c r="E30" s="2">
        <f t="shared" si="2"/>
        <v>29.641748851138534</v>
      </c>
      <c r="F30" s="2">
        <f t="shared" si="3"/>
        <v>-5.4145934374755808E-5</v>
      </c>
    </row>
    <row r="31" spans="1:14" x14ac:dyDescent="0.15">
      <c r="A31">
        <v>6.3800000000000008</v>
      </c>
      <c r="B31">
        <v>1.2E-2</v>
      </c>
      <c r="C31" s="2">
        <f t="shared" si="0"/>
        <v>32.94263437806579</v>
      </c>
      <c r="D31" s="2">
        <f t="shared" si="1"/>
        <v>1.25E-4</v>
      </c>
      <c r="E31" s="2">
        <f t="shared" si="2"/>
        <v>32.946752207363048</v>
      </c>
      <c r="F31" s="2">
        <f t="shared" si="3"/>
        <v>-7.4119522949046276E-5</v>
      </c>
    </row>
    <row r="32" spans="1:14" x14ac:dyDescent="0.15">
      <c r="A32">
        <v>6.5500000000000007</v>
      </c>
      <c r="B32">
        <v>1.4999999999999999E-2</v>
      </c>
      <c r="C32" s="2">
        <f t="shared" si="0"/>
        <v>33.820416171838701</v>
      </c>
      <c r="D32" s="2">
        <f t="shared" si="1"/>
        <v>1.5625E-4</v>
      </c>
      <c r="E32" s="2">
        <f t="shared" si="2"/>
        <v>33.825700611865557</v>
      </c>
      <c r="F32" s="2">
        <f t="shared" si="3"/>
        <v>-4.8179401324756821E-5</v>
      </c>
    </row>
    <row r="33" spans="1:6" x14ac:dyDescent="0.15">
      <c r="A33">
        <v>7.0400000000000009</v>
      </c>
      <c r="B33">
        <v>1.9E-2</v>
      </c>
      <c r="C33" s="2">
        <f t="shared" si="0"/>
        <v>36.350493106831216</v>
      </c>
      <c r="D33" s="2">
        <f t="shared" si="1"/>
        <v>1.9791666666666666E-4</v>
      </c>
      <c r="E33" s="2">
        <f t="shared" si="2"/>
        <v>36.357687475258608</v>
      </c>
      <c r="F33" s="2">
        <f t="shared" si="3"/>
        <v>-2.181239057027652E-5</v>
      </c>
    </row>
    <row r="34" spans="1:6" x14ac:dyDescent="0.15">
      <c r="A34">
        <v>7.6</v>
      </c>
      <c r="B34">
        <v>1.9E-2</v>
      </c>
      <c r="C34" s="2">
        <f t="shared" si="0"/>
        <v>39.242009603965514</v>
      </c>
      <c r="D34" s="2">
        <f t="shared" si="1"/>
        <v>1.9791666666666666E-4</v>
      </c>
      <c r="E34" s="2">
        <f t="shared" si="2"/>
        <v>39.249776251699629</v>
      </c>
      <c r="F34" s="2">
        <f t="shared" si="3"/>
        <v>-3.9289280572780608E-5</v>
      </c>
    </row>
    <row r="35" spans="1:6" x14ac:dyDescent="0.15">
      <c r="A35">
        <v>8.2200000000000006</v>
      </c>
      <c r="B35">
        <v>2.3E-2</v>
      </c>
      <c r="C35" s="2">
        <f t="shared" si="0"/>
        <v>42.443331440078488</v>
      </c>
      <c r="D35" s="2">
        <f t="shared" si="1"/>
        <v>2.3958333333333332E-4</v>
      </c>
      <c r="E35" s="2">
        <f t="shared" si="2"/>
        <v>42.45350015490267</v>
      </c>
      <c r="F35" s="2">
        <f t="shared" si="3"/>
        <v>-1.6981140421336917E-5</v>
      </c>
    </row>
    <row r="36" spans="1:6" x14ac:dyDescent="0.15">
      <c r="A36">
        <v>8.76</v>
      </c>
      <c r="B36">
        <v>2.7E-2</v>
      </c>
      <c r="C36" s="2">
        <f t="shared" si="0"/>
        <v>45.23157949088656</v>
      </c>
      <c r="D36" s="2">
        <f t="shared" si="1"/>
        <v>2.8124999999999998E-4</v>
      </c>
      <c r="E36" s="2">
        <f t="shared" si="2"/>
        <v>45.244300872618375</v>
      </c>
      <c r="F36" s="2">
        <f t="shared" si="3"/>
        <v>7.8219630223682083E-6</v>
      </c>
    </row>
    <row r="37" spans="1:6" x14ac:dyDescent="0.15">
      <c r="A37">
        <v>8.9500000000000011</v>
      </c>
      <c r="B37">
        <v>3.1E-2</v>
      </c>
      <c r="C37" s="2">
        <f t="shared" si="0"/>
        <v>46.212629730985711</v>
      </c>
      <c r="D37" s="2">
        <f t="shared" si="1"/>
        <v>3.2291666666666666E-4</v>
      </c>
      <c r="E37" s="2">
        <f t="shared" si="2"/>
        <v>46.227552559336345</v>
      </c>
      <c r="F37" s="2">
        <f t="shared" si="3"/>
        <v>4.3546387582676233E-5</v>
      </c>
    </row>
    <row r="38" spans="1:6" x14ac:dyDescent="0.15">
      <c r="A38">
        <v>9.9</v>
      </c>
      <c r="B38">
        <v>2.7E-2</v>
      </c>
      <c r="C38" s="2">
        <f t="shared" si="0"/>
        <v>51.117880931481388</v>
      </c>
      <c r="D38" s="2">
        <f t="shared" si="1"/>
        <v>2.8124999999999998E-4</v>
      </c>
      <c r="E38" s="2">
        <f t="shared" si="2"/>
        <v>51.13225783549337</v>
      </c>
      <c r="F38" s="2">
        <f t="shared" si="3"/>
        <v>-2.7755991625586624E-5</v>
      </c>
    </row>
    <row r="39" spans="1:6" x14ac:dyDescent="0.15">
      <c r="A39">
        <v>10.47</v>
      </c>
      <c r="B39">
        <v>2.3E-2</v>
      </c>
      <c r="C39" s="2">
        <f t="shared" si="0"/>
        <v>54.061031651778805</v>
      </c>
      <c r="D39" s="2">
        <f t="shared" si="1"/>
        <v>2.3958333333333332E-4</v>
      </c>
      <c r="E39" s="2">
        <f t="shared" si="2"/>
        <v>54.073983773945372</v>
      </c>
      <c r="F39" s="2">
        <f t="shared" si="3"/>
        <v>-8.7200787752826652E-5</v>
      </c>
    </row>
    <row r="40" spans="1:6" x14ac:dyDescent="0.15">
      <c r="A40">
        <v>10.8</v>
      </c>
      <c r="B40">
        <v>3.5000000000000003E-2</v>
      </c>
      <c r="C40" s="2">
        <f t="shared" si="0"/>
        <v>55.764961016161514</v>
      </c>
      <c r="D40" s="2">
        <f t="shared" si="1"/>
        <v>3.6458333333333335E-4</v>
      </c>
      <c r="E40" s="2">
        <f t="shared" si="2"/>
        <v>55.785291991531984</v>
      </c>
      <c r="F40" s="2">
        <f t="shared" si="3"/>
        <v>2.7462581787779752E-5</v>
      </c>
    </row>
    <row r="41" spans="1:6" x14ac:dyDescent="0.15">
      <c r="A41">
        <v>11.43</v>
      </c>
      <c r="B41">
        <v>3.5000000000000003E-2</v>
      </c>
      <c r="C41" s="2">
        <f t="shared" si="0"/>
        <v>59.017917075437602</v>
      </c>
      <c r="D41" s="2">
        <f t="shared" si="1"/>
        <v>3.6458333333333335E-4</v>
      </c>
      <c r="E41" s="2">
        <f t="shared" si="2"/>
        <v>59.039434024371346</v>
      </c>
      <c r="F41" s="2">
        <f t="shared" si="3"/>
        <v>7.8010805349625848E-6</v>
      </c>
    </row>
    <row r="42" spans="1:6" x14ac:dyDescent="0.15">
      <c r="A42">
        <v>11.99</v>
      </c>
      <c r="B42">
        <v>3.5000000000000003E-2</v>
      </c>
      <c r="C42" s="2">
        <f t="shared" si="0"/>
        <v>61.909433572571906</v>
      </c>
      <c r="D42" s="2">
        <f t="shared" si="1"/>
        <v>3.6458333333333335E-4</v>
      </c>
      <c r="E42" s="2">
        <f t="shared" si="2"/>
        <v>61.932004720228569</v>
      </c>
      <c r="F42" s="2">
        <f t="shared" si="3"/>
        <v>-9.6758094675415034E-6</v>
      </c>
    </row>
    <row r="43" spans="1:6" x14ac:dyDescent="0.15">
      <c r="A43">
        <v>12.620000000000001</v>
      </c>
      <c r="B43">
        <v>3.5000000000000003E-2</v>
      </c>
      <c r="C43" s="2">
        <f t="shared" si="0"/>
        <v>65.162389631848001</v>
      </c>
      <c r="D43" s="2">
        <f t="shared" si="1"/>
        <v>3.6458333333333335E-4</v>
      </c>
      <c r="E43" s="2">
        <f t="shared" si="2"/>
        <v>65.186146753067945</v>
      </c>
      <c r="F43" s="2">
        <f t="shared" si="3"/>
        <v>-2.933731072035867E-5</v>
      </c>
    </row>
    <row r="44" spans="1:6" x14ac:dyDescent="0.15">
      <c r="A44">
        <v>13.16</v>
      </c>
      <c r="B44">
        <v>3.1E-2</v>
      </c>
      <c r="C44" s="2">
        <f t="shared" si="0"/>
        <v>67.950637682656065</v>
      </c>
      <c r="D44" s="2">
        <f t="shared" si="1"/>
        <v>3.2291666666666666E-4</v>
      </c>
      <c r="E44" s="2">
        <f t="shared" si="2"/>
        <v>67.972580076074422</v>
      </c>
      <c r="F44" s="2">
        <f t="shared" si="3"/>
        <v>-8.7842374757577811E-5</v>
      </c>
    </row>
    <row r="45" spans="1:6" x14ac:dyDescent="0.15">
      <c r="A45">
        <v>13.9</v>
      </c>
      <c r="B45">
        <v>4.5999999999999999E-2</v>
      </c>
      <c r="C45" s="2">
        <f t="shared" si="0"/>
        <v>71.771570196726401</v>
      </c>
      <c r="D45" s="2">
        <f t="shared" si="1"/>
        <v>4.7916666666666664E-4</v>
      </c>
      <c r="E45" s="2">
        <f t="shared" si="2"/>
        <v>71.805960740779</v>
      </c>
      <c r="F45" s="2">
        <f t="shared" si="3"/>
        <v>4.5250526130653031E-5</v>
      </c>
    </row>
    <row r="46" spans="1:6" x14ac:dyDescent="0.15">
      <c r="A46">
        <v>15.05</v>
      </c>
      <c r="B46">
        <v>3.9E-2</v>
      </c>
      <c r="C46" s="2">
        <f t="shared" si="0"/>
        <v>77.709505860484327</v>
      </c>
      <c r="D46" s="2">
        <f t="shared" si="1"/>
        <v>4.0624999999999998E-4</v>
      </c>
      <c r="E46" s="2">
        <f t="shared" si="2"/>
        <v>77.741075347240141</v>
      </c>
      <c r="F46" s="2">
        <f t="shared" si="3"/>
        <v>-6.3523916006374222E-5</v>
      </c>
    </row>
    <row r="47" spans="1:6" x14ac:dyDescent="0.15">
      <c r="A47">
        <v>15.64</v>
      </c>
      <c r="B47">
        <v>4.2000000000000003E-2</v>
      </c>
      <c r="C47" s="2">
        <f t="shared" si="0"/>
        <v>80.755925027107978</v>
      </c>
      <c r="D47" s="2">
        <f t="shared" si="1"/>
        <v>4.3750000000000001E-4</v>
      </c>
      <c r="E47" s="2">
        <f t="shared" si="2"/>
        <v>80.79125574430735</v>
      </c>
      <c r="F47" s="2">
        <f t="shared" si="3"/>
        <v>-5.0700246004875961E-5</v>
      </c>
    </row>
    <row r="48" spans="1:6" x14ac:dyDescent="0.15">
      <c r="A48">
        <v>16.53</v>
      </c>
      <c r="B48">
        <v>4.2000000000000003E-2</v>
      </c>
      <c r="C48" s="2">
        <f t="shared" si="0"/>
        <v>85.351370888624984</v>
      </c>
      <c r="D48" s="2">
        <f t="shared" si="1"/>
        <v>4.3750000000000001E-4</v>
      </c>
      <c r="E48" s="2">
        <f t="shared" si="2"/>
        <v>85.388712113388763</v>
      </c>
      <c r="F48" s="2">
        <f t="shared" si="3"/>
        <v>-7.8476017615998516E-5</v>
      </c>
    </row>
    <row r="49" spans="1:6" x14ac:dyDescent="0.15">
      <c r="A49">
        <v>17.05</v>
      </c>
      <c r="B49">
        <v>4.2000000000000003E-2</v>
      </c>
      <c r="C49" s="2">
        <f t="shared" si="0"/>
        <v>88.036350493106838</v>
      </c>
      <c r="D49" s="2">
        <f t="shared" si="1"/>
        <v>4.3750000000000001E-4</v>
      </c>
      <c r="E49" s="2">
        <f t="shared" si="2"/>
        <v>88.074866396447575</v>
      </c>
      <c r="F49" s="2">
        <f t="shared" si="3"/>
        <v>-9.4704558332609509E-5</v>
      </c>
    </row>
    <row r="50" spans="1:6" x14ac:dyDescent="0.15">
      <c r="A50">
        <v>17.899999999999999</v>
      </c>
      <c r="B50">
        <v>3.9E-2</v>
      </c>
      <c r="C50" s="2">
        <f t="shared" si="0"/>
        <v>92.425259461971407</v>
      </c>
      <c r="D50" s="2">
        <f t="shared" si="1"/>
        <v>4.0624999999999998E-4</v>
      </c>
      <c r="E50" s="2">
        <f t="shared" si="2"/>
        <v>92.462807223627834</v>
      </c>
      <c r="F50" s="2">
        <f t="shared" si="3"/>
        <v>-1.524688026262613E-4</v>
      </c>
    </row>
    <row r="51" spans="1:6" x14ac:dyDescent="0.15">
      <c r="A51">
        <v>18.66</v>
      </c>
      <c r="B51">
        <v>0.05</v>
      </c>
      <c r="C51" s="2">
        <f t="shared" si="0"/>
        <v>96.349460422367954</v>
      </c>
      <c r="D51" s="2">
        <f t="shared" si="1"/>
        <v>5.2083333333333333E-4</v>
      </c>
      <c r="E51" s="2">
        <f t="shared" si="2"/>
        <v>96.399642433004601</v>
      </c>
      <c r="F51" s="2">
        <f t="shared" si="3"/>
        <v>-6.1657195139767744E-5</v>
      </c>
    </row>
    <row r="52" spans="1:6" x14ac:dyDescent="0.15">
      <c r="A52">
        <v>18.91</v>
      </c>
      <c r="B52">
        <v>4.5999999999999999E-2</v>
      </c>
      <c r="C52" s="2">
        <f t="shared" si="0"/>
        <v>97.640316001445768</v>
      </c>
      <c r="D52" s="2">
        <f t="shared" si="1"/>
        <v>4.7916666666666664E-4</v>
      </c>
      <c r="E52" s="2">
        <f t="shared" si="2"/>
        <v>97.687101986196453</v>
      </c>
      <c r="F52" s="2">
        <f t="shared" si="3"/>
        <v>-1.111052219274641E-4</v>
      </c>
    </row>
    <row r="53" spans="1:6" x14ac:dyDescent="0.15">
      <c r="A53">
        <v>19.16</v>
      </c>
      <c r="B53">
        <v>0.05</v>
      </c>
      <c r="C53" s="2">
        <f t="shared" si="0"/>
        <v>98.931171580523582</v>
      </c>
      <c r="D53" s="2">
        <f t="shared" si="1"/>
        <v>5.2083333333333333E-4</v>
      </c>
      <c r="E53" s="2">
        <f t="shared" si="2"/>
        <v>98.982698232388429</v>
      </c>
      <c r="F53" s="2">
        <f t="shared" si="3"/>
        <v>-7.7261561213432081E-5</v>
      </c>
    </row>
    <row r="54" spans="1:6" x14ac:dyDescent="0.15">
      <c r="A54">
        <v>19.38</v>
      </c>
      <c r="B54">
        <v>4.5999999999999999E-2</v>
      </c>
      <c r="C54" s="2">
        <f t="shared" si="0"/>
        <v>100.06712449011205</v>
      </c>
      <c r="D54" s="2">
        <f t="shared" si="1"/>
        <v>4.7916666666666664E-4</v>
      </c>
      <c r="E54" s="2">
        <f t="shared" si="2"/>
        <v>100.11507332059689</v>
      </c>
      <c r="F54" s="2">
        <f t="shared" si="3"/>
        <v>-1.2577332603670868E-4</v>
      </c>
    </row>
    <row r="55" spans="1:6" x14ac:dyDescent="0.15">
      <c r="A55">
        <v>19.63</v>
      </c>
      <c r="B55">
        <v>0.05</v>
      </c>
      <c r="C55" s="2">
        <f t="shared" si="0"/>
        <v>101.35798006918986</v>
      </c>
      <c r="D55" s="2">
        <f t="shared" si="1"/>
        <v>5.2083333333333333E-4</v>
      </c>
      <c r="E55" s="2">
        <f t="shared" si="2"/>
        <v>101.41077068380923</v>
      </c>
      <c r="F55" s="2">
        <f t="shared" si="3"/>
        <v>-9.1929665322676543E-5</v>
      </c>
    </row>
    <row r="56" spans="1:6" x14ac:dyDescent="0.15">
      <c r="A56">
        <v>19.649999999999999</v>
      </c>
      <c r="B56">
        <v>4.2000000000000003E-2</v>
      </c>
      <c r="C56" s="2">
        <f t="shared" si="0"/>
        <v>101.46124851551609</v>
      </c>
      <c r="D56" s="2">
        <f t="shared" si="1"/>
        <v>4.3750000000000001E-4</v>
      </c>
      <c r="E56" s="2">
        <f t="shared" si="2"/>
        <v>101.50563781174164</v>
      </c>
      <c r="F56" s="2">
        <f t="shared" si="3"/>
        <v>-1.7584726191566437E-4</v>
      </c>
    </row>
    <row r="57" spans="1:6" x14ac:dyDescent="0.15">
      <c r="A57">
        <v>19.649999999999999</v>
      </c>
      <c r="B57">
        <v>0.05</v>
      </c>
      <c r="C57" s="2">
        <f t="shared" si="0"/>
        <v>101.46124851551609</v>
      </c>
      <c r="D57" s="2">
        <f t="shared" si="1"/>
        <v>5.2083333333333333E-4</v>
      </c>
      <c r="E57" s="2">
        <f t="shared" si="2"/>
        <v>101.51409291578459</v>
      </c>
      <c r="F57" s="2">
        <f t="shared" si="3"/>
        <v>-9.2553839965623199E-5</v>
      </c>
    </row>
    <row r="58" spans="1:6" x14ac:dyDescent="0.15">
      <c r="A58">
        <v>19.63</v>
      </c>
      <c r="B58">
        <v>0.05</v>
      </c>
      <c r="C58" s="2">
        <f t="shared" si="0"/>
        <v>101.35798006918986</v>
      </c>
      <c r="D58" s="2">
        <f t="shared" si="1"/>
        <v>5.2083333333333333E-4</v>
      </c>
      <c r="E58" s="2">
        <f t="shared" si="2"/>
        <v>101.41077068380923</v>
      </c>
      <c r="F58" s="2">
        <f t="shared" si="3"/>
        <v>-9.1929665322676543E-5</v>
      </c>
    </row>
    <row r="59" spans="1:6" x14ac:dyDescent="0.15">
      <c r="A59">
        <v>19.62</v>
      </c>
      <c r="B59">
        <v>4.2000000000000003E-2</v>
      </c>
      <c r="C59" s="2">
        <f t="shared" si="0"/>
        <v>101.30634584602676</v>
      </c>
      <c r="D59" s="2">
        <f t="shared" si="1"/>
        <v>4.3750000000000001E-4</v>
      </c>
      <c r="E59" s="2">
        <f t="shared" si="2"/>
        <v>101.3506673723344</v>
      </c>
      <c r="F59" s="2">
        <f t="shared" si="3"/>
        <v>-1.7491099995124449E-4</v>
      </c>
    </row>
    <row r="60" spans="1:6" x14ac:dyDescent="0.15">
      <c r="A60">
        <v>19.62</v>
      </c>
      <c r="B60">
        <v>4.5999999999999999E-2</v>
      </c>
      <c r="C60" s="2">
        <f t="shared" si="0"/>
        <v>101.30634584602676</v>
      </c>
      <c r="D60" s="2">
        <f t="shared" si="1"/>
        <v>4.7916666666666664E-4</v>
      </c>
      <c r="E60" s="2">
        <f t="shared" si="2"/>
        <v>101.35488847007797</v>
      </c>
      <c r="F60" s="2">
        <f t="shared" si="3"/>
        <v>-1.3326342175206757E-4</v>
      </c>
    </row>
    <row r="61" spans="1:6" x14ac:dyDescent="0.15">
      <c r="A61">
        <v>19.64</v>
      </c>
      <c r="B61">
        <v>4.2000000000000003E-2</v>
      </c>
      <c r="C61" s="2">
        <f t="shared" si="0"/>
        <v>101.40961429235298</v>
      </c>
      <c r="D61" s="2">
        <f t="shared" si="1"/>
        <v>4.3750000000000001E-4</v>
      </c>
      <c r="E61" s="2">
        <f t="shared" si="2"/>
        <v>101.4539809986059</v>
      </c>
      <c r="F61" s="2">
        <f t="shared" si="3"/>
        <v>-1.7553517459419104E-4</v>
      </c>
    </row>
    <row r="62" spans="1:6" x14ac:dyDescent="0.15">
      <c r="A62">
        <v>19.62</v>
      </c>
      <c r="B62">
        <v>4.5999999999999999E-2</v>
      </c>
      <c r="C62" s="2">
        <f t="shared" si="0"/>
        <v>101.30634584602676</v>
      </c>
      <c r="D62" s="2">
        <f t="shared" si="1"/>
        <v>4.7916666666666664E-4</v>
      </c>
      <c r="E62" s="2">
        <f t="shared" si="2"/>
        <v>101.35488847007797</v>
      </c>
      <c r="F62" s="2">
        <f t="shared" si="3"/>
        <v>-1.3326342175206757E-4</v>
      </c>
    </row>
    <row r="63" spans="1:6" x14ac:dyDescent="0.15">
      <c r="A63">
        <v>19.670000000000002</v>
      </c>
      <c r="B63">
        <v>4.5999999999999999E-2</v>
      </c>
      <c r="C63" s="2">
        <f t="shared" si="0"/>
        <v>101.56451696184232</v>
      </c>
      <c r="D63" s="2">
        <f t="shared" si="1"/>
        <v>4.7916666666666664E-4</v>
      </c>
      <c r="E63" s="2">
        <f t="shared" si="2"/>
        <v>101.61318329288652</v>
      </c>
      <c r="F63" s="2">
        <f t="shared" si="3"/>
        <v>-1.3482385835943399E-4</v>
      </c>
    </row>
    <row r="64" spans="1:6" x14ac:dyDescent="0.15">
      <c r="A64">
        <v>19.68</v>
      </c>
      <c r="B64">
        <v>4.5999999999999999E-2</v>
      </c>
      <c r="C64" s="2">
        <f t="shared" si="0"/>
        <v>101.61615118500542</v>
      </c>
      <c r="D64" s="2">
        <f t="shared" si="1"/>
        <v>4.7916666666666664E-4</v>
      </c>
      <c r="E64" s="2">
        <f t="shared" si="2"/>
        <v>101.66484225744823</v>
      </c>
      <c r="F64" s="2">
        <f t="shared" si="3"/>
        <v>-1.3513594568090721E-4</v>
      </c>
    </row>
    <row r="65" spans="1:6" x14ac:dyDescent="0.15">
      <c r="A65">
        <v>19.7</v>
      </c>
      <c r="B65">
        <v>4.2000000000000003E-2</v>
      </c>
      <c r="C65" s="2">
        <f t="shared" si="0"/>
        <v>101.71941963133165</v>
      </c>
      <c r="D65" s="2">
        <f t="shared" si="1"/>
        <v>4.3750000000000001E-4</v>
      </c>
      <c r="E65" s="2">
        <f t="shared" si="2"/>
        <v>101.76392187742036</v>
      </c>
      <c r="F65" s="2">
        <f t="shared" si="3"/>
        <v>-1.7740769852303079E-4</v>
      </c>
    </row>
    <row r="66" spans="1:6" x14ac:dyDescent="0.15">
      <c r="A66">
        <v>19.71</v>
      </c>
      <c r="B66">
        <v>3.9E-2</v>
      </c>
      <c r="C66" s="2">
        <f t="shared" si="0"/>
        <v>101.77105385449477</v>
      </c>
      <c r="D66" s="2">
        <f t="shared" si="1"/>
        <v>4.0624999999999998E-4</v>
      </c>
      <c r="E66" s="2">
        <f t="shared" si="2"/>
        <v>101.81239834512314</v>
      </c>
      <c r="F66" s="2">
        <f t="shared" si="3"/>
        <v>-2.089566078129264E-4</v>
      </c>
    </row>
    <row r="67" spans="1:6" x14ac:dyDescent="0.15">
      <c r="A67">
        <v>19.7</v>
      </c>
      <c r="B67">
        <v>0.05</v>
      </c>
      <c r="C67" s="2">
        <f t="shared" ref="C67:C130" si="4">A67*1000/193.67</f>
        <v>101.71941963133165</v>
      </c>
      <c r="D67" s="2">
        <f t="shared" ref="D67:D130" si="5">B67/96</f>
        <v>5.2083333333333333E-4</v>
      </c>
      <c r="E67" s="2">
        <f t="shared" ref="E67:E130" si="6">C67*(1+D67)</f>
        <v>101.77239849572297</v>
      </c>
      <c r="F67" s="2">
        <f t="shared" ref="F67:F130" si="7">LN(1+D67)-C67/165448</f>
        <v>-9.4114276572989622E-5</v>
      </c>
    </row>
    <row r="68" spans="1:6" x14ac:dyDescent="0.15">
      <c r="A68">
        <v>19.66</v>
      </c>
      <c r="B68">
        <v>4.5999999999999999E-2</v>
      </c>
      <c r="C68" s="2">
        <f t="shared" si="4"/>
        <v>101.51288273867921</v>
      </c>
      <c r="D68" s="2">
        <f t="shared" si="5"/>
        <v>4.7916666666666664E-4</v>
      </c>
      <c r="E68" s="2">
        <f t="shared" si="6"/>
        <v>101.56152432832482</v>
      </c>
      <c r="F68" s="2">
        <f t="shared" si="7"/>
        <v>-1.3451177103796077E-4</v>
      </c>
    </row>
    <row r="69" spans="1:6" x14ac:dyDescent="0.15">
      <c r="A69">
        <v>19.690000000000001</v>
      </c>
      <c r="B69">
        <v>0.05</v>
      </c>
      <c r="C69" s="2">
        <f t="shared" si="4"/>
        <v>101.66778540816854</v>
      </c>
      <c r="D69" s="2">
        <f t="shared" si="5"/>
        <v>5.2083333333333333E-4</v>
      </c>
      <c r="E69" s="2">
        <f t="shared" si="6"/>
        <v>101.7207373797353</v>
      </c>
      <c r="F69" s="2">
        <f t="shared" si="7"/>
        <v>-9.3802189251516294E-5</v>
      </c>
    </row>
    <row r="70" spans="1:6" x14ac:dyDescent="0.15">
      <c r="A70">
        <v>19.71</v>
      </c>
      <c r="B70">
        <v>4.2000000000000003E-2</v>
      </c>
      <c r="C70" s="2">
        <f t="shared" si="4"/>
        <v>101.77105385449477</v>
      </c>
      <c r="D70" s="2">
        <f t="shared" si="5"/>
        <v>4.3750000000000001E-4</v>
      </c>
      <c r="E70" s="2">
        <f t="shared" si="6"/>
        <v>101.81557869055612</v>
      </c>
      <c r="F70" s="2">
        <f t="shared" si="7"/>
        <v>-1.7771978584450412E-4</v>
      </c>
    </row>
    <row r="71" spans="1:6" x14ac:dyDescent="0.15">
      <c r="A71">
        <v>19.78</v>
      </c>
      <c r="B71">
        <v>4.5999999999999999E-2</v>
      </c>
      <c r="C71" s="2">
        <f t="shared" si="4"/>
        <v>102.13249341663655</v>
      </c>
      <c r="D71" s="2">
        <f t="shared" si="5"/>
        <v>4.7916666666666664E-4</v>
      </c>
      <c r="E71" s="2">
        <f t="shared" si="6"/>
        <v>102.18143190306535</v>
      </c>
      <c r="F71" s="2">
        <f t="shared" si="7"/>
        <v>-1.3825681889564017E-4</v>
      </c>
    </row>
    <row r="72" spans="1:6" x14ac:dyDescent="0.15">
      <c r="A72">
        <v>19.66</v>
      </c>
      <c r="B72">
        <v>4.5999999999999999E-2</v>
      </c>
      <c r="C72" s="2">
        <f t="shared" si="4"/>
        <v>101.51288273867921</v>
      </c>
      <c r="D72" s="2">
        <f t="shared" si="5"/>
        <v>4.7916666666666664E-4</v>
      </c>
      <c r="E72" s="2">
        <f t="shared" si="6"/>
        <v>101.56152432832482</v>
      </c>
      <c r="F72" s="2">
        <f t="shared" si="7"/>
        <v>-1.3451177103796077E-4</v>
      </c>
    </row>
    <row r="73" spans="1:6" x14ac:dyDescent="0.15">
      <c r="A73">
        <v>21.47</v>
      </c>
      <c r="B73">
        <v>0.05</v>
      </c>
      <c r="C73" s="2">
        <f t="shared" si="4"/>
        <v>110.85867713120257</v>
      </c>
      <c r="D73" s="2">
        <f t="shared" si="5"/>
        <v>5.2083333333333333E-4</v>
      </c>
      <c r="E73" s="2">
        <f t="shared" si="6"/>
        <v>110.91641602554174</v>
      </c>
      <c r="F73" s="2">
        <f t="shared" si="7"/>
        <v>-1.4935373247376151E-4</v>
      </c>
    </row>
    <row r="74" spans="1:6" x14ac:dyDescent="0.15">
      <c r="A74">
        <v>22.19</v>
      </c>
      <c r="B74">
        <v>4.5999999999999999E-2</v>
      </c>
      <c r="C74" s="2">
        <f t="shared" si="4"/>
        <v>114.57634119894666</v>
      </c>
      <c r="D74" s="2">
        <f t="shared" si="5"/>
        <v>4.7916666666666664E-4</v>
      </c>
      <c r="E74" s="2">
        <f t="shared" si="6"/>
        <v>114.63124236243782</v>
      </c>
      <c r="F74" s="2">
        <f t="shared" si="7"/>
        <v>-2.1346986337070244E-4</v>
      </c>
    </row>
    <row r="75" spans="1:6" x14ac:dyDescent="0.15">
      <c r="A75">
        <v>23.310000000000002</v>
      </c>
      <c r="B75">
        <v>0.05</v>
      </c>
      <c r="C75" s="2">
        <f t="shared" si="4"/>
        <v>120.35937419321529</v>
      </c>
      <c r="D75" s="2">
        <f t="shared" si="5"/>
        <v>5.2083333333333333E-4</v>
      </c>
      <c r="E75" s="2">
        <f t="shared" si="6"/>
        <v>120.42206136727425</v>
      </c>
      <c r="F75" s="2">
        <f t="shared" si="7"/>
        <v>-2.0677779962484659E-4</v>
      </c>
    </row>
    <row r="76" spans="1:6" x14ac:dyDescent="0.15">
      <c r="A76">
        <v>24.01</v>
      </c>
      <c r="B76">
        <v>0.05</v>
      </c>
      <c r="C76" s="2">
        <f t="shared" si="4"/>
        <v>123.97376981463314</v>
      </c>
      <c r="D76" s="2">
        <f t="shared" si="5"/>
        <v>5.2083333333333333E-4</v>
      </c>
      <c r="E76" s="2">
        <f t="shared" si="6"/>
        <v>124.0383394864116</v>
      </c>
      <c r="F76" s="2">
        <f t="shared" si="7"/>
        <v>-2.2862391212797662E-4</v>
      </c>
    </row>
    <row r="77" spans="1:6" x14ac:dyDescent="0.15">
      <c r="A77">
        <v>25.060000000000002</v>
      </c>
      <c r="B77">
        <v>5.3999999999999999E-2</v>
      </c>
      <c r="C77" s="2">
        <f t="shared" si="4"/>
        <v>129.39536324675998</v>
      </c>
      <c r="D77" s="2">
        <f t="shared" si="5"/>
        <v>5.6249999999999996E-4</v>
      </c>
      <c r="E77" s="2">
        <f t="shared" si="6"/>
        <v>129.46814813858629</v>
      </c>
      <c r="F77" s="2">
        <f t="shared" si="7"/>
        <v>-2.1974897143588309E-4</v>
      </c>
    </row>
    <row r="78" spans="1:6" x14ac:dyDescent="0.15">
      <c r="A78">
        <v>26.310000000000002</v>
      </c>
      <c r="B78">
        <v>5.3999999999999999E-2</v>
      </c>
      <c r="C78" s="2">
        <f t="shared" si="4"/>
        <v>135.84964114214904</v>
      </c>
      <c r="D78" s="2">
        <f t="shared" si="5"/>
        <v>5.6249999999999996E-4</v>
      </c>
      <c r="E78" s="2">
        <f t="shared" si="6"/>
        <v>135.9260565652915</v>
      </c>
      <c r="F78" s="2">
        <f t="shared" si="7"/>
        <v>-2.5875988662004399E-4</v>
      </c>
    </row>
    <row r="79" spans="1:6" x14ac:dyDescent="0.15">
      <c r="A79">
        <v>27.07</v>
      </c>
      <c r="B79">
        <v>5.3999999999999999E-2</v>
      </c>
      <c r="C79" s="2">
        <f t="shared" si="4"/>
        <v>139.77384210254559</v>
      </c>
      <c r="D79" s="2">
        <f t="shared" si="5"/>
        <v>5.6249999999999996E-4</v>
      </c>
      <c r="E79" s="2">
        <f t="shared" si="6"/>
        <v>139.85246488872826</v>
      </c>
      <c r="F79" s="2">
        <f t="shared" si="7"/>
        <v>-2.8247852305201377E-4</v>
      </c>
    </row>
    <row r="80" spans="1:6" x14ac:dyDescent="0.15">
      <c r="A80">
        <v>27.810000000000002</v>
      </c>
      <c r="B80">
        <v>5.3999999999999999E-2</v>
      </c>
      <c r="C80" s="2">
        <f t="shared" si="4"/>
        <v>143.59477461661592</v>
      </c>
      <c r="D80" s="2">
        <f t="shared" si="5"/>
        <v>5.6249999999999996E-4</v>
      </c>
      <c r="E80" s="2">
        <f t="shared" si="6"/>
        <v>143.67554667733776</v>
      </c>
      <c r="F80" s="2">
        <f t="shared" si="7"/>
        <v>-3.0557298484103711E-4</v>
      </c>
    </row>
    <row r="81" spans="1:6" x14ac:dyDescent="0.15">
      <c r="A81">
        <v>28.68</v>
      </c>
      <c r="B81">
        <v>6.2E-2</v>
      </c>
      <c r="C81" s="2">
        <f t="shared" si="4"/>
        <v>148.0869520318067</v>
      </c>
      <c r="D81" s="2">
        <f t="shared" si="5"/>
        <v>6.4583333333333333E-4</v>
      </c>
      <c r="E81" s="2">
        <f t="shared" si="6"/>
        <v>148.18259152166056</v>
      </c>
      <c r="F81" s="2">
        <f t="shared" si="7"/>
        <v>-2.494415652503373E-4</v>
      </c>
    </row>
    <row r="82" spans="1:6" x14ac:dyDescent="0.15">
      <c r="A82">
        <v>29.9</v>
      </c>
      <c r="B82">
        <v>6.9000000000000006E-2</v>
      </c>
      <c r="C82" s="2">
        <f t="shared" si="4"/>
        <v>154.38632725770643</v>
      </c>
      <c r="D82" s="2">
        <f t="shared" si="5"/>
        <v>7.187500000000001E-4</v>
      </c>
      <c r="E82" s="2">
        <f t="shared" si="6"/>
        <v>154.49729243042293</v>
      </c>
      <c r="F82" s="2">
        <f t="shared" si="7"/>
        <v>-2.1464926828383582E-4</v>
      </c>
    </row>
    <row r="83" spans="1:6" x14ac:dyDescent="0.15">
      <c r="A83">
        <v>31.189999999999998</v>
      </c>
      <c r="B83">
        <v>6.9000000000000006E-2</v>
      </c>
      <c r="C83" s="2">
        <f t="shared" si="4"/>
        <v>161.0471420457479</v>
      </c>
      <c r="D83" s="2">
        <f t="shared" si="5"/>
        <v>7.187500000000001E-4</v>
      </c>
      <c r="E83" s="2">
        <f t="shared" si="6"/>
        <v>161.16289467909331</v>
      </c>
      <c r="F83" s="2">
        <f t="shared" si="7"/>
        <v>-2.5490853275388981E-4</v>
      </c>
    </row>
    <row r="84" spans="1:6" x14ac:dyDescent="0.15">
      <c r="A84">
        <v>31.68</v>
      </c>
      <c r="B84">
        <v>0.1</v>
      </c>
      <c r="C84" s="2">
        <f t="shared" si="4"/>
        <v>163.57721898074044</v>
      </c>
      <c r="D84" s="2">
        <f t="shared" si="5"/>
        <v>1.0416666666666667E-3</v>
      </c>
      <c r="E84" s="2">
        <f t="shared" si="6"/>
        <v>163.74761191717869</v>
      </c>
      <c r="F84" s="2">
        <f t="shared" si="7"/>
        <v>5.243187398313448E-5</v>
      </c>
    </row>
    <row r="85" spans="1:6" x14ac:dyDescent="0.15">
      <c r="A85">
        <v>32.79</v>
      </c>
      <c r="B85">
        <v>0.1</v>
      </c>
      <c r="C85" s="2">
        <f t="shared" si="4"/>
        <v>169.30861775184593</v>
      </c>
      <c r="D85" s="2">
        <f t="shared" si="5"/>
        <v>1.0416666666666667E-3</v>
      </c>
      <c r="E85" s="2">
        <f t="shared" si="6"/>
        <v>169.48498089533743</v>
      </c>
      <c r="F85" s="2">
        <f t="shared" si="7"/>
        <v>1.7790181299599632E-5</v>
      </c>
    </row>
    <row r="86" spans="1:6" x14ac:dyDescent="0.15">
      <c r="A86">
        <v>34.269999999999996</v>
      </c>
      <c r="B86">
        <v>0.11600000000000001</v>
      </c>
      <c r="C86" s="2">
        <f t="shared" si="4"/>
        <v>176.95048277998654</v>
      </c>
      <c r="D86" s="2">
        <f t="shared" si="5"/>
        <v>1.2083333333333334E-3</v>
      </c>
      <c r="E86" s="2">
        <f t="shared" si="6"/>
        <v>177.16429794667903</v>
      </c>
      <c r="F86" s="2">
        <f t="shared" si="7"/>
        <v>1.3808063547316699E-4</v>
      </c>
    </row>
    <row r="87" spans="1:6" x14ac:dyDescent="0.15">
      <c r="A87">
        <v>35.47</v>
      </c>
      <c r="B87">
        <v>0.12</v>
      </c>
      <c r="C87" s="2">
        <f t="shared" si="4"/>
        <v>183.14658955956008</v>
      </c>
      <c r="D87" s="2">
        <f t="shared" si="5"/>
        <v>1.25E-3</v>
      </c>
      <c r="E87" s="2">
        <f t="shared" si="6"/>
        <v>183.37552279650953</v>
      </c>
      <c r="F87" s="2">
        <f t="shared" si="7"/>
        <v>1.4224567116614636E-4</v>
      </c>
    </row>
    <row r="88" spans="1:6" x14ac:dyDescent="0.15">
      <c r="A88">
        <v>36.36</v>
      </c>
      <c r="B88">
        <v>0.11600000000000001</v>
      </c>
      <c r="C88" s="2">
        <f t="shared" si="4"/>
        <v>187.74203542107711</v>
      </c>
      <c r="D88" s="2">
        <f t="shared" si="5"/>
        <v>1.2083333333333334E-3</v>
      </c>
      <c r="E88" s="2">
        <f t="shared" si="6"/>
        <v>187.96889038054422</v>
      </c>
      <c r="F88" s="2">
        <f t="shared" si="7"/>
        <v>7.2854385285249686E-5</v>
      </c>
    </row>
    <row r="89" spans="1:6" x14ac:dyDescent="0.15">
      <c r="A89">
        <v>38.06</v>
      </c>
      <c r="B89">
        <v>0.12</v>
      </c>
      <c r="C89" s="2">
        <f t="shared" si="4"/>
        <v>196.51985335880622</v>
      </c>
      <c r="D89" s="2">
        <f t="shared" si="5"/>
        <v>1.25E-3</v>
      </c>
      <c r="E89" s="2">
        <f t="shared" si="6"/>
        <v>196.7655031755047</v>
      </c>
      <c r="F89" s="2">
        <f t="shared" si="7"/>
        <v>6.1415054904565046E-5</v>
      </c>
    </row>
    <row r="90" spans="1:6" x14ac:dyDescent="0.15">
      <c r="A90">
        <v>38.9</v>
      </c>
      <c r="B90">
        <v>0.12</v>
      </c>
      <c r="C90" s="2">
        <f t="shared" si="4"/>
        <v>200.85712810450769</v>
      </c>
      <c r="D90" s="2">
        <f t="shared" si="5"/>
        <v>1.25E-3</v>
      </c>
      <c r="E90" s="2">
        <f t="shared" si="6"/>
        <v>201.10819951463833</v>
      </c>
      <c r="F90" s="2">
        <f t="shared" si="7"/>
        <v>3.5199719900808535E-5</v>
      </c>
    </row>
    <row r="91" spans="1:6" x14ac:dyDescent="0.15">
      <c r="A91">
        <v>40.260000000000005</v>
      </c>
      <c r="B91">
        <v>0.123</v>
      </c>
      <c r="C91" s="2">
        <f t="shared" si="4"/>
        <v>207.87938245469101</v>
      </c>
      <c r="D91" s="2">
        <f t="shared" si="5"/>
        <v>1.2812500000000001E-3</v>
      </c>
      <c r="E91" s="2">
        <f t="shared" si="6"/>
        <v>208.14572791346106</v>
      </c>
      <c r="F91" s="2">
        <f t="shared" si="7"/>
        <v>2.3966343394837136E-5</v>
      </c>
    </row>
    <row r="92" spans="1:6" x14ac:dyDescent="0.15">
      <c r="A92">
        <v>41.83</v>
      </c>
      <c r="B92">
        <v>0.127</v>
      </c>
      <c r="C92" s="2">
        <f t="shared" si="4"/>
        <v>215.98595549129965</v>
      </c>
      <c r="D92" s="2">
        <f t="shared" si="5"/>
        <v>1.3229166666666667E-3</v>
      </c>
      <c r="E92" s="2">
        <f t="shared" si="6"/>
        <v>216.27168691158499</v>
      </c>
      <c r="F92" s="2">
        <f t="shared" si="7"/>
        <v>1.6581117674710141E-5</v>
      </c>
    </row>
    <row r="93" spans="1:6" x14ac:dyDescent="0.15">
      <c r="A93">
        <v>43</v>
      </c>
      <c r="B93">
        <v>0.123</v>
      </c>
      <c r="C93" s="2">
        <f t="shared" si="4"/>
        <v>222.0271596013838</v>
      </c>
      <c r="D93" s="2">
        <f t="shared" si="5"/>
        <v>1.2812500000000001E-3</v>
      </c>
      <c r="E93" s="2">
        <f t="shared" si="6"/>
        <v>222.31163189962305</v>
      </c>
      <c r="F93" s="2">
        <f t="shared" si="7"/>
        <v>-6.1545582688843446E-5</v>
      </c>
    </row>
    <row r="94" spans="1:6" x14ac:dyDescent="0.15">
      <c r="A94">
        <v>44.83</v>
      </c>
      <c r="B94">
        <v>0.12</v>
      </c>
      <c r="C94" s="2">
        <f t="shared" si="4"/>
        <v>231.47622244023341</v>
      </c>
      <c r="D94" s="2">
        <f t="shared" si="5"/>
        <v>1.25E-3</v>
      </c>
      <c r="E94" s="2">
        <f t="shared" si="6"/>
        <v>231.76556771828371</v>
      </c>
      <c r="F94" s="2">
        <f t="shared" si="7"/>
        <v>-1.4986806173285109E-4</v>
      </c>
    </row>
    <row r="95" spans="1:6" x14ac:dyDescent="0.15">
      <c r="A95">
        <v>46.53</v>
      </c>
      <c r="B95">
        <v>0.127</v>
      </c>
      <c r="C95" s="2">
        <f t="shared" si="4"/>
        <v>240.25404037796253</v>
      </c>
      <c r="D95" s="2">
        <f t="shared" si="5"/>
        <v>1.3229166666666667E-3</v>
      </c>
      <c r="E95" s="2">
        <f t="shared" si="6"/>
        <v>240.57187645221254</v>
      </c>
      <c r="F95" s="2">
        <f t="shared" si="7"/>
        <v>-1.3009992341773513E-4</v>
      </c>
    </row>
    <row r="96" spans="1:6" x14ac:dyDescent="0.15">
      <c r="A96">
        <v>47.57</v>
      </c>
      <c r="B96">
        <v>0.12</v>
      </c>
      <c r="C96" s="2">
        <f t="shared" si="4"/>
        <v>245.62399958692623</v>
      </c>
      <c r="D96" s="2">
        <f t="shared" si="5"/>
        <v>1.25E-3</v>
      </c>
      <c r="E96" s="2">
        <f t="shared" si="6"/>
        <v>245.93102958640989</v>
      </c>
      <c r="F96" s="2">
        <f t="shared" si="7"/>
        <v>-2.3537998781653188E-4</v>
      </c>
    </row>
    <row r="97" spans="1:6" x14ac:dyDescent="0.15">
      <c r="A97">
        <v>49.47</v>
      </c>
      <c r="B97">
        <v>0.127</v>
      </c>
      <c r="C97" s="2">
        <f t="shared" si="4"/>
        <v>255.4345019879176</v>
      </c>
      <c r="D97" s="2">
        <f t="shared" si="5"/>
        <v>1.3229166666666667E-3</v>
      </c>
      <c r="E97" s="2">
        <f t="shared" si="6"/>
        <v>255.77242054783909</v>
      </c>
      <c r="F97" s="2">
        <f t="shared" si="7"/>
        <v>-2.2185359593088162E-4</v>
      </c>
    </row>
    <row r="98" spans="1:6" x14ac:dyDescent="0.15">
      <c r="A98">
        <v>50.28</v>
      </c>
      <c r="B98">
        <v>0.13100000000000001</v>
      </c>
      <c r="C98" s="2">
        <f t="shared" si="4"/>
        <v>259.61687406412972</v>
      </c>
      <c r="D98" s="2">
        <f t="shared" si="5"/>
        <v>1.3645833333333333E-3</v>
      </c>
      <c r="E98" s="2">
        <f t="shared" si="6"/>
        <v>259.97114292352973</v>
      </c>
      <c r="F98" s="2">
        <f t="shared" si="7"/>
        <v>-2.0552191674578992E-4</v>
      </c>
    </row>
    <row r="99" spans="1:6" x14ac:dyDescent="0.15">
      <c r="A99">
        <v>52.08</v>
      </c>
      <c r="B99">
        <v>0.13100000000000001</v>
      </c>
      <c r="C99" s="2">
        <f t="shared" si="4"/>
        <v>268.91103423349</v>
      </c>
      <c r="D99" s="2">
        <f t="shared" si="5"/>
        <v>1.3645833333333333E-3</v>
      </c>
      <c r="E99" s="2">
        <f t="shared" si="6"/>
        <v>269.27798574895445</v>
      </c>
      <c r="F99" s="2">
        <f t="shared" si="7"/>
        <v>-2.6169763461098201E-4</v>
      </c>
    </row>
    <row r="100" spans="1:6" x14ac:dyDescent="0.15">
      <c r="A100">
        <v>52.93</v>
      </c>
      <c r="B100">
        <v>0.13100000000000001</v>
      </c>
      <c r="C100" s="2">
        <f t="shared" si="4"/>
        <v>273.29994320235454</v>
      </c>
      <c r="D100" s="2">
        <f t="shared" si="5"/>
        <v>1.3645833333333333E-3</v>
      </c>
      <c r="E100" s="2">
        <f t="shared" si="6"/>
        <v>273.6728837498494</v>
      </c>
      <c r="F100" s="2">
        <f t="shared" si="7"/>
        <v>-2.882250569362112E-4</v>
      </c>
    </row>
    <row r="101" spans="1:6" x14ac:dyDescent="0.15">
      <c r="A101">
        <v>54.34</v>
      </c>
      <c r="B101">
        <v>0.13500000000000001</v>
      </c>
      <c r="C101" s="2">
        <f t="shared" si="4"/>
        <v>280.5803686683534</v>
      </c>
      <c r="D101" s="2">
        <f t="shared" si="5"/>
        <v>1.4062500000000002E-3</v>
      </c>
      <c r="E101" s="2">
        <f t="shared" si="6"/>
        <v>280.97493481179328</v>
      </c>
      <c r="F101" s="2">
        <f t="shared" si="7"/>
        <v>-2.9062034842217361E-4</v>
      </c>
    </row>
    <row r="102" spans="1:6" x14ac:dyDescent="0.15">
      <c r="A102">
        <v>56.05</v>
      </c>
      <c r="B102">
        <v>0.13900000000000001</v>
      </c>
      <c r="C102" s="2">
        <f t="shared" si="4"/>
        <v>289.40982082924563</v>
      </c>
      <c r="D102" s="2">
        <f t="shared" si="5"/>
        <v>1.4479166666666668E-3</v>
      </c>
      <c r="E102" s="2">
        <f t="shared" si="6"/>
        <v>289.82886213232132</v>
      </c>
      <c r="F102" s="2">
        <f t="shared" si="7"/>
        <v>-3.02379990790915E-4</v>
      </c>
    </row>
    <row r="103" spans="1:6" x14ac:dyDescent="0.15">
      <c r="A103">
        <v>57.68</v>
      </c>
      <c r="B103">
        <v>0.14299999999999999</v>
      </c>
      <c r="C103" s="2">
        <f t="shared" si="4"/>
        <v>297.82619920483296</v>
      </c>
      <c r="D103" s="2">
        <f t="shared" si="5"/>
        <v>1.4895833333333332E-3</v>
      </c>
      <c r="E103" s="2">
        <f t="shared" si="6"/>
        <v>298.26983614739845</v>
      </c>
      <c r="F103" s="2">
        <f t="shared" si="7"/>
        <v>-3.1164466568261409E-4</v>
      </c>
    </row>
    <row r="104" spans="1:6" x14ac:dyDescent="0.15">
      <c r="A104">
        <v>58.77</v>
      </c>
      <c r="B104">
        <v>0.15</v>
      </c>
      <c r="C104" s="2">
        <f t="shared" si="4"/>
        <v>303.45432952961227</v>
      </c>
      <c r="D104" s="2">
        <f t="shared" si="5"/>
        <v>1.5624999999999999E-3</v>
      </c>
      <c r="E104" s="2">
        <f t="shared" si="6"/>
        <v>303.92847691950226</v>
      </c>
      <c r="F104" s="2">
        <f t="shared" si="7"/>
        <v>-2.7285662134610188E-4</v>
      </c>
    </row>
    <row r="105" spans="1:6" x14ac:dyDescent="0.15">
      <c r="A105">
        <v>61.13</v>
      </c>
      <c r="B105">
        <v>0.16200000000000001</v>
      </c>
      <c r="C105" s="2">
        <f t="shared" si="4"/>
        <v>315.64000619610681</v>
      </c>
      <c r="D105" s="2">
        <f t="shared" si="5"/>
        <v>1.6875E-3</v>
      </c>
      <c r="E105" s="2">
        <f t="shared" si="6"/>
        <v>316.17264870656277</v>
      </c>
      <c r="F105" s="2">
        <f t="shared" si="7"/>
        <v>-2.2171202450905732E-4</v>
      </c>
    </row>
    <row r="106" spans="1:6" x14ac:dyDescent="0.15">
      <c r="A106">
        <v>62.98</v>
      </c>
      <c r="B106">
        <v>0.158</v>
      </c>
      <c r="C106" s="2">
        <f t="shared" si="4"/>
        <v>325.19233748128261</v>
      </c>
      <c r="D106" s="2">
        <f t="shared" si="5"/>
        <v>1.6458333333333333E-3</v>
      </c>
      <c r="E106" s="2">
        <f t="shared" si="6"/>
        <v>325.72754987005391</v>
      </c>
      <c r="F106" s="2">
        <f t="shared" si="7"/>
        <v>-3.2104551675804678E-4</v>
      </c>
    </row>
    <row r="107" spans="1:6" x14ac:dyDescent="0.15">
      <c r="A107">
        <v>64.41</v>
      </c>
      <c r="B107">
        <v>0.18099999999999999</v>
      </c>
      <c r="C107" s="2">
        <f t="shared" si="4"/>
        <v>332.57603139360771</v>
      </c>
      <c r="D107" s="2">
        <f t="shared" si="5"/>
        <v>1.8854166666666665E-3</v>
      </c>
      <c r="E107" s="2">
        <f t="shared" si="6"/>
        <v>333.20307578613108</v>
      </c>
      <c r="F107" s="2">
        <f t="shared" si="7"/>
        <v>-1.2651293801011951E-4</v>
      </c>
    </row>
    <row r="108" spans="1:6" x14ac:dyDescent="0.15">
      <c r="A108">
        <v>66.430000000000007</v>
      </c>
      <c r="B108">
        <v>0.18099999999999999</v>
      </c>
      <c r="C108" s="2">
        <f t="shared" si="4"/>
        <v>343.00614447255646</v>
      </c>
      <c r="D108" s="2">
        <f t="shared" si="5"/>
        <v>1.8854166666666665E-3</v>
      </c>
      <c r="E108" s="2">
        <f t="shared" si="6"/>
        <v>343.65285397411407</v>
      </c>
      <c r="F108" s="2">
        <f t="shared" si="7"/>
        <v>-1.8955457694772352E-4</v>
      </c>
    </row>
    <row r="109" spans="1:6" x14ac:dyDescent="0.15">
      <c r="A109">
        <v>66.319999999999993</v>
      </c>
      <c r="B109">
        <v>0.18099999999999999</v>
      </c>
      <c r="C109" s="2">
        <f t="shared" si="4"/>
        <v>342.43816801776222</v>
      </c>
      <c r="D109" s="2">
        <f t="shared" si="5"/>
        <v>1.8854166666666665E-3</v>
      </c>
      <c r="E109" s="2">
        <f t="shared" si="6"/>
        <v>343.08380664704572</v>
      </c>
      <c r="F109" s="2">
        <f t="shared" si="7"/>
        <v>-1.8612161641151756E-4</v>
      </c>
    </row>
    <row r="110" spans="1:6" x14ac:dyDescent="0.15">
      <c r="A110">
        <v>69.66</v>
      </c>
      <c r="B110">
        <v>0.193</v>
      </c>
      <c r="C110" s="2">
        <f t="shared" si="4"/>
        <v>359.68399855424178</v>
      </c>
      <c r="D110" s="2">
        <f t="shared" si="5"/>
        <v>2.0104166666666669E-3</v>
      </c>
      <c r="E110" s="2">
        <f t="shared" si="6"/>
        <v>360.40711325966851</v>
      </c>
      <c r="F110" s="2">
        <f t="shared" si="7"/>
        <v>-1.656017978298634E-4</v>
      </c>
    </row>
    <row r="111" spans="1:6" x14ac:dyDescent="0.15">
      <c r="A111">
        <v>69.33</v>
      </c>
      <c r="B111">
        <v>0.189</v>
      </c>
      <c r="C111" s="2">
        <f t="shared" si="4"/>
        <v>357.98006918985908</v>
      </c>
      <c r="D111" s="2">
        <f t="shared" si="5"/>
        <v>1.96875E-3</v>
      </c>
      <c r="E111" s="2">
        <f t="shared" si="6"/>
        <v>358.68484245107663</v>
      </c>
      <c r="F111" s="2">
        <f t="shared" si="7"/>
        <v>-1.968868481957535E-4</v>
      </c>
    </row>
    <row r="112" spans="1:6" x14ac:dyDescent="0.15">
      <c r="A112">
        <v>73.31</v>
      </c>
      <c r="B112">
        <v>0.19700000000000001</v>
      </c>
      <c r="C112" s="2">
        <f t="shared" si="4"/>
        <v>378.53049000877786</v>
      </c>
      <c r="D112" s="2">
        <f t="shared" si="5"/>
        <v>2.0520833333333333E-3</v>
      </c>
      <c r="E112" s="2">
        <f t="shared" si="6"/>
        <v>379.30726611848337</v>
      </c>
      <c r="F112" s="2">
        <f t="shared" si="7"/>
        <v>-2.3793146734437656E-4</v>
      </c>
    </row>
    <row r="113" spans="1:6" x14ac:dyDescent="0.15">
      <c r="A113">
        <v>73.41</v>
      </c>
      <c r="B113">
        <v>0.193</v>
      </c>
      <c r="C113" s="2">
        <f t="shared" si="4"/>
        <v>379.04683224040895</v>
      </c>
      <c r="D113" s="2">
        <f t="shared" si="5"/>
        <v>2.0104166666666669E-3</v>
      </c>
      <c r="E113" s="2">
        <f t="shared" si="6"/>
        <v>379.80887430939225</v>
      </c>
      <c r="F113" s="2">
        <f t="shared" si="7"/>
        <v>-2.8263454338234599E-4</v>
      </c>
    </row>
    <row r="114" spans="1:6" x14ac:dyDescent="0.15">
      <c r="A114">
        <v>76.86</v>
      </c>
      <c r="B114">
        <v>0.19700000000000001</v>
      </c>
      <c r="C114" s="2">
        <f t="shared" si="4"/>
        <v>396.8606392316828</v>
      </c>
      <c r="D114" s="2">
        <f t="shared" si="5"/>
        <v>2.0520833333333333E-3</v>
      </c>
      <c r="E114" s="2">
        <f t="shared" si="6"/>
        <v>397.6750303351061</v>
      </c>
      <c r="F114" s="2">
        <f t="shared" si="7"/>
        <v>-3.4872246646739345E-4</v>
      </c>
    </row>
    <row r="115" spans="1:6" x14ac:dyDescent="0.15">
      <c r="A115">
        <v>78.67</v>
      </c>
      <c r="B115">
        <v>0.19700000000000001</v>
      </c>
      <c r="C115" s="2">
        <f t="shared" si="4"/>
        <v>406.20643362420617</v>
      </c>
      <c r="D115" s="2">
        <f t="shared" si="5"/>
        <v>2.0520833333333333E-3</v>
      </c>
      <c r="E115" s="2">
        <f t="shared" si="6"/>
        <v>407.04000307653916</v>
      </c>
      <c r="F115" s="2">
        <f t="shared" si="7"/>
        <v>-4.0521027165405865E-4</v>
      </c>
    </row>
    <row r="116" spans="1:6" x14ac:dyDescent="0.15">
      <c r="A116">
        <v>80.569999999999993</v>
      </c>
      <c r="B116">
        <v>0.193</v>
      </c>
      <c r="C116" s="2">
        <f t="shared" si="4"/>
        <v>416.01693602519754</v>
      </c>
      <c r="D116" s="2">
        <f t="shared" si="5"/>
        <v>2.0104166666666669E-3</v>
      </c>
      <c r="E116" s="2">
        <f t="shared" si="6"/>
        <v>416.85330340699818</v>
      </c>
      <c r="F116" s="2">
        <f t="shared" si="7"/>
        <v>-5.0608906555722017E-4</v>
      </c>
    </row>
    <row r="117" spans="1:6" x14ac:dyDescent="0.15">
      <c r="A117">
        <v>82.18</v>
      </c>
      <c r="B117">
        <v>0.20399999999999999</v>
      </c>
      <c r="C117" s="2">
        <f t="shared" si="4"/>
        <v>424.33004595445863</v>
      </c>
      <c r="D117" s="2">
        <f t="shared" si="5"/>
        <v>2.1249999999999997E-3</v>
      </c>
      <c r="E117" s="2">
        <f t="shared" si="6"/>
        <v>425.23174730211184</v>
      </c>
      <c r="F117" s="2">
        <f t="shared" si="7"/>
        <v>-4.419882268889043E-4</v>
      </c>
    </row>
    <row r="118" spans="1:6" x14ac:dyDescent="0.15">
      <c r="A118">
        <v>84.240000000000009</v>
      </c>
      <c r="B118">
        <v>0.21199999999999999</v>
      </c>
      <c r="C118" s="2">
        <f t="shared" si="4"/>
        <v>434.96669592605991</v>
      </c>
      <c r="D118" s="2">
        <f t="shared" si="5"/>
        <v>2.2083333333333334E-3</v>
      </c>
      <c r="E118" s="2">
        <f t="shared" si="6"/>
        <v>435.92724737956331</v>
      </c>
      <c r="F118" s="2">
        <f t="shared" si="7"/>
        <v>-4.2312504692868132E-4</v>
      </c>
    </row>
    <row r="119" spans="1:6" x14ac:dyDescent="0.15">
      <c r="A119">
        <v>85.610000000000014</v>
      </c>
      <c r="B119">
        <v>0.20799999999999999</v>
      </c>
      <c r="C119" s="2">
        <f t="shared" si="4"/>
        <v>442.04058449940629</v>
      </c>
      <c r="D119" s="2">
        <f t="shared" si="5"/>
        <v>2.1666666666666666E-3</v>
      </c>
      <c r="E119" s="2">
        <f t="shared" si="6"/>
        <v>442.99833909915498</v>
      </c>
      <c r="F119" s="2">
        <f t="shared" si="7"/>
        <v>-5.0745672975620977E-4</v>
      </c>
    </row>
    <row r="120" spans="1:6" x14ac:dyDescent="0.15">
      <c r="A120">
        <v>87.09</v>
      </c>
      <c r="B120">
        <v>0.20799999999999999</v>
      </c>
      <c r="C120" s="2">
        <f t="shared" si="4"/>
        <v>449.68244952754691</v>
      </c>
      <c r="D120" s="2">
        <f t="shared" si="5"/>
        <v>2.1666666666666666E-3</v>
      </c>
      <c r="E120" s="2">
        <f t="shared" si="6"/>
        <v>450.65676150152325</v>
      </c>
      <c r="F120" s="2">
        <f t="shared" si="7"/>
        <v>-5.5364565333425623E-4</v>
      </c>
    </row>
    <row r="121" spans="1:6" x14ac:dyDescent="0.15">
      <c r="A121">
        <v>89.63</v>
      </c>
      <c r="B121">
        <v>0.21199999999999999</v>
      </c>
      <c r="C121" s="2">
        <f t="shared" si="4"/>
        <v>462.79754221097744</v>
      </c>
      <c r="D121" s="2">
        <f t="shared" si="5"/>
        <v>2.2083333333333334E-3</v>
      </c>
      <c r="E121" s="2">
        <f t="shared" si="6"/>
        <v>463.81955345002672</v>
      </c>
      <c r="F121" s="2">
        <f t="shared" si="7"/>
        <v>-5.9134011320278275E-4</v>
      </c>
    </row>
    <row r="122" spans="1:6" x14ac:dyDescent="0.15">
      <c r="A122">
        <v>90.25</v>
      </c>
      <c r="B122">
        <v>0.23100000000000001</v>
      </c>
      <c r="C122" s="2">
        <f t="shared" si="4"/>
        <v>465.99886404709042</v>
      </c>
      <c r="D122" s="2">
        <f t="shared" si="5"/>
        <v>2.40625E-3</v>
      </c>
      <c r="E122" s="2">
        <f t="shared" si="6"/>
        <v>467.12017381370373</v>
      </c>
      <c r="F122" s="2">
        <f t="shared" si="7"/>
        <v>-4.1322846009893407E-4</v>
      </c>
    </row>
    <row r="123" spans="1:6" x14ac:dyDescent="0.15">
      <c r="A123">
        <v>92.960000000000008</v>
      </c>
      <c r="B123">
        <v>0.23899999999999999</v>
      </c>
      <c r="C123" s="2">
        <f t="shared" si="4"/>
        <v>479.99173852429402</v>
      </c>
      <c r="D123" s="2">
        <f t="shared" si="5"/>
        <v>2.4895833333333332E-3</v>
      </c>
      <c r="E123" s="2">
        <f t="shared" si="6"/>
        <v>481.18671795666182</v>
      </c>
      <c r="F123" s="2">
        <f t="shared" si="7"/>
        <v>-4.1467428575384449E-4</v>
      </c>
    </row>
    <row r="124" spans="1:6" x14ac:dyDescent="0.15">
      <c r="A124">
        <v>95.210000000000008</v>
      </c>
      <c r="B124">
        <v>0.255</v>
      </c>
      <c r="C124" s="2">
        <f t="shared" si="4"/>
        <v>491.60943873599433</v>
      </c>
      <c r="D124" s="2">
        <f t="shared" si="5"/>
        <v>2.6562500000000002E-3</v>
      </c>
      <c r="E124" s="2">
        <f t="shared" si="6"/>
        <v>492.91527630763682</v>
      </c>
      <c r="F124" s="2">
        <f t="shared" si="7"/>
        <v>-3.1865498499505191E-4</v>
      </c>
    </row>
    <row r="125" spans="1:6" x14ac:dyDescent="0.15">
      <c r="A125">
        <v>97.62</v>
      </c>
      <c r="B125">
        <v>0.251</v>
      </c>
      <c r="C125" s="2">
        <f t="shared" si="4"/>
        <v>504.05328651830439</v>
      </c>
      <c r="D125" s="2">
        <f t="shared" si="5"/>
        <v>2.6145833333333333E-3</v>
      </c>
      <c r="E125" s="2">
        <f t="shared" si="6"/>
        <v>505.37117584034701</v>
      </c>
      <c r="F125" s="2">
        <f t="shared" si="7"/>
        <v>-4.3542517574691108E-4</v>
      </c>
    </row>
    <row r="126" spans="1:6" x14ac:dyDescent="0.15">
      <c r="A126">
        <v>97.830000000000013</v>
      </c>
      <c r="B126">
        <v>0.27400000000000002</v>
      </c>
      <c r="C126" s="2">
        <f t="shared" si="4"/>
        <v>505.13760520472982</v>
      </c>
      <c r="D126" s="2">
        <f t="shared" si="5"/>
        <v>2.8541666666666667E-3</v>
      </c>
      <c r="E126" s="2">
        <f t="shared" si="6"/>
        <v>506.57935211958494</v>
      </c>
      <c r="F126" s="2">
        <f t="shared" si="7"/>
        <v>-2.0304899927150099E-4</v>
      </c>
    </row>
    <row r="127" spans="1:6" x14ac:dyDescent="0.15">
      <c r="A127">
        <v>101.36000000000001</v>
      </c>
      <c r="B127">
        <v>0.27</v>
      </c>
      <c r="C127" s="2">
        <f t="shared" si="4"/>
        <v>523.36448598130858</v>
      </c>
      <c r="D127" s="2">
        <f t="shared" si="5"/>
        <v>2.8125000000000003E-3</v>
      </c>
      <c r="E127" s="2">
        <f t="shared" si="6"/>
        <v>524.83644859813103</v>
      </c>
      <c r="F127" s="2">
        <f t="shared" si="7"/>
        <v>-3.5476476841418431E-4</v>
      </c>
    </row>
    <row r="128" spans="1:6" x14ac:dyDescent="0.15">
      <c r="A128">
        <v>103.52000000000001</v>
      </c>
      <c r="B128">
        <v>0.27400000000000002</v>
      </c>
      <c r="C128" s="2">
        <f t="shared" si="4"/>
        <v>534.51747818454078</v>
      </c>
      <c r="D128" s="2">
        <f t="shared" si="5"/>
        <v>2.8541666666666667E-3</v>
      </c>
      <c r="E128" s="2">
        <f t="shared" si="6"/>
        <v>536.04308015352581</v>
      </c>
      <c r="F128" s="2">
        <f t="shared" si="7"/>
        <v>-3.8062668518980139E-4</v>
      </c>
    </row>
    <row r="129" spans="1:6" x14ac:dyDescent="0.15">
      <c r="A129">
        <v>104.83000000000001</v>
      </c>
      <c r="B129">
        <v>0.27400000000000002</v>
      </c>
      <c r="C129" s="2">
        <f t="shared" si="4"/>
        <v>541.28156141890861</v>
      </c>
      <c r="D129" s="2">
        <f t="shared" si="5"/>
        <v>2.8541666666666667E-3</v>
      </c>
      <c r="E129" s="2">
        <f t="shared" si="6"/>
        <v>542.82646920879176</v>
      </c>
      <c r="F129" s="2">
        <f t="shared" si="7"/>
        <v>-4.215101243028028E-4</v>
      </c>
    </row>
    <row r="130" spans="1:6" x14ac:dyDescent="0.15">
      <c r="A130">
        <v>107.50999999999999</v>
      </c>
      <c r="B130">
        <v>0.28599999999999998</v>
      </c>
      <c r="C130" s="2">
        <f t="shared" si="4"/>
        <v>555.11953322662259</v>
      </c>
      <c r="D130" s="2">
        <f t="shared" si="5"/>
        <v>2.9791666666666664E-3</v>
      </c>
      <c r="E130" s="2">
        <f t="shared" si="6"/>
        <v>556.77332683602697</v>
      </c>
      <c r="F130" s="2">
        <f t="shared" si="7"/>
        <v>-3.8051304935389453E-4</v>
      </c>
    </row>
    <row r="131" spans="1:6" x14ac:dyDescent="0.15">
      <c r="A131">
        <v>108.72999999999999</v>
      </c>
      <c r="B131">
        <v>0.309</v>
      </c>
      <c r="C131" s="2">
        <f t="shared" ref="C131:C194" si="8">A131*1000/193.67</f>
        <v>561.41890845252226</v>
      </c>
      <c r="D131" s="2">
        <f t="shared" ref="D131:D194" si="9">B131/96</f>
        <v>3.2187499999999998E-3</v>
      </c>
      <c r="E131" s="2">
        <f t="shared" ref="E131:E194" si="10">C131*(1+D131)</f>
        <v>563.22597556410381</v>
      </c>
      <c r="F131" s="2">
        <f t="shared" ref="F131:F194" si="11">LN(1+D131)-C131/165448</f>
        <v>-1.7974453313170363E-4</v>
      </c>
    </row>
    <row r="132" spans="1:6" x14ac:dyDescent="0.15">
      <c r="A132">
        <v>112.38999999999999</v>
      </c>
      <c r="B132">
        <v>0.32</v>
      </c>
      <c r="C132" s="2">
        <f t="shared" si="8"/>
        <v>580.31703413022149</v>
      </c>
      <c r="D132" s="2">
        <f t="shared" si="9"/>
        <v>3.3333333333333335E-3</v>
      </c>
      <c r="E132" s="2">
        <f t="shared" si="10"/>
        <v>582.25142424398894</v>
      </c>
      <c r="F132" s="2">
        <f t="shared" si="11"/>
        <v>-1.7975931336353503E-4</v>
      </c>
    </row>
    <row r="133" spans="1:6" x14ac:dyDescent="0.15">
      <c r="A133">
        <v>114.38</v>
      </c>
      <c r="B133">
        <v>0.32400000000000001</v>
      </c>
      <c r="C133" s="2">
        <f t="shared" si="8"/>
        <v>590.59224453968091</v>
      </c>
      <c r="D133" s="2">
        <f t="shared" si="9"/>
        <v>3.375E-3</v>
      </c>
      <c r="E133" s="2">
        <f t="shared" si="10"/>
        <v>592.58549336500232</v>
      </c>
      <c r="F133" s="2">
        <f t="shared" si="11"/>
        <v>-2.0033731340768531E-4</v>
      </c>
    </row>
    <row r="134" spans="1:6" x14ac:dyDescent="0.15">
      <c r="A134">
        <v>116.37</v>
      </c>
      <c r="B134">
        <v>0.34300000000000003</v>
      </c>
      <c r="C134" s="2">
        <f t="shared" si="8"/>
        <v>600.86745494914032</v>
      </c>
      <c r="D134" s="2">
        <f t="shared" si="9"/>
        <v>3.5729166666666669E-3</v>
      </c>
      <c r="E134" s="2">
        <f t="shared" si="10"/>
        <v>603.01430429338575</v>
      </c>
      <c r="F134" s="2">
        <f t="shared" si="11"/>
        <v>-6.5211197062297818E-5</v>
      </c>
    </row>
    <row r="135" spans="1:6" x14ac:dyDescent="0.15">
      <c r="A135">
        <v>118.74000000000001</v>
      </c>
      <c r="B135">
        <v>0.34300000000000003</v>
      </c>
      <c r="C135" s="2">
        <f t="shared" si="8"/>
        <v>613.10476583879802</v>
      </c>
      <c r="D135" s="2">
        <f t="shared" si="9"/>
        <v>3.5729166666666669E-3</v>
      </c>
      <c r="E135" s="2">
        <f t="shared" si="10"/>
        <v>615.29533807507619</v>
      </c>
      <c r="F135" s="2">
        <f t="shared" si="11"/>
        <v>-1.3917589225146722E-4</v>
      </c>
    </row>
    <row r="136" spans="1:6" x14ac:dyDescent="0.15">
      <c r="A136">
        <v>119.94</v>
      </c>
      <c r="B136">
        <v>0.34699999999999998</v>
      </c>
      <c r="C136" s="2">
        <f t="shared" si="8"/>
        <v>619.3008726183715</v>
      </c>
      <c r="D136" s="2">
        <f t="shared" si="9"/>
        <v>3.6145833333333329E-3</v>
      </c>
      <c r="E136" s="2">
        <f t="shared" si="10"/>
        <v>621.53938723085673</v>
      </c>
      <c r="F136" s="2">
        <f t="shared" si="11"/>
        <v>-1.3510890753925392E-4</v>
      </c>
    </row>
    <row r="137" spans="1:6" x14ac:dyDescent="0.15">
      <c r="A137">
        <v>122.72</v>
      </c>
      <c r="B137">
        <v>0.34699999999999998</v>
      </c>
      <c r="C137" s="2">
        <f t="shared" si="8"/>
        <v>633.65518665771674</v>
      </c>
      <c r="D137" s="2">
        <f t="shared" si="9"/>
        <v>3.6145833333333329E-3</v>
      </c>
      <c r="E137" s="2">
        <f t="shared" si="10"/>
        <v>635.94558613448999</v>
      </c>
      <c r="F137" s="2">
        <f t="shared" si="11"/>
        <v>-2.2186918290882738E-4</v>
      </c>
    </row>
    <row r="138" spans="1:6" x14ac:dyDescent="0.15">
      <c r="A138">
        <v>125.72</v>
      </c>
      <c r="B138">
        <v>0.35499999999999998</v>
      </c>
      <c r="C138" s="2">
        <f t="shared" si="8"/>
        <v>649.14545360665056</v>
      </c>
      <c r="D138" s="2">
        <f t="shared" si="9"/>
        <v>3.6979166666666666E-3</v>
      </c>
      <c r="E138" s="2">
        <f t="shared" si="10"/>
        <v>651.54593939863344</v>
      </c>
      <c r="F138" s="2">
        <f t="shared" si="11"/>
        <v>-2.3246562351450333E-4</v>
      </c>
    </row>
    <row r="139" spans="1:6" x14ac:dyDescent="0.15">
      <c r="A139">
        <v>127.16</v>
      </c>
      <c r="B139">
        <v>0.36699999999999999</v>
      </c>
      <c r="C139" s="2">
        <f t="shared" si="8"/>
        <v>656.5807817421387</v>
      </c>
      <c r="D139" s="2">
        <f t="shared" si="9"/>
        <v>3.8229166666666667E-3</v>
      </c>
      <c r="E139" s="2">
        <f t="shared" si="10"/>
        <v>659.09083535567368</v>
      </c>
      <c r="F139" s="2">
        <f t="shared" si="11"/>
        <v>-1.5287448875941217E-4</v>
      </c>
    </row>
    <row r="140" spans="1:6" x14ac:dyDescent="0.15">
      <c r="A140">
        <v>128.80000000000001</v>
      </c>
      <c r="B140">
        <v>0.35899999999999999</v>
      </c>
      <c r="C140" s="2">
        <f t="shared" si="8"/>
        <v>665.04879434088923</v>
      </c>
      <c r="D140" s="2">
        <f t="shared" si="9"/>
        <v>3.739583333333333E-3</v>
      </c>
      <c r="E140" s="2">
        <f t="shared" si="10"/>
        <v>667.53579972805983</v>
      </c>
      <c r="F140" s="2">
        <f t="shared" si="11"/>
        <v>-2.8707622569455055E-4</v>
      </c>
    </row>
    <row r="141" spans="1:6" x14ac:dyDescent="0.15">
      <c r="A141">
        <v>111.86000000000001</v>
      </c>
      <c r="B141">
        <v>0.41299999999999998</v>
      </c>
      <c r="C141" s="2">
        <f t="shared" si="8"/>
        <v>577.58042030257661</v>
      </c>
      <c r="D141" s="2">
        <f t="shared" si="9"/>
        <v>4.3020833333333331E-3</v>
      </c>
      <c r="E141" s="2">
        <f t="shared" si="10"/>
        <v>580.06521940241998</v>
      </c>
      <c r="F141" s="2">
        <f t="shared" si="11"/>
        <v>8.0184705036042856E-4</v>
      </c>
    </row>
    <row r="142" spans="1:6" x14ac:dyDescent="0.15">
      <c r="A142">
        <v>119.88999999999999</v>
      </c>
      <c r="B142">
        <v>0.41699999999999998</v>
      </c>
      <c r="C142" s="2">
        <f t="shared" si="8"/>
        <v>619.04270150255581</v>
      </c>
      <c r="D142" s="2">
        <f t="shared" si="9"/>
        <v>4.3437499999999995E-3</v>
      </c>
      <c r="E142" s="2">
        <f t="shared" si="10"/>
        <v>621.7316682372076</v>
      </c>
      <c r="F142" s="2">
        <f t="shared" si="11"/>
        <v>5.9272825166107159E-4</v>
      </c>
    </row>
    <row r="143" spans="1:6" x14ac:dyDescent="0.15">
      <c r="A143">
        <v>126.52000000000001</v>
      </c>
      <c r="B143">
        <v>0.44</v>
      </c>
      <c r="C143" s="2">
        <f t="shared" si="8"/>
        <v>653.27619145969959</v>
      </c>
      <c r="D143" s="2">
        <f t="shared" si="9"/>
        <v>4.5833333333333334E-3</v>
      </c>
      <c r="E143" s="2">
        <f t="shared" si="10"/>
        <v>656.27037400388986</v>
      </c>
      <c r="F143" s="2">
        <f t="shared" si="11"/>
        <v>6.243330538540752E-4</v>
      </c>
    </row>
    <row r="144" spans="1:6" x14ac:dyDescent="0.15">
      <c r="A144">
        <v>131.04</v>
      </c>
      <c r="B144">
        <v>0.44400000000000001</v>
      </c>
      <c r="C144" s="2">
        <f t="shared" si="8"/>
        <v>676.61486032942628</v>
      </c>
      <c r="D144" s="2">
        <f t="shared" si="9"/>
        <v>4.6249999999999998E-3</v>
      </c>
      <c r="E144" s="2">
        <f t="shared" si="10"/>
        <v>679.7442040584499</v>
      </c>
      <c r="F144" s="2">
        <f t="shared" si="11"/>
        <v>5.2474529015958827E-4</v>
      </c>
    </row>
    <row r="145" spans="1:6" x14ac:dyDescent="0.15">
      <c r="A145">
        <v>133.66</v>
      </c>
      <c r="B145">
        <v>0.45100000000000001</v>
      </c>
      <c r="C145" s="2">
        <f t="shared" si="8"/>
        <v>690.14302679816183</v>
      </c>
      <c r="D145" s="2">
        <f t="shared" si="9"/>
        <v>4.6979166666666671E-3</v>
      </c>
      <c r="E145" s="2">
        <f t="shared" si="10"/>
        <v>693.38526122614076</v>
      </c>
      <c r="F145" s="2">
        <f t="shared" si="11"/>
        <v>5.1555675769755782E-4</v>
      </c>
    </row>
    <row r="146" spans="1:6" x14ac:dyDescent="0.15">
      <c r="A146">
        <v>134.61000000000001</v>
      </c>
      <c r="B146">
        <v>0.46700000000000003</v>
      </c>
      <c r="C146" s="2">
        <f t="shared" si="8"/>
        <v>695.04827799865757</v>
      </c>
      <c r="D146" s="2">
        <f t="shared" si="9"/>
        <v>4.8645833333333336E-3</v>
      </c>
      <c r="E146" s="2">
        <f t="shared" si="10"/>
        <v>698.4293982676719</v>
      </c>
      <c r="F146" s="2">
        <f t="shared" si="11"/>
        <v>6.5178204613300112E-4</v>
      </c>
    </row>
    <row r="147" spans="1:6" x14ac:dyDescent="0.15">
      <c r="A147">
        <v>137.41</v>
      </c>
      <c r="B147">
        <v>0.49</v>
      </c>
      <c r="C147" s="2">
        <f t="shared" si="8"/>
        <v>709.50586048432911</v>
      </c>
      <c r="D147" s="2">
        <f t="shared" si="9"/>
        <v>5.1041666666666666E-3</v>
      </c>
      <c r="E147" s="2">
        <f t="shared" si="10"/>
        <v>713.12729664721792</v>
      </c>
      <c r="F147" s="2">
        <f t="shared" si="11"/>
        <v>8.0279268009177378E-4</v>
      </c>
    </row>
    <row r="148" spans="1:6" x14ac:dyDescent="0.15">
      <c r="A148">
        <v>139.08000000000001</v>
      </c>
      <c r="B148">
        <v>0.54</v>
      </c>
      <c r="C148" s="2">
        <f t="shared" si="8"/>
        <v>718.1287757525688</v>
      </c>
      <c r="D148" s="2">
        <f t="shared" si="9"/>
        <v>5.6250000000000007E-3</v>
      </c>
      <c r="E148" s="2">
        <f t="shared" si="10"/>
        <v>722.16825011617698</v>
      </c>
      <c r="F148" s="2">
        <f t="shared" si="11"/>
        <v>1.2687282974601088E-3</v>
      </c>
    </row>
    <row r="149" spans="1:6" x14ac:dyDescent="0.15">
      <c r="A149">
        <v>139.38999999999999</v>
      </c>
      <c r="B149">
        <v>0.53200000000000003</v>
      </c>
      <c r="C149" s="2">
        <f t="shared" si="8"/>
        <v>719.72943667062532</v>
      </c>
      <c r="D149" s="2">
        <f t="shared" si="9"/>
        <v>5.541666666666667E-3</v>
      </c>
      <c r="E149" s="2">
        <f t="shared" si="10"/>
        <v>723.71793729884178</v>
      </c>
      <c r="F149" s="2">
        <f t="shared" si="11"/>
        <v>1.1761829515145039E-3</v>
      </c>
    </row>
    <row r="150" spans="1:6" x14ac:dyDescent="0.15">
      <c r="A150">
        <v>140.1</v>
      </c>
      <c r="B150">
        <v>0.54</v>
      </c>
      <c r="C150" s="2">
        <f t="shared" si="8"/>
        <v>723.39546651520629</v>
      </c>
      <c r="D150" s="2">
        <f t="shared" si="9"/>
        <v>5.6250000000000007E-3</v>
      </c>
      <c r="E150" s="2">
        <f t="shared" si="10"/>
        <v>727.46456601435432</v>
      </c>
      <c r="F150" s="2">
        <f t="shared" si="11"/>
        <v>1.2368953906698333E-3</v>
      </c>
    </row>
    <row r="151" spans="1:6" x14ac:dyDescent="0.15">
      <c r="A151">
        <v>140.18</v>
      </c>
      <c r="B151">
        <v>0.621</v>
      </c>
      <c r="C151" s="2">
        <f t="shared" si="8"/>
        <v>723.80854030051125</v>
      </c>
      <c r="D151" s="2">
        <f t="shared" si="9"/>
        <v>6.4687499999999997E-3</v>
      </c>
      <c r="E151" s="2">
        <f t="shared" si="10"/>
        <v>728.49067679558016</v>
      </c>
      <c r="F151" s="2">
        <f t="shared" si="11"/>
        <v>2.0730773565057776E-3</v>
      </c>
    </row>
    <row r="152" spans="1:6" x14ac:dyDescent="0.15">
      <c r="A152">
        <v>140.63</v>
      </c>
      <c r="B152">
        <v>0.67100000000000004</v>
      </c>
      <c r="C152" s="2">
        <f t="shared" si="8"/>
        <v>726.13208034285128</v>
      </c>
      <c r="D152" s="2">
        <f t="shared" si="9"/>
        <v>6.9895833333333338E-3</v>
      </c>
      <c r="E152" s="2">
        <f t="shared" si="10"/>
        <v>731.20744102941433</v>
      </c>
      <c r="F152" s="2">
        <f t="shared" si="11"/>
        <v>2.5763854241756092E-3</v>
      </c>
    </row>
    <row r="153" spans="1:6" x14ac:dyDescent="0.15">
      <c r="A153">
        <v>140.56</v>
      </c>
      <c r="B153">
        <v>0.69399999999999995</v>
      </c>
      <c r="C153" s="2">
        <f t="shared" si="8"/>
        <v>725.77064078070953</v>
      </c>
      <c r="D153" s="2">
        <f t="shared" si="9"/>
        <v>7.2291666666666659E-3</v>
      </c>
      <c r="E153" s="2">
        <f t="shared" si="10"/>
        <v>731.01735770468667</v>
      </c>
      <c r="F153" s="2">
        <f t="shared" si="11"/>
        <v>2.8164621059502196E-3</v>
      </c>
    </row>
    <row r="154" spans="1:6" x14ac:dyDescent="0.15">
      <c r="A154">
        <v>140.99</v>
      </c>
      <c r="B154">
        <v>0.74099999999999999</v>
      </c>
      <c r="C154" s="2">
        <f t="shared" si="8"/>
        <v>727.99091237672337</v>
      </c>
      <c r="D154" s="2">
        <f t="shared" si="9"/>
        <v>7.7187499999999999E-3</v>
      </c>
      <c r="E154" s="2">
        <f t="shared" si="10"/>
        <v>733.61009223163126</v>
      </c>
      <c r="F154" s="2">
        <f t="shared" si="11"/>
        <v>3.2889937138577078E-3</v>
      </c>
    </row>
    <row r="155" spans="1:6" x14ac:dyDescent="0.15">
      <c r="A155">
        <v>141.18</v>
      </c>
      <c r="B155">
        <v>0.77600000000000002</v>
      </c>
      <c r="C155" s="2">
        <f t="shared" si="8"/>
        <v>728.97196261682245</v>
      </c>
      <c r="D155" s="2">
        <f t="shared" si="9"/>
        <v>8.083333333333333E-3</v>
      </c>
      <c r="E155" s="2">
        <f t="shared" si="10"/>
        <v>734.86448598130846</v>
      </c>
      <c r="F155" s="2">
        <f t="shared" si="11"/>
        <v>3.6447893851511027E-3</v>
      </c>
    </row>
    <row r="156" spans="1:6" x14ac:dyDescent="0.15">
      <c r="A156">
        <v>140.99</v>
      </c>
      <c r="B156">
        <v>0.83</v>
      </c>
      <c r="C156" s="2">
        <f t="shared" si="8"/>
        <v>727.99091237672337</v>
      </c>
      <c r="D156" s="2">
        <f t="shared" si="9"/>
        <v>8.6458333333333335E-3</v>
      </c>
      <c r="E156" s="2">
        <f t="shared" si="10"/>
        <v>734.28500047331374</v>
      </c>
      <c r="F156" s="2">
        <f t="shared" si="11"/>
        <v>4.2085530101515275E-3</v>
      </c>
    </row>
    <row r="157" spans="1:6" x14ac:dyDescent="0.15">
      <c r="A157">
        <v>141.38</v>
      </c>
      <c r="B157">
        <v>0.86399999999999999</v>
      </c>
      <c r="C157" s="2">
        <f t="shared" si="8"/>
        <v>730.00464708008474</v>
      </c>
      <c r="D157" s="2">
        <f t="shared" si="9"/>
        <v>8.9999999999999993E-3</v>
      </c>
      <c r="E157" s="2">
        <f t="shared" si="10"/>
        <v>736.5746889038054</v>
      </c>
      <c r="F157" s="2">
        <f t="shared" si="11"/>
        <v>4.5474508204824586E-3</v>
      </c>
    </row>
    <row r="158" spans="1:6" x14ac:dyDescent="0.15">
      <c r="A158">
        <v>141.54</v>
      </c>
      <c r="B158">
        <v>0.93400000000000005</v>
      </c>
      <c r="C158" s="2">
        <f t="shared" si="8"/>
        <v>730.83079465069454</v>
      </c>
      <c r="D158" s="2">
        <f t="shared" si="9"/>
        <v>9.7291666666666672E-3</v>
      </c>
      <c r="E158" s="2">
        <f t="shared" si="10"/>
        <v>737.94116925698347</v>
      </c>
      <c r="F158" s="2">
        <f t="shared" si="11"/>
        <v>5.2648591307270769E-3</v>
      </c>
    </row>
    <row r="159" spans="1:6" x14ac:dyDescent="0.15">
      <c r="A159">
        <v>141.66999999999999</v>
      </c>
      <c r="B159">
        <v>0.96799999999999997</v>
      </c>
      <c r="C159" s="2">
        <f t="shared" si="8"/>
        <v>731.50203955181496</v>
      </c>
      <c r="D159" s="2">
        <f t="shared" si="9"/>
        <v>1.0083333333333333E-2</v>
      </c>
      <c r="E159" s="2">
        <f t="shared" si="10"/>
        <v>738.87801845062904</v>
      </c>
      <c r="F159" s="2">
        <f t="shared" si="11"/>
        <v>5.6114946170624774E-3</v>
      </c>
    </row>
    <row r="160" spans="1:6" x14ac:dyDescent="0.15">
      <c r="A160">
        <v>141.55000000000001</v>
      </c>
      <c r="B160">
        <v>1.022</v>
      </c>
      <c r="C160" s="2">
        <f t="shared" si="8"/>
        <v>730.88242887385763</v>
      </c>
      <c r="D160" s="2">
        <f t="shared" si="9"/>
        <v>1.0645833333333334E-2</v>
      </c>
      <c r="E160" s="2">
        <f t="shared" si="10"/>
        <v>738.66328139791051</v>
      </c>
      <c r="F160" s="2">
        <f t="shared" si="11"/>
        <v>6.171969407636463E-3</v>
      </c>
    </row>
    <row r="161" spans="1:6" x14ac:dyDescent="0.15">
      <c r="A161">
        <v>141.78</v>
      </c>
      <c r="B161">
        <v>1.0569999999999999</v>
      </c>
      <c r="C161" s="2">
        <f t="shared" si="8"/>
        <v>732.07001600660919</v>
      </c>
      <c r="D161" s="2">
        <f t="shared" si="9"/>
        <v>1.1010416666666667E-2</v>
      </c>
      <c r="E161" s="2">
        <f t="shared" si="10"/>
        <v>740.13041191201535</v>
      </c>
      <c r="F161" s="2">
        <f t="shared" si="11"/>
        <v>6.5254692714434397E-3</v>
      </c>
    </row>
    <row r="162" spans="1:6" x14ac:dyDescent="0.15">
      <c r="A162">
        <v>141.63999999999999</v>
      </c>
      <c r="B162">
        <v>1.0920000000000001</v>
      </c>
      <c r="C162" s="2">
        <f t="shared" si="8"/>
        <v>731.34713688232569</v>
      </c>
      <c r="D162" s="2">
        <f t="shared" si="9"/>
        <v>1.1375000000000001E-2</v>
      </c>
      <c r="E162" s="2">
        <f t="shared" si="10"/>
        <v>739.66621056436213</v>
      </c>
      <c r="F162" s="2">
        <f t="shared" si="11"/>
        <v>6.8903863245189422E-3</v>
      </c>
    </row>
    <row r="163" spans="1:6" x14ac:dyDescent="0.15">
      <c r="A163">
        <v>142.01</v>
      </c>
      <c r="B163">
        <v>1.1339999999999999</v>
      </c>
      <c r="C163" s="2">
        <f t="shared" si="8"/>
        <v>733.25760313936087</v>
      </c>
      <c r="D163" s="2">
        <f t="shared" si="9"/>
        <v>1.1812499999999998E-2</v>
      </c>
      <c r="E163" s="2">
        <f t="shared" si="10"/>
        <v>741.91920857644459</v>
      </c>
      <c r="F163" s="2">
        <f t="shared" si="11"/>
        <v>7.3113249673453819E-3</v>
      </c>
    </row>
    <row r="164" spans="1:6" x14ac:dyDescent="0.15">
      <c r="A164">
        <v>141.80000000000001</v>
      </c>
      <c r="B164">
        <v>1.181</v>
      </c>
      <c r="C164" s="2">
        <f t="shared" si="8"/>
        <v>732.17328445293549</v>
      </c>
      <c r="D164" s="2">
        <f t="shared" si="9"/>
        <v>1.2302083333333333E-2</v>
      </c>
      <c r="E164" s="2">
        <f t="shared" si="10"/>
        <v>741.18054121271587</v>
      </c>
      <c r="F164" s="2">
        <f t="shared" si="11"/>
        <v>7.8016294216512096E-3</v>
      </c>
    </row>
    <row r="165" spans="1:6" x14ac:dyDescent="0.15">
      <c r="A165">
        <v>142.26</v>
      </c>
      <c r="B165">
        <v>1.2190000000000001</v>
      </c>
      <c r="C165" s="2">
        <f t="shared" si="8"/>
        <v>734.54845871843861</v>
      </c>
      <c r="D165" s="2">
        <f t="shared" si="9"/>
        <v>1.2697916666666668E-2</v>
      </c>
      <c r="E165" s="2">
        <f t="shared" si="10"/>
        <v>743.8756938348738</v>
      </c>
      <c r="F165" s="2">
        <f t="shared" si="11"/>
        <v>8.1782199119004185E-3</v>
      </c>
    </row>
    <row r="166" spans="1:6" x14ac:dyDescent="0.15">
      <c r="A166">
        <v>142.03</v>
      </c>
      <c r="B166">
        <v>1.266</v>
      </c>
      <c r="C166" s="2">
        <f t="shared" si="8"/>
        <v>733.36087158568705</v>
      </c>
      <c r="D166" s="2">
        <f t="shared" si="9"/>
        <v>1.31875E-2</v>
      </c>
      <c r="E166" s="2">
        <f t="shared" si="10"/>
        <v>743.03206807972322</v>
      </c>
      <c r="F166" s="2">
        <f t="shared" si="11"/>
        <v>8.6687256927697014E-3</v>
      </c>
    </row>
    <row r="167" spans="1:6" x14ac:dyDescent="0.15">
      <c r="A167">
        <v>142.36000000000001</v>
      </c>
      <c r="B167">
        <v>1.304</v>
      </c>
      <c r="C167" s="2">
        <f t="shared" si="8"/>
        <v>735.06480095006975</v>
      </c>
      <c r="D167" s="2">
        <f t="shared" si="9"/>
        <v>1.3583333333333334E-2</v>
      </c>
      <c r="E167" s="2">
        <f t="shared" si="10"/>
        <v>745.04943116297488</v>
      </c>
      <c r="F167" s="2">
        <f t="shared" si="11"/>
        <v>9.0490317398052612E-3</v>
      </c>
    </row>
    <row r="168" spans="1:6" x14ac:dyDescent="0.15">
      <c r="A168">
        <v>142.47999999999999</v>
      </c>
      <c r="B168">
        <v>1.3620000000000001</v>
      </c>
      <c r="C168" s="2">
        <f t="shared" si="8"/>
        <v>735.68441162802708</v>
      </c>
      <c r="D168" s="2">
        <f t="shared" si="9"/>
        <v>1.41875E-2</v>
      </c>
      <c r="E168" s="2">
        <f t="shared" si="10"/>
        <v>746.12193421799975</v>
      </c>
      <c r="F168" s="2">
        <f t="shared" si="11"/>
        <v>9.6411791612669787E-3</v>
      </c>
    </row>
    <row r="169" spans="1:6" x14ac:dyDescent="0.15">
      <c r="A169">
        <v>142.36000000000001</v>
      </c>
      <c r="B169">
        <v>1.397</v>
      </c>
      <c r="C169" s="2">
        <f t="shared" si="8"/>
        <v>735.06480095006975</v>
      </c>
      <c r="D169" s="2">
        <f t="shared" si="9"/>
        <v>1.4552083333333334E-2</v>
      </c>
      <c r="E169" s="2">
        <f t="shared" si="10"/>
        <v>745.76152518889523</v>
      </c>
      <c r="F169" s="2">
        <f t="shared" si="11"/>
        <v>1.0004342776449088E-2</v>
      </c>
    </row>
    <row r="170" spans="1:6" x14ac:dyDescent="0.15">
      <c r="A170">
        <v>142.69</v>
      </c>
      <c r="B170">
        <v>1.4390000000000001</v>
      </c>
      <c r="C170" s="2">
        <f t="shared" si="8"/>
        <v>736.76873031445245</v>
      </c>
      <c r="D170" s="2">
        <f t="shared" si="9"/>
        <v>1.4989583333333334E-2</v>
      </c>
      <c r="E170" s="2">
        <f t="shared" si="10"/>
        <v>747.81258659489515</v>
      </c>
      <c r="F170" s="2">
        <f t="shared" si="11"/>
        <v>1.0425175725206215E-2</v>
      </c>
    </row>
    <row r="171" spans="1:6" x14ac:dyDescent="0.15">
      <c r="A171">
        <v>142.53</v>
      </c>
      <c r="B171">
        <v>1.4970000000000001</v>
      </c>
      <c r="C171" s="2">
        <f t="shared" si="8"/>
        <v>735.94258274384265</v>
      </c>
      <c r="D171" s="2">
        <f t="shared" si="9"/>
        <v>1.5593750000000002E-2</v>
      </c>
      <c r="E171" s="2">
        <f t="shared" si="10"/>
        <v>747.41868739350446</v>
      </c>
      <c r="F171" s="2">
        <f t="shared" si="11"/>
        <v>1.1025236238854834E-2</v>
      </c>
    </row>
    <row r="172" spans="1:6" x14ac:dyDescent="0.15">
      <c r="A172">
        <v>142.94999999999999</v>
      </c>
      <c r="B172">
        <v>1.524</v>
      </c>
      <c r="C172" s="2">
        <f t="shared" si="8"/>
        <v>738.1112201166934</v>
      </c>
      <c r="D172" s="2">
        <f t="shared" si="9"/>
        <v>1.5875E-2</v>
      </c>
      <c r="E172" s="2">
        <f t="shared" si="10"/>
        <v>749.82873573604593</v>
      </c>
      <c r="F172" s="2">
        <f t="shared" si="11"/>
        <v>1.1289021830771255E-2</v>
      </c>
    </row>
    <row r="173" spans="1:6" x14ac:dyDescent="0.15">
      <c r="A173">
        <v>142.66</v>
      </c>
      <c r="B173">
        <v>1.57</v>
      </c>
      <c r="C173" s="2">
        <f t="shared" si="8"/>
        <v>736.61382764496318</v>
      </c>
      <c r="D173" s="2">
        <f t="shared" si="9"/>
        <v>1.6354166666666666E-2</v>
      </c>
      <c r="E173" s="2">
        <f t="shared" si="10"/>
        <v>748.66053295124016</v>
      </c>
      <c r="F173" s="2">
        <f t="shared" si="11"/>
        <v>1.1769639923884509E-2</v>
      </c>
    </row>
    <row r="174" spans="1:6" x14ac:dyDescent="0.15">
      <c r="A174">
        <v>143.01</v>
      </c>
      <c r="B174">
        <v>1.609</v>
      </c>
      <c r="C174" s="2">
        <f t="shared" si="8"/>
        <v>738.42102545567207</v>
      </c>
      <c r="D174" s="2">
        <f t="shared" si="9"/>
        <v>1.6760416666666667E-2</v>
      </c>
      <c r="E174" s="2">
        <f t="shared" si="10"/>
        <v>750.79726951773637</v>
      </c>
      <c r="F174" s="2">
        <f t="shared" si="11"/>
        <v>1.2158350030207207E-2</v>
      </c>
    </row>
    <row r="175" spans="1:6" x14ac:dyDescent="0.15">
      <c r="A175">
        <v>142.96</v>
      </c>
      <c r="B175">
        <v>1.663</v>
      </c>
      <c r="C175" s="2">
        <f t="shared" si="8"/>
        <v>738.16285433985649</v>
      </c>
      <c r="D175" s="2">
        <f t="shared" si="9"/>
        <v>1.7322916666666667E-2</v>
      </c>
      <c r="E175" s="2">
        <f t="shared" si="10"/>
        <v>750.94998795201457</v>
      </c>
      <c r="F175" s="2">
        <f t="shared" si="11"/>
        <v>1.2712985166479802E-2</v>
      </c>
    </row>
    <row r="176" spans="1:6" x14ac:dyDescent="0.15">
      <c r="A176">
        <v>143.26</v>
      </c>
      <c r="B176">
        <v>1.698</v>
      </c>
      <c r="C176" s="2">
        <f t="shared" si="8"/>
        <v>739.71188103474992</v>
      </c>
      <c r="D176" s="2">
        <f t="shared" si="9"/>
        <v>1.7687499999999998E-2</v>
      </c>
      <c r="E176" s="2">
        <f t="shared" si="10"/>
        <v>752.79553493055209</v>
      </c>
      <c r="F176" s="2">
        <f t="shared" si="11"/>
        <v>1.3061933574875714E-2</v>
      </c>
    </row>
    <row r="177" spans="1:6" x14ac:dyDescent="0.15">
      <c r="A177">
        <v>143.41999999999999</v>
      </c>
      <c r="B177">
        <v>1.74</v>
      </c>
      <c r="C177" s="2">
        <f t="shared" si="8"/>
        <v>740.53802860535973</v>
      </c>
      <c r="D177" s="2">
        <f t="shared" si="9"/>
        <v>1.8124999999999999E-2</v>
      </c>
      <c r="E177" s="2">
        <f t="shared" si="10"/>
        <v>753.96028037383178</v>
      </c>
      <c r="F177" s="2">
        <f t="shared" si="11"/>
        <v>1.3486744009602579E-2</v>
      </c>
    </row>
    <row r="178" spans="1:6" x14ac:dyDescent="0.15">
      <c r="A178">
        <v>143.22</v>
      </c>
      <c r="B178">
        <v>1.7589999999999999</v>
      </c>
      <c r="C178" s="2">
        <f t="shared" si="8"/>
        <v>739.50534414209744</v>
      </c>
      <c r="D178" s="2">
        <f t="shared" si="9"/>
        <v>1.8322916666666664E-2</v>
      </c>
      <c r="E178" s="2">
        <f t="shared" si="10"/>
        <v>753.05523893736779</v>
      </c>
      <c r="F178" s="2">
        <f t="shared" si="11"/>
        <v>1.3687360152421113E-2</v>
      </c>
    </row>
    <row r="179" spans="1:6" x14ac:dyDescent="0.15">
      <c r="A179">
        <v>143.35</v>
      </c>
      <c r="B179">
        <v>1.798</v>
      </c>
      <c r="C179" s="2">
        <f t="shared" si="8"/>
        <v>740.17658904321786</v>
      </c>
      <c r="D179" s="2">
        <f t="shared" si="9"/>
        <v>1.8729166666666668E-2</v>
      </c>
      <c r="E179" s="2">
        <f t="shared" si="10"/>
        <v>754.03947974217317</v>
      </c>
      <c r="F179" s="2">
        <f t="shared" si="11"/>
        <v>1.4082163712763331E-2</v>
      </c>
    </row>
    <row r="180" spans="1:6" x14ac:dyDescent="0.15">
      <c r="A180">
        <v>143.38</v>
      </c>
      <c r="B180">
        <v>1.837</v>
      </c>
      <c r="C180" s="2">
        <f t="shared" si="8"/>
        <v>740.33149171270725</v>
      </c>
      <c r="D180" s="2">
        <f t="shared" si="9"/>
        <v>1.9135416666666665E-2</v>
      </c>
      <c r="E180" s="2">
        <f t="shared" si="10"/>
        <v>754.49804327808477</v>
      </c>
      <c r="F180" s="2">
        <f t="shared" si="11"/>
        <v>1.4479929119893133E-2</v>
      </c>
    </row>
    <row r="181" spans="1:6" x14ac:dyDescent="0.15">
      <c r="A181">
        <v>143.69</v>
      </c>
      <c r="B181">
        <v>1.887</v>
      </c>
      <c r="C181" s="2">
        <f t="shared" si="8"/>
        <v>741.93215263076377</v>
      </c>
      <c r="D181" s="2">
        <f t="shared" si="9"/>
        <v>1.965625E-2</v>
      </c>
      <c r="E181" s="2">
        <f t="shared" si="10"/>
        <v>756.51575650591212</v>
      </c>
      <c r="F181" s="2">
        <f t="shared" si="11"/>
        <v>1.4981177969442511E-2</v>
      </c>
    </row>
    <row r="182" spans="1:6" x14ac:dyDescent="0.15">
      <c r="A182">
        <v>143.66999999999999</v>
      </c>
      <c r="B182">
        <v>1.921</v>
      </c>
      <c r="C182" s="2">
        <f t="shared" si="8"/>
        <v>741.82888418443747</v>
      </c>
      <c r="D182" s="2">
        <f t="shared" si="9"/>
        <v>2.0010416666666666E-2</v>
      </c>
      <c r="E182" s="2">
        <f t="shared" si="10"/>
        <v>756.67318925233644</v>
      </c>
      <c r="F182" s="2">
        <f t="shared" si="11"/>
        <v>1.5329081114727174E-2</v>
      </c>
    </row>
    <row r="183" spans="1:6" x14ac:dyDescent="0.15">
      <c r="A183">
        <v>143.88999999999999</v>
      </c>
      <c r="B183">
        <v>1.964</v>
      </c>
      <c r="C183" s="2">
        <f t="shared" si="8"/>
        <v>742.96483709402594</v>
      </c>
      <c r="D183" s="2">
        <f t="shared" si="9"/>
        <v>2.0458333333333332E-2</v>
      </c>
      <c r="E183" s="2">
        <f t="shared" si="10"/>
        <v>758.16465938624117</v>
      </c>
      <c r="F183" s="2">
        <f t="shared" si="11"/>
        <v>1.5761248306865955E-2</v>
      </c>
    </row>
    <row r="184" spans="1:6" x14ac:dyDescent="0.15">
      <c r="A184">
        <v>143.97</v>
      </c>
      <c r="B184">
        <v>1.9990000000000001</v>
      </c>
      <c r="C184" s="2">
        <f t="shared" si="8"/>
        <v>743.3779108793309</v>
      </c>
      <c r="D184" s="2">
        <f t="shared" si="9"/>
        <v>2.0822916666666667E-2</v>
      </c>
      <c r="E184" s="2">
        <f t="shared" si="10"/>
        <v>758.85720716941194</v>
      </c>
      <c r="F184" s="2">
        <f t="shared" si="11"/>
        <v>1.6115961901790134E-2</v>
      </c>
    </row>
    <row r="185" spans="1:6" x14ac:dyDescent="0.15">
      <c r="A185">
        <v>144.24</v>
      </c>
      <c r="B185">
        <v>2.0289999999999999</v>
      </c>
      <c r="C185" s="2">
        <f t="shared" si="8"/>
        <v>744.77203490473494</v>
      </c>
      <c r="D185" s="2">
        <f t="shared" si="9"/>
        <v>2.1135416666666667E-2</v>
      </c>
      <c r="E185" s="2">
        <f t="shared" si="10"/>
        <v>760.51310218412766</v>
      </c>
      <c r="F185" s="2">
        <f t="shared" si="11"/>
        <v>1.6413614269947523E-2</v>
      </c>
    </row>
    <row r="186" spans="1:6" x14ac:dyDescent="0.15">
      <c r="A186">
        <v>144.22999999999999</v>
      </c>
      <c r="B186">
        <v>2.08</v>
      </c>
      <c r="C186" s="2">
        <f t="shared" si="8"/>
        <v>744.72040068157185</v>
      </c>
      <c r="D186" s="2">
        <f t="shared" si="9"/>
        <v>2.1666666666666667E-2</v>
      </c>
      <c r="E186" s="2">
        <f t="shared" si="10"/>
        <v>760.85600936300591</v>
      </c>
      <c r="F186" s="2">
        <f t="shared" si="11"/>
        <v>1.6934045282455856E-2</v>
      </c>
    </row>
    <row r="187" spans="1:6" x14ac:dyDescent="0.15">
      <c r="A187">
        <v>144.43</v>
      </c>
      <c r="B187">
        <v>2.1219999999999999</v>
      </c>
      <c r="C187" s="2">
        <f t="shared" si="8"/>
        <v>745.75308514483402</v>
      </c>
      <c r="D187" s="2">
        <f t="shared" si="9"/>
        <v>2.2104166666666664E-2</v>
      </c>
      <c r="E187" s="2">
        <f t="shared" si="10"/>
        <v>762.23733563105623</v>
      </c>
      <c r="F187" s="2">
        <f t="shared" si="11"/>
        <v>1.7355933734918567E-2</v>
      </c>
    </row>
    <row r="188" spans="1:6" x14ac:dyDescent="0.15">
      <c r="A188">
        <v>144.69</v>
      </c>
      <c r="B188">
        <v>2.157</v>
      </c>
      <c r="C188" s="2">
        <f t="shared" si="8"/>
        <v>747.09557494707497</v>
      </c>
      <c r="D188" s="2">
        <f t="shared" si="9"/>
        <v>2.2468749999999999E-2</v>
      </c>
      <c r="E188" s="2">
        <f t="shared" si="10"/>
        <v>763.88187864666713</v>
      </c>
      <c r="F188" s="2">
        <f t="shared" si="11"/>
        <v>1.7704454666196481E-2</v>
      </c>
    </row>
    <row r="189" spans="1:6" x14ac:dyDescent="0.15">
      <c r="A189">
        <v>144.63</v>
      </c>
      <c r="B189">
        <v>2.2029999999999998</v>
      </c>
      <c r="C189" s="2">
        <f t="shared" si="8"/>
        <v>746.7857696080963</v>
      </c>
      <c r="D189" s="2">
        <f t="shared" si="9"/>
        <v>2.2947916666666665E-2</v>
      </c>
      <c r="E189" s="2">
        <f t="shared" si="10"/>
        <v>763.92294721691542</v>
      </c>
      <c r="F189" s="2">
        <f t="shared" si="11"/>
        <v>1.8174854393644132E-2</v>
      </c>
    </row>
    <row r="190" spans="1:6" x14ac:dyDescent="0.15">
      <c r="A190">
        <v>144.91999999999999</v>
      </c>
      <c r="B190">
        <v>2.23</v>
      </c>
      <c r="C190" s="2">
        <f t="shared" si="8"/>
        <v>748.28316207982652</v>
      </c>
      <c r="D190" s="2">
        <f t="shared" si="9"/>
        <v>2.3229166666666665E-2</v>
      </c>
      <c r="E190" s="2">
        <f t="shared" si="10"/>
        <v>765.66515636563918</v>
      </c>
      <c r="F190" s="2">
        <f t="shared" si="11"/>
        <v>1.8440706756151067E-2</v>
      </c>
    </row>
    <row r="191" spans="1:6" x14ac:dyDescent="0.15">
      <c r="A191">
        <v>144.74</v>
      </c>
      <c r="B191">
        <v>2.2799999999999998</v>
      </c>
      <c r="C191" s="2">
        <f t="shared" si="8"/>
        <v>747.35374606289054</v>
      </c>
      <c r="D191" s="2">
        <f t="shared" si="9"/>
        <v>2.3749999999999997E-2</v>
      </c>
      <c r="E191" s="2">
        <f t="shared" si="10"/>
        <v>765.10339753188418</v>
      </c>
      <c r="F191" s="2">
        <f t="shared" si="11"/>
        <v>1.89552042941377E-2</v>
      </c>
    </row>
    <row r="192" spans="1:6" x14ac:dyDescent="0.15">
      <c r="A192">
        <v>145.16999999999999</v>
      </c>
      <c r="B192">
        <v>2.3109999999999999</v>
      </c>
      <c r="C192" s="2">
        <f t="shared" si="8"/>
        <v>749.57401765890438</v>
      </c>
      <c r="D192" s="2">
        <f t="shared" si="9"/>
        <v>2.4072916666666666E-2</v>
      </c>
      <c r="E192" s="2">
        <f t="shared" si="10"/>
        <v>767.61845052150568</v>
      </c>
      <c r="F192" s="2">
        <f t="shared" si="11"/>
        <v>1.9257160118633328E-2</v>
      </c>
    </row>
    <row r="193" spans="1:6" x14ac:dyDescent="0.15">
      <c r="A193">
        <v>145.05000000000001</v>
      </c>
      <c r="B193">
        <v>2.3540000000000001</v>
      </c>
      <c r="C193" s="2">
        <f t="shared" si="8"/>
        <v>748.95440698094706</v>
      </c>
      <c r="D193" s="2">
        <f t="shared" si="9"/>
        <v>2.4520833333333335E-2</v>
      </c>
      <c r="E193" s="2">
        <f t="shared" si="10"/>
        <v>767.31939316879232</v>
      </c>
      <c r="F193" s="2">
        <f t="shared" si="11"/>
        <v>1.969819701491568E-2</v>
      </c>
    </row>
    <row r="194" spans="1:6" x14ac:dyDescent="0.15">
      <c r="A194">
        <v>145.47999999999999</v>
      </c>
      <c r="B194">
        <v>2.3879999999999999</v>
      </c>
      <c r="C194" s="2">
        <f t="shared" si="8"/>
        <v>751.1746785769609</v>
      </c>
      <c r="D194" s="2">
        <f t="shared" si="9"/>
        <v>2.4874999999999998E-2</v>
      </c>
      <c r="E194" s="2">
        <f t="shared" si="10"/>
        <v>769.86014870656277</v>
      </c>
      <c r="F194" s="2">
        <f t="shared" si="11"/>
        <v>2.0030407581411315E-2</v>
      </c>
    </row>
    <row r="195" spans="1:6" x14ac:dyDescent="0.15">
      <c r="A195">
        <v>145.30000000000001</v>
      </c>
      <c r="B195">
        <v>2.423</v>
      </c>
      <c r="C195" s="2">
        <f t="shared" ref="C195:C258" si="12">A195*1000/193.67</f>
        <v>750.2452625600248</v>
      </c>
      <c r="D195" s="2">
        <f t="shared" ref="D195:D258" si="13">B195/96</f>
        <v>2.5239583333333333E-2</v>
      </c>
      <c r="E195" s="2">
        <f t="shared" ref="E195:E258" si="14">C195*(1+D195)</f>
        <v>769.18114038484714</v>
      </c>
      <c r="F195" s="2">
        <f t="shared" ref="F195:F258" si="15">LN(1+D195)-C195/165448</f>
        <v>2.0391696333863292E-2</v>
      </c>
    </row>
    <row r="196" spans="1:6" x14ac:dyDescent="0.15">
      <c r="A196">
        <v>145.76</v>
      </c>
      <c r="B196">
        <v>2.4580000000000002</v>
      </c>
      <c r="C196" s="2">
        <f t="shared" si="12"/>
        <v>752.62043682552803</v>
      </c>
      <c r="D196" s="2">
        <f t="shared" si="13"/>
        <v>2.5604166666666667E-2</v>
      </c>
      <c r="E196" s="2">
        <f t="shared" si="14"/>
        <v>771.89065592674831</v>
      </c>
      <c r="F196" s="2">
        <f t="shared" si="15"/>
        <v>2.0732885040727792E-2</v>
      </c>
    </row>
    <row r="197" spans="1:6" x14ac:dyDescent="0.15">
      <c r="A197">
        <v>145.93</v>
      </c>
      <c r="B197">
        <v>2.4769999999999999</v>
      </c>
      <c r="C197" s="2">
        <f t="shared" si="12"/>
        <v>753.49821861930093</v>
      </c>
      <c r="D197" s="2">
        <f t="shared" si="13"/>
        <v>2.5802083333333333E-2</v>
      </c>
      <c r="E197" s="2">
        <f t="shared" si="14"/>
        <v>772.94004244763426</v>
      </c>
      <c r="F197" s="2">
        <f t="shared" si="15"/>
        <v>2.0920536623913924E-2</v>
      </c>
    </row>
    <row r="198" spans="1:6" x14ac:dyDescent="0.15">
      <c r="A198">
        <v>145.72999999999999</v>
      </c>
      <c r="B198">
        <v>2.5270000000000001</v>
      </c>
      <c r="C198" s="2">
        <f t="shared" si="12"/>
        <v>752.46553415603864</v>
      </c>
      <c r="D198" s="2">
        <f t="shared" si="13"/>
        <v>2.6322916666666668E-2</v>
      </c>
      <c r="E198" s="2">
        <f t="shared" si="14"/>
        <v>772.27262170616689</v>
      </c>
      <c r="F198" s="2">
        <f t="shared" si="15"/>
        <v>2.143438228776242E-2</v>
      </c>
    </row>
    <row r="199" spans="1:6" x14ac:dyDescent="0.15">
      <c r="A199">
        <v>145.81</v>
      </c>
      <c r="B199">
        <v>2.5659999999999998</v>
      </c>
      <c r="C199" s="2">
        <f t="shared" si="12"/>
        <v>752.8786079413436</v>
      </c>
      <c r="D199" s="2">
        <f t="shared" si="13"/>
        <v>2.6729166666666665E-2</v>
      </c>
      <c r="E199" s="2">
        <f t="shared" si="14"/>
        <v>773.00242573277581</v>
      </c>
      <c r="F199" s="2">
        <f t="shared" si="15"/>
        <v>2.1827637853441613E-2</v>
      </c>
    </row>
    <row r="200" spans="1:6" x14ac:dyDescent="0.15">
      <c r="A200">
        <v>146.1</v>
      </c>
      <c r="B200">
        <v>2.601</v>
      </c>
      <c r="C200" s="2">
        <f t="shared" si="12"/>
        <v>754.37600041307383</v>
      </c>
      <c r="D200" s="2">
        <f t="shared" si="13"/>
        <v>2.709375E-2</v>
      </c>
      <c r="E200" s="2">
        <f t="shared" si="14"/>
        <v>774.81487517426547</v>
      </c>
      <c r="F200" s="2">
        <f t="shared" si="15"/>
        <v>2.2173616310428683E-2</v>
      </c>
    </row>
    <row r="201" spans="1:6" x14ac:dyDescent="0.15">
      <c r="A201">
        <v>146.08000000000001</v>
      </c>
      <c r="B201">
        <v>2.6309999999999998</v>
      </c>
      <c r="C201" s="2">
        <f t="shared" si="12"/>
        <v>754.27273196674764</v>
      </c>
      <c r="D201" s="2">
        <f t="shared" si="13"/>
        <v>2.7406249999999997E-2</v>
      </c>
      <c r="E201" s="2">
        <f t="shared" si="14"/>
        <v>774.94451902721141</v>
      </c>
      <c r="F201" s="2">
        <f t="shared" si="15"/>
        <v>2.247845075755657E-2</v>
      </c>
    </row>
    <row r="202" spans="1:6" x14ac:dyDescent="0.15">
      <c r="A202">
        <v>146.34</v>
      </c>
      <c r="B202">
        <v>2.6739999999999999</v>
      </c>
      <c r="C202" s="2">
        <f t="shared" si="12"/>
        <v>755.61522176898859</v>
      </c>
      <c r="D202" s="2">
        <f t="shared" si="13"/>
        <v>2.7854166666666666E-2</v>
      </c>
      <c r="E202" s="2">
        <f t="shared" si="14"/>
        <v>776.66225409201229</v>
      </c>
      <c r="F202" s="2">
        <f t="shared" si="15"/>
        <v>2.2906209888082996E-2</v>
      </c>
    </row>
    <row r="203" spans="1:6" x14ac:dyDescent="0.15">
      <c r="A203">
        <v>146.41999999999999</v>
      </c>
      <c r="B203">
        <v>2.7010000000000001</v>
      </c>
      <c r="C203" s="2">
        <f t="shared" si="12"/>
        <v>756.02829555429344</v>
      </c>
      <c r="D203" s="2">
        <f t="shared" si="13"/>
        <v>2.8135416666666666E-2</v>
      </c>
      <c r="E203" s="2">
        <f t="shared" si="14"/>
        <v>777.2994666615034</v>
      </c>
      <c r="F203" s="2">
        <f t="shared" si="15"/>
        <v>2.3177304071521781E-2</v>
      </c>
    </row>
    <row r="204" spans="1:6" x14ac:dyDescent="0.15">
      <c r="A204">
        <v>146.61000000000001</v>
      </c>
      <c r="B204">
        <v>2.7429999999999999</v>
      </c>
      <c r="C204" s="2">
        <f t="shared" si="12"/>
        <v>757.00934579439252</v>
      </c>
      <c r="D204" s="2">
        <f t="shared" si="13"/>
        <v>2.8572916666666667E-2</v>
      </c>
      <c r="E204" s="2">
        <f t="shared" si="14"/>
        <v>778.63931074766356</v>
      </c>
      <c r="F204" s="2">
        <f t="shared" si="15"/>
        <v>2.3596811504789105E-2</v>
      </c>
    </row>
    <row r="205" spans="1:6" x14ac:dyDescent="0.15">
      <c r="A205">
        <v>146.66999999999999</v>
      </c>
      <c r="B205">
        <v>2.778</v>
      </c>
      <c r="C205" s="2">
        <f t="shared" si="12"/>
        <v>757.31915113337129</v>
      </c>
      <c r="D205" s="2">
        <f t="shared" si="13"/>
        <v>2.8937500000000001E-2</v>
      </c>
      <c r="E205" s="2">
        <f t="shared" si="14"/>
        <v>779.23407406929323</v>
      </c>
      <c r="F205" s="2">
        <f t="shared" si="15"/>
        <v>2.394933168205484E-2</v>
      </c>
    </row>
    <row r="206" spans="1:6" x14ac:dyDescent="0.15">
      <c r="A206">
        <v>146.83000000000001</v>
      </c>
      <c r="B206">
        <v>2.8279999999999998</v>
      </c>
      <c r="C206" s="2">
        <f t="shared" si="12"/>
        <v>758.1452987039811</v>
      </c>
      <c r="D206" s="2">
        <f t="shared" si="13"/>
        <v>2.9458333333333333E-2</v>
      </c>
      <c r="E206" s="2">
        <f t="shared" si="14"/>
        <v>780.47899562830253</v>
      </c>
      <c r="F206" s="2">
        <f t="shared" si="15"/>
        <v>2.445039580408636E-2</v>
      </c>
    </row>
    <row r="207" spans="1:6" x14ac:dyDescent="0.15">
      <c r="A207">
        <v>146.85</v>
      </c>
      <c r="B207">
        <v>2.863</v>
      </c>
      <c r="C207" s="2">
        <f t="shared" si="12"/>
        <v>758.24856715030728</v>
      </c>
      <c r="D207" s="2">
        <f t="shared" si="13"/>
        <v>2.9822916666666668E-2</v>
      </c>
      <c r="E207" s="2">
        <f t="shared" si="14"/>
        <v>780.86175098105025</v>
      </c>
      <c r="F207" s="2">
        <f t="shared" si="15"/>
        <v>2.4803859578471706E-2</v>
      </c>
    </row>
    <row r="208" spans="1:6" x14ac:dyDescent="0.15">
      <c r="A208">
        <v>147.33000000000001</v>
      </c>
      <c r="B208">
        <v>2.9049999999999998</v>
      </c>
      <c r="C208" s="2">
        <f t="shared" si="12"/>
        <v>760.7270098621367</v>
      </c>
      <c r="D208" s="2">
        <f t="shared" si="13"/>
        <v>3.0260416666666665E-2</v>
      </c>
      <c r="E208" s="2">
        <f t="shared" si="14"/>
        <v>783.74692615015238</v>
      </c>
      <c r="F208" s="2">
        <f t="shared" si="15"/>
        <v>2.5213619492937021E-2</v>
      </c>
    </row>
    <row r="209" spans="1:6" x14ac:dyDescent="0.15">
      <c r="A209">
        <v>147.12</v>
      </c>
      <c r="B209">
        <v>2.944</v>
      </c>
      <c r="C209" s="2">
        <f t="shared" si="12"/>
        <v>759.64269117571132</v>
      </c>
      <c r="D209" s="2">
        <f t="shared" si="13"/>
        <v>3.0666666666666665E-2</v>
      </c>
      <c r="E209" s="2">
        <f t="shared" si="14"/>
        <v>782.93840037176642</v>
      </c>
      <c r="F209" s="2">
        <f t="shared" si="15"/>
        <v>2.5614413383550784E-2</v>
      </c>
    </row>
    <row r="210" spans="1:6" x14ac:dyDescent="0.15">
      <c r="A210">
        <v>147.44999999999999</v>
      </c>
      <c r="B210">
        <v>2.9750000000000001</v>
      </c>
      <c r="C210" s="2">
        <f t="shared" si="12"/>
        <v>761.34662054009402</v>
      </c>
      <c r="D210" s="2">
        <f t="shared" si="13"/>
        <v>3.0989583333333334E-2</v>
      </c>
      <c r="E210" s="2">
        <f t="shared" si="14"/>
        <v>784.94043508287302</v>
      </c>
      <c r="F210" s="2">
        <f t="shared" si="15"/>
        <v>2.5917373969234464E-2</v>
      </c>
    </row>
    <row r="211" spans="1:6" x14ac:dyDescent="0.15">
      <c r="A211">
        <v>147.44</v>
      </c>
      <c r="B211">
        <v>3.04</v>
      </c>
      <c r="C211" s="2">
        <f t="shared" si="12"/>
        <v>761.29498631693093</v>
      </c>
      <c r="D211" s="2">
        <f t="shared" si="13"/>
        <v>3.1666666666666669E-2</v>
      </c>
      <c r="E211" s="2">
        <f t="shared" si="14"/>
        <v>785.40266088363376</v>
      </c>
      <c r="F211" s="2">
        <f t="shared" si="15"/>
        <v>2.657420200064764E-2</v>
      </c>
    </row>
    <row r="212" spans="1:6" x14ac:dyDescent="0.15">
      <c r="A212">
        <v>147.76</v>
      </c>
      <c r="B212">
        <v>3.0750000000000002</v>
      </c>
      <c r="C212" s="2">
        <f t="shared" si="12"/>
        <v>762.94728145815054</v>
      </c>
      <c r="D212" s="2">
        <f t="shared" si="13"/>
        <v>3.2031250000000004E-2</v>
      </c>
      <c r="E212" s="2">
        <f t="shared" si="14"/>
        <v>787.38543656735692</v>
      </c>
      <c r="F212" s="2">
        <f t="shared" si="15"/>
        <v>2.6917545346573125E-2</v>
      </c>
    </row>
    <row r="213" spans="1:6" x14ac:dyDescent="0.15">
      <c r="A213">
        <v>147.66999999999999</v>
      </c>
      <c r="B213">
        <v>3.0979999999999999</v>
      </c>
      <c r="C213" s="2">
        <f t="shared" si="12"/>
        <v>762.48257344968249</v>
      </c>
      <c r="D213" s="2">
        <f t="shared" si="13"/>
        <v>3.2270833333333332E-2</v>
      </c>
      <c r="E213" s="2">
        <f t="shared" si="14"/>
        <v>787.08852149704819</v>
      </c>
      <c r="F213" s="2">
        <f t="shared" si="15"/>
        <v>2.7152474553545601E-2</v>
      </c>
    </row>
    <row r="214" spans="1:6" x14ac:dyDescent="0.15">
      <c r="A214">
        <v>147.94999999999999</v>
      </c>
      <c r="B214">
        <v>3.137</v>
      </c>
      <c r="C214" s="2">
        <f t="shared" si="12"/>
        <v>763.92833169824962</v>
      </c>
      <c r="D214" s="2">
        <f t="shared" si="13"/>
        <v>3.2677083333333336E-2</v>
      </c>
      <c r="E214" s="2">
        <f t="shared" si="14"/>
        <v>788.89128145384768</v>
      </c>
      <c r="F214" s="2">
        <f t="shared" si="15"/>
        <v>2.7537208507496927E-2</v>
      </c>
    </row>
    <row r="215" spans="1:6" x14ac:dyDescent="0.15">
      <c r="A215">
        <v>147.93</v>
      </c>
      <c r="B215">
        <v>3.1749999999999998</v>
      </c>
      <c r="C215" s="2">
        <f t="shared" si="12"/>
        <v>763.82506325192344</v>
      </c>
      <c r="D215" s="2">
        <f t="shared" si="13"/>
        <v>3.3072916666666667E-2</v>
      </c>
      <c r="E215" s="2">
        <f t="shared" si="14"/>
        <v>789.08698591676557</v>
      </c>
      <c r="F215" s="2">
        <f t="shared" si="15"/>
        <v>2.7921067186003148E-2</v>
      </c>
    </row>
    <row r="216" spans="1:6" x14ac:dyDescent="0.15">
      <c r="A216">
        <v>148.29</v>
      </c>
      <c r="B216">
        <v>3.214</v>
      </c>
      <c r="C216" s="2">
        <f t="shared" si="12"/>
        <v>765.68389528579553</v>
      </c>
      <c r="D216" s="2">
        <f t="shared" si="13"/>
        <v>3.3479166666666664E-2</v>
      </c>
      <c r="E216" s="2">
        <f t="shared" si="14"/>
        <v>791.3183540300513</v>
      </c>
      <c r="F216" s="2">
        <f t="shared" si="15"/>
        <v>2.8302999007356611E-2</v>
      </c>
    </row>
    <row r="217" spans="1:6" x14ac:dyDescent="0.15">
      <c r="A217">
        <v>148.16</v>
      </c>
      <c r="B217">
        <v>3.2450000000000001</v>
      </c>
      <c r="C217" s="2">
        <f t="shared" si="12"/>
        <v>765.012650384675</v>
      </c>
      <c r="D217" s="2">
        <f t="shared" si="13"/>
        <v>3.3802083333333337E-2</v>
      </c>
      <c r="E217" s="2">
        <f t="shared" si="14"/>
        <v>790.87167174403191</v>
      </c>
      <c r="F217" s="2">
        <f t="shared" si="15"/>
        <v>2.861946324175639E-2</v>
      </c>
    </row>
    <row r="218" spans="1:6" x14ac:dyDescent="0.15">
      <c r="A218">
        <v>148.21</v>
      </c>
      <c r="B218">
        <v>3.2719999999999998</v>
      </c>
      <c r="C218" s="2">
        <f t="shared" si="12"/>
        <v>765.27082150049057</v>
      </c>
      <c r="D218" s="2">
        <f t="shared" si="13"/>
        <v>3.4083333333333334E-2</v>
      </c>
      <c r="E218" s="2">
        <f t="shared" si="14"/>
        <v>791.35380199996553</v>
      </c>
      <c r="F218" s="2">
        <f t="shared" si="15"/>
        <v>2.8889919812926552E-2</v>
      </c>
    </row>
    <row r="219" spans="1:6" x14ac:dyDescent="0.15">
      <c r="A219">
        <v>148.65</v>
      </c>
      <c r="B219">
        <v>3.3180000000000001</v>
      </c>
      <c r="C219" s="2">
        <f t="shared" si="12"/>
        <v>767.54272731966751</v>
      </c>
      <c r="D219" s="2">
        <f t="shared" si="13"/>
        <v>3.4562500000000003E-2</v>
      </c>
      <c r="E219" s="2">
        <f t="shared" si="14"/>
        <v>794.07092283265354</v>
      </c>
      <c r="F219" s="2">
        <f t="shared" si="15"/>
        <v>2.9339454004546833E-2</v>
      </c>
    </row>
    <row r="220" spans="1:6" x14ac:dyDescent="0.15">
      <c r="A220">
        <v>148.77000000000001</v>
      </c>
      <c r="B220">
        <v>3.3610000000000002</v>
      </c>
      <c r="C220" s="2">
        <f t="shared" si="12"/>
        <v>768.16233799762483</v>
      </c>
      <c r="D220" s="2">
        <f t="shared" si="13"/>
        <v>3.5010416666666669E-2</v>
      </c>
      <c r="E220" s="2">
        <f t="shared" si="14"/>
        <v>795.05602151856249</v>
      </c>
      <c r="F220" s="2">
        <f t="shared" si="15"/>
        <v>2.9768567997366803E-2</v>
      </c>
    </row>
    <row r="221" spans="1:6" x14ac:dyDescent="0.15">
      <c r="A221">
        <v>148.57</v>
      </c>
      <c r="B221">
        <v>3.3839999999999999</v>
      </c>
      <c r="C221" s="2">
        <f t="shared" si="12"/>
        <v>767.12965353436266</v>
      </c>
      <c r="D221" s="2">
        <f t="shared" si="13"/>
        <v>3.5249999999999997E-2</v>
      </c>
      <c r="E221" s="2">
        <f t="shared" si="14"/>
        <v>794.17097382144891</v>
      </c>
      <c r="F221" s="2">
        <f t="shared" si="15"/>
        <v>3.0006262108410953E-2</v>
      </c>
    </row>
    <row r="222" spans="1:6" x14ac:dyDescent="0.15">
      <c r="A222">
        <v>148.88999999999999</v>
      </c>
      <c r="B222">
        <v>3.415</v>
      </c>
      <c r="C222" s="2">
        <f t="shared" si="12"/>
        <v>768.78194867558227</v>
      </c>
      <c r="D222" s="2">
        <f t="shared" si="13"/>
        <v>3.5572916666666669E-2</v>
      </c>
      <c r="E222" s="2">
        <f t="shared" si="14"/>
        <v>796.12976487065646</v>
      </c>
      <c r="F222" s="2">
        <f t="shared" si="15"/>
        <v>3.0308148112792539E-2</v>
      </c>
    </row>
    <row r="223" spans="1:6" x14ac:dyDescent="0.15">
      <c r="A223">
        <v>148.81</v>
      </c>
      <c r="B223">
        <v>3.415</v>
      </c>
      <c r="C223" s="2">
        <f t="shared" si="12"/>
        <v>768.36887489027731</v>
      </c>
      <c r="D223" s="2">
        <f t="shared" si="13"/>
        <v>3.5572916666666669E-2</v>
      </c>
      <c r="E223" s="2">
        <f t="shared" si="14"/>
        <v>795.70199684600959</v>
      </c>
      <c r="F223" s="2">
        <f t="shared" si="15"/>
        <v>3.0310644811364328E-2</v>
      </c>
    </row>
    <row r="224" spans="1:6" x14ac:dyDescent="0.15">
      <c r="A224">
        <v>149.15</v>
      </c>
      <c r="B224">
        <v>3.5230000000000001</v>
      </c>
      <c r="C224" s="2">
        <f t="shared" si="12"/>
        <v>770.12443847782311</v>
      </c>
      <c r="D224" s="2">
        <f t="shared" si="13"/>
        <v>3.669791666666667E-2</v>
      </c>
      <c r="E224" s="2">
        <f t="shared" si="14"/>
        <v>798.38640094404582</v>
      </c>
      <c r="F224" s="2">
        <f t="shared" si="15"/>
        <v>3.1385799363450685E-2</v>
      </c>
    </row>
    <row r="225" spans="1:6" x14ac:dyDescent="0.15">
      <c r="A225">
        <v>148.93</v>
      </c>
      <c r="B225">
        <v>3.55</v>
      </c>
      <c r="C225" s="2">
        <f t="shared" si="12"/>
        <v>768.98848556823464</v>
      </c>
      <c r="D225" s="2">
        <f t="shared" si="13"/>
        <v>3.6979166666666667E-2</v>
      </c>
      <c r="E225" s="2">
        <f t="shared" si="14"/>
        <v>797.42503894080994</v>
      </c>
      <c r="F225" s="2">
        <f t="shared" si="15"/>
        <v>3.1663922563667284E-2</v>
      </c>
    </row>
    <row r="226" spans="1:6" x14ac:dyDescent="0.15">
      <c r="A226">
        <v>149.35</v>
      </c>
      <c r="B226">
        <v>3.5840000000000001</v>
      </c>
      <c r="C226" s="2">
        <f t="shared" si="12"/>
        <v>771.15712294108539</v>
      </c>
      <c r="D226" s="2">
        <f t="shared" si="13"/>
        <v>3.7333333333333336E-2</v>
      </c>
      <c r="E226" s="2">
        <f t="shared" si="14"/>
        <v>799.94698886421929</v>
      </c>
      <c r="F226" s="2">
        <f t="shared" si="15"/>
        <v>3.1992293501832025E-2</v>
      </c>
    </row>
    <row r="227" spans="1:6" x14ac:dyDescent="0.15">
      <c r="A227">
        <v>149.22</v>
      </c>
      <c r="B227">
        <v>3.6269999999999998</v>
      </c>
      <c r="C227" s="2">
        <f t="shared" si="12"/>
        <v>770.48587803996497</v>
      </c>
      <c r="D227" s="2">
        <f t="shared" si="13"/>
        <v>3.7781249999999995E-2</v>
      </c>
      <c r="E227" s="2">
        <f t="shared" si="14"/>
        <v>799.59579761966245</v>
      </c>
      <c r="F227" s="2">
        <f t="shared" si="15"/>
        <v>3.2428053712321443E-2</v>
      </c>
    </row>
    <row r="228" spans="1:6" x14ac:dyDescent="0.15">
      <c r="A228">
        <v>149.31</v>
      </c>
      <c r="B228">
        <v>3.6539999999999999</v>
      </c>
      <c r="C228" s="2">
        <f t="shared" si="12"/>
        <v>770.95058604843291</v>
      </c>
      <c r="D228" s="2">
        <f t="shared" si="13"/>
        <v>3.8062499999999999E-2</v>
      </c>
      <c r="E228" s="2">
        <f t="shared" si="14"/>
        <v>800.29489272990145</v>
      </c>
      <c r="F228" s="2">
        <f t="shared" si="15"/>
        <v>3.2696219080162972E-2</v>
      </c>
    </row>
    <row r="229" spans="1:6" x14ac:dyDescent="0.15">
      <c r="A229">
        <v>149.44</v>
      </c>
      <c r="B229">
        <v>3.7120000000000002</v>
      </c>
      <c r="C229" s="2">
        <f t="shared" si="12"/>
        <v>771.62183094955344</v>
      </c>
      <c r="D229" s="2">
        <f t="shared" si="13"/>
        <v>3.8666666666666669E-2</v>
      </c>
      <c r="E229" s="2">
        <f t="shared" si="14"/>
        <v>801.45787507960279</v>
      </c>
      <c r="F229" s="2">
        <f t="shared" si="15"/>
        <v>3.3274006408295295E-2</v>
      </c>
    </row>
    <row r="230" spans="1:6" x14ac:dyDescent="0.15">
      <c r="A230">
        <v>149.5</v>
      </c>
      <c r="B230">
        <v>3.7389999999999999</v>
      </c>
      <c r="C230" s="2">
        <f t="shared" si="12"/>
        <v>771.9316362885321</v>
      </c>
      <c r="D230" s="2">
        <f t="shared" si="13"/>
        <v>3.8947916666666665E-2</v>
      </c>
      <c r="E230" s="2">
        <f t="shared" si="14"/>
        <v>801.99676533106151</v>
      </c>
      <c r="F230" s="2">
        <f t="shared" si="15"/>
        <v>3.3542877076076998E-2</v>
      </c>
    </row>
    <row r="231" spans="1:6" x14ac:dyDescent="0.15">
      <c r="A231">
        <v>149.66</v>
      </c>
      <c r="B231">
        <v>3.7770000000000001</v>
      </c>
      <c r="C231" s="2">
        <f t="shared" si="12"/>
        <v>772.75778385914191</v>
      </c>
      <c r="D231" s="2">
        <f t="shared" si="13"/>
        <v>3.9343750000000004E-2</v>
      </c>
      <c r="E231" s="2">
        <f t="shared" si="14"/>
        <v>803.16097291785002</v>
      </c>
      <c r="F231" s="2">
        <f t="shared" si="15"/>
        <v>3.3918805514370098E-2</v>
      </c>
    </row>
    <row r="232" spans="1:6" x14ac:dyDescent="0.15">
      <c r="A232">
        <v>149.76</v>
      </c>
      <c r="B232">
        <v>3.8119999999999998</v>
      </c>
      <c r="C232" s="2">
        <f t="shared" si="12"/>
        <v>773.27412609077305</v>
      </c>
      <c r="D232" s="2">
        <f t="shared" si="13"/>
        <v>3.9708333333333332E-2</v>
      </c>
      <c r="E232" s="2">
        <f t="shared" si="14"/>
        <v>803.97955284762747</v>
      </c>
      <c r="F232" s="2">
        <f t="shared" si="15"/>
        <v>3.426640537585271E-2</v>
      </c>
    </row>
    <row r="233" spans="1:6" x14ac:dyDescent="0.15">
      <c r="A233">
        <v>149.85999999999999</v>
      </c>
      <c r="B233">
        <v>3.847</v>
      </c>
      <c r="C233" s="2">
        <f t="shared" si="12"/>
        <v>773.79046832240397</v>
      </c>
      <c r="D233" s="2">
        <f t="shared" si="13"/>
        <v>4.0072916666666666E-2</v>
      </c>
      <c r="E233" s="2">
        <f t="shared" si="14"/>
        <v>804.79850927694861</v>
      </c>
      <c r="F233" s="2">
        <f t="shared" si="15"/>
        <v>3.461388227542582E-2</v>
      </c>
    </row>
    <row r="234" spans="1:6" x14ac:dyDescent="0.15">
      <c r="A234">
        <v>149.94</v>
      </c>
      <c r="B234">
        <v>3.8889999999999998</v>
      </c>
      <c r="C234" s="2">
        <f t="shared" si="12"/>
        <v>774.20354210770904</v>
      </c>
      <c r="D234" s="2">
        <f t="shared" si="13"/>
        <v>4.0510416666666667E-2</v>
      </c>
      <c r="E234" s="2">
        <f t="shared" si="14"/>
        <v>805.56685018330165</v>
      </c>
      <c r="F234" s="2">
        <f t="shared" si="15"/>
        <v>3.5031940715827901E-2</v>
      </c>
    </row>
    <row r="235" spans="1:6" x14ac:dyDescent="0.15">
      <c r="A235">
        <v>150.29</v>
      </c>
      <c r="B235">
        <v>3.9350000000000001</v>
      </c>
      <c r="C235" s="2">
        <f t="shared" si="12"/>
        <v>776.01073991841793</v>
      </c>
      <c r="D235" s="2">
        <f t="shared" si="13"/>
        <v>4.0989583333333336E-2</v>
      </c>
      <c r="E235" s="2">
        <f t="shared" si="14"/>
        <v>807.81909680986564</v>
      </c>
      <c r="F235" s="2">
        <f t="shared" si="15"/>
        <v>3.5481422824246794E-2</v>
      </c>
    </row>
    <row r="236" spans="1:6" x14ac:dyDescent="0.15">
      <c r="A236">
        <v>150.13</v>
      </c>
      <c r="B236">
        <v>3.97</v>
      </c>
      <c r="C236" s="2">
        <f t="shared" si="12"/>
        <v>775.18459234780823</v>
      </c>
      <c r="D236" s="2">
        <f t="shared" si="13"/>
        <v>4.1354166666666671E-2</v>
      </c>
      <c r="E236" s="2">
        <f t="shared" si="14"/>
        <v>807.24170517719153</v>
      </c>
      <c r="F236" s="2">
        <f t="shared" si="15"/>
        <v>3.5836582553974553E-2</v>
      </c>
    </row>
    <row r="237" spans="1:6" x14ac:dyDescent="0.15">
      <c r="A237">
        <v>150.38</v>
      </c>
      <c r="B237">
        <v>4.0129999999999999</v>
      </c>
      <c r="C237" s="2">
        <f t="shared" si="12"/>
        <v>776.47544792688598</v>
      </c>
      <c r="D237" s="2">
        <f t="shared" si="13"/>
        <v>4.180208333333333E-2</v>
      </c>
      <c r="E237" s="2">
        <f t="shared" si="14"/>
        <v>808.93373930741291</v>
      </c>
      <c r="F237" s="2">
        <f t="shared" si="15"/>
        <v>3.6258816930671997E-2</v>
      </c>
    </row>
    <row r="238" spans="1:6" x14ac:dyDescent="0.15">
      <c r="A238">
        <v>150.28</v>
      </c>
      <c r="B238">
        <v>4.0590000000000002</v>
      </c>
      <c r="C238" s="2">
        <f t="shared" si="12"/>
        <v>775.95910569525483</v>
      </c>
      <c r="D238" s="2">
        <f t="shared" si="13"/>
        <v>4.2281249999999999E-2</v>
      </c>
      <c r="E238" s="2">
        <f t="shared" si="14"/>
        <v>808.76762663293232</v>
      </c>
      <c r="F238" s="2">
        <f t="shared" si="15"/>
        <v>3.6721772271583998E-2</v>
      </c>
    </row>
    <row r="239" spans="1:6" x14ac:dyDescent="0.15">
      <c r="A239">
        <v>150.23999999999998</v>
      </c>
      <c r="B239">
        <v>4.0819999999999999</v>
      </c>
      <c r="C239" s="2">
        <f t="shared" si="12"/>
        <v>775.75256880260224</v>
      </c>
      <c r="D239" s="2">
        <f t="shared" si="13"/>
        <v>4.2520833333333334E-2</v>
      </c>
      <c r="E239" s="2">
        <f t="shared" si="14"/>
        <v>808.7382144885629</v>
      </c>
      <c r="F239" s="2">
        <f t="shared" si="15"/>
        <v>3.6952858586116841E-2</v>
      </c>
    </row>
    <row r="240" spans="1:6" x14ac:dyDescent="0.15">
      <c r="A240">
        <v>150.73999999999998</v>
      </c>
      <c r="B240">
        <v>4.117</v>
      </c>
      <c r="C240" s="2">
        <f t="shared" si="12"/>
        <v>778.33427996075784</v>
      </c>
      <c r="D240" s="2">
        <f t="shared" si="13"/>
        <v>4.2885416666666669E-2</v>
      </c>
      <c r="E240" s="2">
        <f t="shared" si="14"/>
        <v>811.71346986282481</v>
      </c>
      <c r="F240" s="2">
        <f t="shared" si="15"/>
        <v>3.7286906319769657E-2</v>
      </c>
    </row>
    <row r="241" spans="1:6" x14ac:dyDescent="0.15">
      <c r="A241">
        <v>150.47</v>
      </c>
      <c r="B241">
        <v>4.1520000000000001</v>
      </c>
      <c r="C241" s="2">
        <f t="shared" si="12"/>
        <v>776.94015593535403</v>
      </c>
      <c r="D241" s="2">
        <f t="shared" si="13"/>
        <v>4.3250000000000004E-2</v>
      </c>
      <c r="E241" s="2">
        <f t="shared" si="14"/>
        <v>810.54281767955808</v>
      </c>
      <c r="F241" s="2">
        <f t="shared" si="15"/>
        <v>3.7644862563316381E-2</v>
      </c>
    </row>
    <row r="242" spans="1:6" x14ac:dyDescent="0.15">
      <c r="A242">
        <v>150.94999999999999</v>
      </c>
      <c r="B242">
        <v>4.1980000000000004</v>
      </c>
      <c r="C242" s="2">
        <f t="shared" si="12"/>
        <v>779.41859864718344</v>
      </c>
      <c r="D242" s="2">
        <f t="shared" si="13"/>
        <v>4.3729166666666673E-2</v>
      </c>
      <c r="E242" s="2">
        <f t="shared" si="14"/>
        <v>813.50192445052585</v>
      </c>
      <c r="F242" s="2">
        <f t="shared" si="15"/>
        <v>3.8089078786243472E-2</v>
      </c>
    </row>
    <row r="243" spans="1:6" x14ac:dyDescent="0.15">
      <c r="A243">
        <v>150.65</v>
      </c>
      <c r="B243">
        <v>4.2329999999999997</v>
      </c>
      <c r="C243" s="2">
        <f t="shared" si="12"/>
        <v>777.86957195229002</v>
      </c>
      <c r="D243" s="2">
        <f t="shared" si="13"/>
        <v>4.4093749999999994E-2</v>
      </c>
      <c r="E243" s="2">
        <f t="shared" si="14"/>
        <v>812.16875839056138</v>
      </c>
      <c r="F243" s="2">
        <f t="shared" si="15"/>
        <v>3.8447688781351227E-2</v>
      </c>
    </row>
    <row r="244" spans="1:6" x14ac:dyDescent="0.15">
      <c r="A244">
        <v>151.13999999999999</v>
      </c>
      <c r="B244">
        <v>4.2750000000000004</v>
      </c>
      <c r="C244" s="2">
        <f t="shared" si="12"/>
        <v>780.39964888728252</v>
      </c>
      <c r="D244" s="2">
        <f t="shared" si="13"/>
        <v>4.4531250000000001E-2</v>
      </c>
      <c r="E244" s="2">
        <f t="shared" si="14"/>
        <v>815.15182075179428</v>
      </c>
      <c r="F244" s="2">
        <f t="shared" si="15"/>
        <v>3.885133241153297E-2</v>
      </c>
    </row>
    <row r="245" spans="1:6" x14ac:dyDescent="0.15">
      <c r="A245">
        <v>150.82</v>
      </c>
      <c r="B245">
        <v>4.3170000000000002</v>
      </c>
      <c r="C245" s="2">
        <f t="shared" si="12"/>
        <v>778.74735374606291</v>
      </c>
      <c r="D245" s="2">
        <f t="shared" si="13"/>
        <v>4.4968750000000002E-2</v>
      </c>
      <c r="E245" s="2">
        <f t="shared" si="14"/>
        <v>813.76664880983117</v>
      </c>
      <c r="F245" s="2">
        <f t="shared" si="15"/>
        <v>3.9280079680951423E-2</v>
      </c>
    </row>
    <row r="246" spans="1:6" x14ac:dyDescent="0.15">
      <c r="A246">
        <v>151.26999999999998</v>
      </c>
      <c r="B246">
        <v>4.3639999999999999</v>
      </c>
      <c r="C246" s="2">
        <f t="shared" si="12"/>
        <v>781.07089378840283</v>
      </c>
      <c r="D246" s="2">
        <f t="shared" si="13"/>
        <v>4.545833333333333E-2</v>
      </c>
      <c r="E246" s="2">
        <f t="shared" si="14"/>
        <v>816.57707483520062</v>
      </c>
      <c r="F246" s="2">
        <f t="shared" si="15"/>
        <v>3.9734440840749528E-2</v>
      </c>
    </row>
    <row r="247" spans="1:6" x14ac:dyDescent="0.15">
      <c r="A247">
        <v>151</v>
      </c>
      <c r="B247">
        <v>4.3949999999999996</v>
      </c>
      <c r="C247" s="2">
        <f t="shared" si="12"/>
        <v>779.67676976299902</v>
      </c>
      <c r="D247" s="2">
        <f t="shared" si="13"/>
        <v>4.5781249999999996E-2</v>
      </c>
      <c r="E247" s="2">
        <f t="shared" si="14"/>
        <v>815.37134687871139</v>
      </c>
      <c r="F247" s="2">
        <f t="shared" si="15"/>
        <v>4.0051695198632435E-2</v>
      </c>
    </row>
    <row r="248" spans="1:6" x14ac:dyDescent="0.15">
      <c r="A248">
        <v>151.43</v>
      </c>
      <c r="B248">
        <v>4.4409999999999998</v>
      </c>
      <c r="C248" s="2">
        <f t="shared" si="12"/>
        <v>781.89704135901286</v>
      </c>
      <c r="D248" s="2">
        <f t="shared" si="13"/>
        <v>4.6260416666666665E-2</v>
      </c>
      <c r="E248" s="2">
        <f t="shared" si="14"/>
        <v>818.06792428271467</v>
      </c>
      <c r="F248" s="2">
        <f t="shared" si="15"/>
        <v>4.0496360655667384E-2</v>
      </c>
    </row>
    <row r="249" spans="1:6" x14ac:dyDescent="0.15">
      <c r="A249">
        <v>151.29</v>
      </c>
      <c r="B249">
        <v>4.4909999999999997</v>
      </c>
      <c r="C249" s="2">
        <f t="shared" si="12"/>
        <v>781.17416223472924</v>
      </c>
      <c r="D249" s="2">
        <f t="shared" si="13"/>
        <v>4.6781249999999996E-2</v>
      </c>
      <c r="E249" s="2">
        <f t="shared" si="14"/>
        <v>817.71846601177265</v>
      </c>
      <c r="F249" s="2">
        <f t="shared" si="15"/>
        <v>4.0998410695877716E-2</v>
      </c>
    </row>
    <row r="250" spans="1:6" x14ac:dyDescent="0.15">
      <c r="A250">
        <v>151.29</v>
      </c>
      <c r="B250">
        <v>4.5220000000000002</v>
      </c>
      <c r="C250" s="2">
        <f t="shared" si="12"/>
        <v>781.17416223472924</v>
      </c>
      <c r="D250" s="2">
        <f t="shared" si="13"/>
        <v>4.7104166666666669E-2</v>
      </c>
      <c r="E250" s="2">
        <f t="shared" si="14"/>
        <v>817.97072016832772</v>
      </c>
      <c r="F250" s="2">
        <f t="shared" si="15"/>
        <v>4.1306848461054778E-2</v>
      </c>
    </row>
    <row r="251" spans="1:6" x14ac:dyDescent="0.15">
      <c r="A251">
        <v>151.57999999999998</v>
      </c>
      <c r="B251">
        <v>4.5570000000000004</v>
      </c>
      <c r="C251" s="2">
        <f t="shared" si="12"/>
        <v>782.67155470645935</v>
      </c>
      <c r="D251" s="2">
        <f t="shared" si="13"/>
        <v>4.7468750000000004E-2</v>
      </c>
      <c r="E251" s="2">
        <f t="shared" si="14"/>
        <v>819.82399506893159</v>
      </c>
      <c r="F251" s="2">
        <f t="shared" si="15"/>
        <v>4.1645919814691866E-2</v>
      </c>
    </row>
    <row r="252" spans="1:6" x14ac:dyDescent="0.15">
      <c r="A252">
        <v>151.38</v>
      </c>
      <c r="B252">
        <v>4.6029999999999998</v>
      </c>
      <c r="C252" s="2">
        <f t="shared" si="12"/>
        <v>781.63887024319729</v>
      </c>
      <c r="D252" s="2">
        <f t="shared" si="13"/>
        <v>4.7947916666666666E-2</v>
      </c>
      <c r="E252" s="2">
        <f t="shared" si="14"/>
        <v>819.11682565704564</v>
      </c>
      <c r="F252" s="2">
        <f t="shared" si="15"/>
        <v>4.2109508954259321E-2</v>
      </c>
    </row>
    <row r="253" spans="1:6" x14ac:dyDescent="0.15">
      <c r="A253">
        <v>151.63999999999999</v>
      </c>
      <c r="B253">
        <v>4.6340000000000003</v>
      </c>
      <c r="C253" s="2">
        <f t="shared" si="12"/>
        <v>782.98136004543812</v>
      </c>
      <c r="D253" s="2">
        <f t="shared" si="13"/>
        <v>4.8270833333333339E-2</v>
      </c>
      <c r="E253" s="2">
        <f t="shared" si="14"/>
        <v>820.77652277929803</v>
      </c>
      <c r="F253" s="2">
        <f t="shared" si="15"/>
        <v>4.2409489122251821E-2</v>
      </c>
    </row>
    <row r="254" spans="1:6" x14ac:dyDescent="0.15">
      <c r="A254">
        <v>151.54</v>
      </c>
      <c r="B254">
        <v>4.68</v>
      </c>
      <c r="C254" s="2">
        <f t="shared" si="12"/>
        <v>782.46501781380709</v>
      </c>
      <c r="D254" s="2">
        <f t="shared" si="13"/>
        <v>4.8749999999999995E-2</v>
      </c>
      <c r="E254" s="2">
        <f t="shared" si="14"/>
        <v>820.61018743223019</v>
      </c>
      <c r="F254" s="2">
        <f t="shared" si="15"/>
        <v>4.2869607529672747E-2</v>
      </c>
    </row>
    <row r="255" spans="1:6" x14ac:dyDescent="0.15">
      <c r="A255">
        <v>151.76999999999998</v>
      </c>
      <c r="B255">
        <v>4.726</v>
      </c>
      <c r="C255" s="2">
        <f t="shared" si="12"/>
        <v>783.65260494655843</v>
      </c>
      <c r="D255" s="2">
        <f t="shared" si="13"/>
        <v>4.9229166666666664E-2</v>
      </c>
      <c r="E255" s="2">
        <f t="shared" si="14"/>
        <v>822.23116964424003</v>
      </c>
      <c r="F255" s="2">
        <f t="shared" si="15"/>
        <v>4.3319218304133794E-2</v>
      </c>
    </row>
    <row r="256" spans="1:6" x14ac:dyDescent="0.15">
      <c r="A256">
        <v>151.66</v>
      </c>
      <c r="B256">
        <v>4.7569999999999997</v>
      </c>
      <c r="C256" s="2">
        <f t="shared" si="12"/>
        <v>783.08462849176442</v>
      </c>
      <c r="D256" s="2">
        <f t="shared" si="13"/>
        <v>4.955208333333333E-2</v>
      </c>
      <c r="E256" s="2">
        <f t="shared" si="14"/>
        <v>821.8881032598407</v>
      </c>
      <c r="F256" s="2">
        <f t="shared" si="15"/>
        <v>4.3630369536133327E-2</v>
      </c>
    </row>
    <row r="257" spans="1:6" x14ac:dyDescent="0.15">
      <c r="A257">
        <v>152.03</v>
      </c>
      <c r="B257">
        <v>4.8150000000000004</v>
      </c>
      <c r="C257" s="2">
        <f t="shared" si="12"/>
        <v>784.9950947487996</v>
      </c>
      <c r="D257" s="2">
        <f t="shared" si="13"/>
        <v>5.0156250000000006E-2</v>
      </c>
      <c r="E257" s="2">
        <f t="shared" si="14"/>
        <v>824.36750496979403</v>
      </c>
      <c r="F257" s="2">
        <f t="shared" si="15"/>
        <v>4.4194299073844152E-2</v>
      </c>
    </row>
    <row r="258" spans="1:6" x14ac:dyDescent="0.15">
      <c r="A258">
        <v>151.84</v>
      </c>
      <c r="B258">
        <v>4.8540000000000001</v>
      </c>
      <c r="C258" s="2">
        <f t="shared" si="12"/>
        <v>784.01404450870041</v>
      </c>
      <c r="D258" s="2">
        <f t="shared" si="13"/>
        <v>5.0562500000000003E-2</v>
      </c>
      <c r="E258" s="2">
        <f t="shared" si="14"/>
        <v>823.65575463417167</v>
      </c>
      <c r="F258" s="2">
        <f t="shared" si="15"/>
        <v>4.4587001122225585E-2</v>
      </c>
    </row>
    <row r="259" spans="1:6" x14ac:dyDescent="0.15">
      <c r="A259">
        <v>151.94999999999999</v>
      </c>
      <c r="B259">
        <v>4.8849999999999998</v>
      </c>
      <c r="C259" s="2">
        <f t="shared" ref="C259:C322" si="16">A259*1000/193.67</f>
        <v>784.58202096349464</v>
      </c>
      <c r="D259" s="2">
        <f t="shared" ref="D259:D322" si="17">B259/96</f>
        <v>5.0885416666666662E-2</v>
      </c>
      <c r="E259" s="2">
        <f t="shared" ref="E259:E322" si="18">C259*(1+D259)</f>
        <v>824.50580400939737</v>
      </c>
      <c r="F259" s="2">
        <f t="shared" ref="F259:F322" si="19">LN(1+D259)-C259/165448</f>
        <v>4.4890895949018371E-2</v>
      </c>
    </row>
    <row r="260" spans="1:6" x14ac:dyDescent="0.15">
      <c r="A260">
        <v>152.25</v>
      </c>
      <c r="B260">
        <v>4.9080000000000004</v>
      </c>
      <c r="C260" s="2">
        <f t="shared" si="16"/>
        <v>786.13104765838807</v>
      </c>
      <c r="D260" s="2">
        <f t="shared" si="17"/>
        <v>5.1125000000000004E-2</v>
      </c>
      <c r="E260" s="2">
        <f t="shared" si="18"/>
        <v>826.32199746992319</v>
      </c>
      <c r="F260" s="2">
        <f t="shared" si="19"/>
        <v>4.5109489701494268E-2</v>
      </c>
    </row>
    <row r="261" spans="1:6" x14ac:dyDescent="0.15">
      <c r="A261">
        <v>151.97999999999999</v>
      </c>
      <c r="B261">
        <v>4.9580000000000002</v>
      </c>
      <c r="C261" s="2">
        <f t="shared" si="16"/>
        <v>784.73692363298403</v>
      </c>
      <c r="D261" s="2">
        <f t="shared" si="17"/>
        <v>5.1645833333333335E-2</v>
      </c>
      <c r="E261" s="2">
        <f t="shared" si="18"/>
        <v>825.26531600144585</v>
      </c>
      <c r="F261" s="2">
        <f t="shared" si="19"/>
        <v>4.561329419142509E-2</v>
      </c>
    </row>
    <row r="262" spans="1:6" x14ac:dyDescent="0.15">
      <c r="A262">
        <v>152.32999999999998</v>
      </c>
      <c r="B262">
        <v>4.9930000000000003</v>
      </c>
      <c r="C262" s="2">
        <f t="shared" si="16"/>
        <v>786.5441214436928</v>
      </c>
      <c r="D262" s="2">
        <f t="shared" si="17"/>
        <v>5.201041666666667E-2</v>
      </c>
      <c r="E262" s="2">
        <f t="shared" si="18"/>
        <v>827.45260892669648</v>
      </c>
      <c r="F262" s="2">
        <f t="shared" si="19"/>
        <v>4.5948989872891206E-2</v>
      </c>
    </row>
    <row r="263" spans="1:6" x14ac:dyDescent="0.15">
      <c r="A263">
        <v>152.09</v>
      </c>
      <c r="B263">
        <v>5.0389999999999997</v>
      </c>
      <c r="C263" s="2">
        <f t="shared" si="16"/>
        <v>785.30490008777826</v>
      </c>
      <c r="D263" s="2">
        <f t="shared" si="17"/>
        <v>5.2489583333333333E-2</v>
      </c>
      <c r="E263" s="2">
        <f t="shared" si="18"/>
        <v>826.5252270830108</v>
      </c>
      <c r="F263" s="2">
        <f t="shared" si="19"/>
        <v>4.6411853382668816E-2</v>
      </c>
    </row>
    <row r="264" spans="1:6" x14ac:dyDescent="0.15">
      <c r="A264">
        <v>152.47</v>
      </c>
      <c r="B264">
        <v>5.0970000000000004</v>
      </c>
      <c r="C264" s="2">
        <f t="shared" si="16"/>
        <v>787.26700056797654</v>
      </c>
      <c r="D264" s="2">
        <f t="shared" si="17"/>
        <v>5.3093750000000002E-2</v>
      </c>
      <c r="E264" s="2">
        <f t="shared" si="18"/>
        <v>829.06595787938249</v>
      </c>
      <c r="F264" s="2">
        <f t="shared" si="19"/>
        <v>4.6973865137312068E-2</v>
      </c>
    </row>
    <row r="265" spans="1:6" x14ac:dyDescent="0.15">
      <c r="A265">
        <v>152.18</v>
      </c>
      <c r="B265">
        <v>5.12</v>
      </c>
      <c r="C265" s="2">
        <f t="shared" si="16"/>
        <v>785.7696080962462</v>
      </c>
      <c r="D265" s="2">
        <f t="shared" si="17"/>
        <v>5.3333333333333337E-2</v>
      </c>
      <c r="E265" s="2">
        <f t="shared" si="18"/>
        <v>827.67732052804593</v>
      </c>
      <c r="F265" s="2">
        <f t="shared" si="19"/>
        <v>4.7210394072530464E-2</v>
      </c>
    </row>
    <row r="266" spans="1:6" x14ac:dyDescent="0.15">
      <c r="A266">
        <v>152.6</v>
      </c>
      <c r="B266">
        <v>5.17</v>
      </c>
      <c r="C266" s="2">
        <f t="shared" si="16"/>
        <v>787.93824546909696</v>
      </c>
      <c r="D266" s="2">
        <f t="shared" si="17"/>
        <v>5.3854166666666668E-2</v>
      </c>
      <c r="E266" s="2">
        <f t="shared" si="18"/>
        <v>830.3720030636307</v>
      </c>
      <c r="F266" s="2">
        <f t="shared" si="19"/>
        <v>4.7691626224280498E-2</v>
      </c>
    </row>
    <row r="267" spans="1:6" x14ac:dyDescent="0.15">
      <c r="A267">
        <v>152.57</v>
      </c>
      <c r="B267">
        <v>5.2050000000000001</v>
      </c>
      <c r="C267" s="2">
        <f t="shared" si="16"/>
        <v>787.78334279960768</v>
      </c>
      <c r="D267" s="2">
        <f t="shared" si="17"/>
        <v>5.4218750000000003E-2</v>
      </c>
      <c r="E267" s="2">
        <f t="shared" si="18"/>
        <v>830.4959709170239</v>
      </c>
      <c r="F267" s="2">
        <f t="shared" si="19"/>
        <v>4.8038455015944184E-2</v>
      </c>
    </row>
    <row r="268" spans="1:6" x14ac:dyDescent="0.15">
      <c r="A268">
        <v>152.29999999999998</v>
      </c>
      <c r="B268">
        <v>5.24</v>
      </c>
      <c r="C268" s="2">
        <f t="shared" si="16"/>
        <v>786.38921877420341</v>
      </c>
      <c r="D268" s="2">
        <f t="shared" si="17"/>
        <v>5.4583333333333338E-2</v>
      </c>
      <c r="E268" s="2">
        <f t="shared" si="18"/>
        <v>829.31296363229546</v>
      </c>
      <c r="F268" s="2">
        <f t="shared" si="19"/>
        <v>4.8392654303048982E-2</v>
      </c>
    </row>
    <row r="269" spans="1:6" x14ac:dyDescent="0.15">
      <c r="A269">
        <v>152.72999999999999</v>
      </c>
      <c r="B269">
        <v>5.2629999999999999</v>
      </c>
      <c r="C269" s="2">
        <f t="shared" si="16"/>
        <v>788.60949037021749</v>
      </c>
      <c r="D269" s="2">
        <f t="shared" si="17"/>
        <v>5.4822916666666666E-2</v>
      </c>
      <c r="E269" s="2">
        <f t="shared" si="18"/>
        <v>831.84336274332645</v>
      </c>
      <c r="F269" s="2">
        <f t="shared" si="19"/>
        <v>4.8606391677738739E-2</v>
      </c>
    </row>
    <row r="270" spans="1:6" x14ac:dyDescent="0.15">
      <c r="A270">
        <v>152.44</v>
      </c>
      <c r="B270">
        <v>5.359</v>
      </c>
      <c r="C270" s="2">
        <f t="shared" si="16"/>
        <v>787.11209789848715</v>
      </c>
      <c r="D270" s="2">
        <f t="shared" si="17"/>
        <v>5.5822916666666667E-2</v>
      </c>
      <c r="E270" s="2">
        <f t="shared" si="18"/>
        <v>831.05099094679952</v>
      </c>
      <c r="F270" s="2">
        <f t="shared" si="19"/>
        <v>4.9563019543058001E-2</v>
      </c>
    </row>
    <row r="271" spans="1:6" x14ac:dyDescent="0.15">
      <c r="A271">
        <v>152.93</v>
      </c>
      <c r="B271">
        <v>5.375</v>
      </c>
      <c r="C271" s="2">
        <f t="shared" si="16"/>
        <v>789.64217483347966</v>
      </c>
      <c r="D271" s="2">
        <f t="shared" si="17"/>
        <v>5.5989583333333336E-2</v>
      </c>
      <c r="E271" s="2">
        <f t="shared" si="18"/>
        <v>833.85391118483324</v>
      </c>
      <c r="F271" s="2">
        <f t="shared" si="19"/>
        <v>4.9705569560449692E-2</v>
      </c>
    </row>
    <row r="272" spans="1:6" x14ac:dyDescent="0.15">
      <c r="A272">
        <v>152.53</v>
      </c>
      <c r="B272">
        <v>5.4169999999999998</v>
      </c>
      <c r="C272" s="2">
        <f t="shared" si="16"/>
        <v>787.5768059069552</v>
      </c>
      <c r="D272" s="2">
        <f t="shared" si="17"/>
        <v>5.6427083333333329E-2</v>
      </c>
      <c r="E272" s="2">
        <f t="shared" si="18"/>
        <v>832.01746796526743</v>
      </c>
      <c r="F272" s="2">
        <f t="shared" si="19"/>
        <v>5.0132270582604901E-2</v>
      </c>
    </row>
    <row r="273" spans="1:6" x14ac:dyDescent="0.15">
      <c r="A273">
        <v>153.01</v>
      </c>
      <c r="B273">
        <v>5.4359999999999999</v>
      </c>
      <c r="C273" s="2">
        <f t="shared" si="16"/>
        <v>790.05524861878462</v>
      </c>
      <c r="D273" s="2">
        <f t="shared" si="17"/>
        <v>5.6625000000000002E-2</v>
      </c>
      <c r="E273" s="2">
        <f t="shared" si="18"/>
        <v>834.79212707182319</v>
      </c>
      <c r="F273" s="2">
        <f t="shared" si="19"/>
        <v>5.0304618161091844E-2</v>
      </c>
    </row>
    <row r="274" spans="1:6" x14ac:dyDescent="0.15">
      <c r="A274">
        <v>152.65</v>
      </c>
      <c r="B274">
        <v>5.4829999999999997</v>
      </c>
      <c r="C274" s="2">
        <f t="shared" si="16"/>
        <v>788.19641658491253</v>
      </c>
      <c r="D274" s="2">
        <f t="shared" si="17"/>
        <v>5.711458333333333E-2</v>
      </c>
      <c r="E274" s="2">
        <f t="shared" si="18"/>
        <v>833.21392650298617</v>
      </c>
      <c r="F274" s="2">
        <f t="shared" si="19"/>
        <v>5.0779092339358359E-2</v>
      </c>
    </row>
    <row r="275" spans="1:6" x14ac:dyDescent="0.15">
      <c r="A275">
        <v>153</v>
      </c>
      <c r="B275">
        <v>5.548</v>
      </c>
      <c r="C275" s="2">
        <f t="shared" si="16"/>
        <v>790.00361439562153</v>
      </c>
      <c r="D275" s="2">
        <f t="shared" si="17"/>
        <v>5.7791666666666665E-2</v>
      </c>
      <c r="E275" s="2">
        <f t="shared" si="18"/>
        <v>835.6592399442352</v>
      </c>
      <c r="F275" s="2">
        <f t="shared" si="19"/>
        <v>5.1408465614413118E-2</v>
      </c>
    </row>
    <row r="276" spans="1:6" x14ac:dyDescent="0.15">
      <c r="A276">
        <v>152.68</v>
      </c>
      <c r="B276">
        <v>5.5750000000000002</v>
      </c>
      <c r="C276" s="2">
        <f t="shared" si="16"/>
        <v>788.35131925440191</v>
      </c>
      <c r="D276" s="2">
        <f t="shared" si="17"/>
        <v>5.8072916666666669E-2</v>
      </c>
      <c r="E276" s="2">
        <f t="shared" si="18"/>
        <v>834.13317972151958</v>
      </c>
      <c r="F276" s="2">
        <f t="shared" si="19"/>
        <v>5.1684301181700074E-2</v>
      </c>
    </row>
    <row r="277" spans="1:6" x14ac:dyDescent="0.15">
      <c r="A277">
        <v>153.20999999999998</v>
      </c>
      <c r="B277">
        <v>5.6180000000000003</v>
      </c>
      <c r="C277" s="2">
        <f t="shared" si="16"/>
        <v>791.08793308204667</v>
      </c>
      <c r="D277" s="2">
        <f t="shared" si="17"/>
        <v>5.8520833333333334E-2</v>
      </c>
      <c r="E277" s="2">
        <f t="shared" si="18"/>
        <v>837.38305816595232</v>
      </c>
      <c r="F277" s="2">
        <f t="shared" si="19"/>
        <v>5.2091003486655726E-2</v>
      </c>
    </row>
    <row r="278" spans="1:6" x14ac:dyDescent="0.15">
      <c r="A278">
        <v>152.91999999999999</v>
      </c>
      <c r="B278">
        <v>5.6639999999999997</v>
      </c>
      <c r="C278" s="2">
        <f t="shared" si="16"/>
        <v>789.59054061031657</v>
      </c>
      <c r="D278" s="2">
        <f t="shared" si="17"/>
        <v>5.8999999999999997E-2</v>
      </c>
      <c r="E278" s="2">
        <f t="shared" si="18"/>
        <v>836.17638250632524</v>
      </c>
      <c r="F278" s="2">
        <f t="shared" si="19"/>
        <v>5.2552627299299833E-2</v>
      </c>
    </row>
    <row r="279" spans="1:6" x14ac:dyDescent="0.15">
      <c r="A279">
        <v>152.79</v>
      </c>
      <c r="B279">
        <v>5.6989999999999998</v>
      </c>
      <c r="C279" s="2">
        <f t="shared" si="16"/>
        <v>788.91929570919615</v>
      </c>
      <c r="D279" s="2">
        <f t="shared" si="17"/>
        <v>5.9364583333333332E-2</v>
      </c>
      <c r="E279" s="2">
        <f t="shared" si="18"/>
        <v>835.75316098259941</v>
      </c>
      <c r="F279" s="2">
        <f t="shared" si="19"/>
        <v>5.2900896511853764E-2</v>
      </c>
    </row>
    <row r="280" spans="1:6" x14ac:dyDescent="0.15">
      <c r="A280">
        <v>153.12</v>
      </c>
      <c r="B280">
        <v>5.726</v>
      </c>
      <c r="C280" s="2">
        <f t="shared" si="16"/>
        <v>790.62322507357885</v>
      </c>
      <c r="D280" s="2">
        <f t="shared" si="17"/>
        <v>5.9645833333333335E-2</v>
      </c>
      <c r="E280" s="2">
        <f t="shared" si="18"/>
        <v>837.78060618578013</v>
      </c>
      <c r="F280" s="2">
        <f t="shared" si="19"/>
        <v>5.3156051730366062E-2</v>
      </c>
    </row>
    <row r="281" spans="1:6" x14ac:dyDescent="0.15">
      <c r="A281">
        <v>152.75</v>
      </c>
      <c r="B281">
        <v>5.7569999999999997</v>
      </c>
      <c r="C281" s="2">
        <f t="shared" si="16"/>
        <v>788.71275881654367</v>
      </c>
      <c r="D281" s="2">
        <f t="shared" si="17"/>
        <v>5.9968749999999994E-2</v>
      </c>
      <c r="E281" s="2">
        <f t="shared" si="18"/>
        <v>836.01087707182319</v>
      </c>
      <c r="F281" s="2">
        <f t="shared" si="19"/>
        <v>5.347229272181863E-2</v>
      </c>
    </row>
    <row r="282" spans="1:6" x14ac:dyDescent="0.15">
      <c r="A282">
        <v>153.23999999999998</v>
      </c>
      <c r="B282">
        <v>5.8179999999999996</v>
      </c>
      <c r="C282" s="2">
        <f t="shared" si="16"/>
        <v>791.24283575153606</v>
      </c>
      <c r="D282" s="2">
        <f t="shared" si="17"/>
        <v>6.060416666666666E-2</v>
      </c>
      <c r="E282" s="2">
        <f t="shared" si="18"/>
        <v>839.19544844322809</v>
      </c>
      <c r="F282" s="2">
        <f t="shared" si="19"/>
        <v>5.4056288192796592E-2</v>
      </c>
    </row>
    <row r="283" spans="1:6" x14ac:dyDescent="0.15">
      <c r="A283">
        <v>152.9</v>
      </c>
      <c r="B283">
        <v>5.8490000000000002</v>
      </c>
      <c r="C283" s="2">
        <f t="shared" si="16"/>
        <v>789.48727216399038</v>
      </c>
      <c r="D283" s="2">
        <f t="shared" si="17"/>
        <v>6.0927083333333333E-2</v>
      </c>
      <c r="E283" s="2">
        <f t="shared" si="18"/>
        <v>837.58842898573187</v>
      </c>
      <c r="F283" s="2">
        <f t="shared" si="19"/>
        <v>5.4371317651117745E-2</v>
      </c>
    </row>
    <row r="284" spans="1:6" x14ac:dyDescent="0.15">
      <c r="A284">
        <v>153.38</v>
      </c>
      <c r="B284">
        <v>5.8959999999999999</v>
      </c>
      <c r="C284" s="2">
        <f t="shared" si="16"/>
        <v>791.9657148758198</v>
      </c>
      <c r="D284" s="2">
        <f t="shared" si="17"/>
        <v>6.1416666666666668E-2</v>
      </c>
      <c r="E284" s="2">
        <f t="shared" si="18"/>
        <v>840.6056091977764</v>
      </c>
      <c r="F284" s="2">
        <f t="shared" si="19"/>
        <v>5.481769848286485E-2</v>
      </c>
    </row>
    <row r="285" spans="1:6" x14ac:dyDescent="0.15">
      <c r="A285">
        <v>153.32</v>
      </c>
      <c r="B285">
        <v>5.9420000000000002</v>
      </c>
      <c r="C285" s="2">
        <f t="shared" si="16"/>
        <v>791.65590953684102</v>
      </c>
      <c r="D285" s="2">
        <f t="shared" si="17"/>
        <v>6.1895833333333337E-2</v>
      </c>
      <c r="E285" s="2">
        <f t="shared" si="18"/>
        <v>840.65611177088169</v>
      </c>
      <c r="F285" s="2">
        <f t="shared" si="19"/>
        <v>5.5270909822724652E-2</v>
      </c>
    </row>
    <row r="286" spans="1:6" x14ac:dyDescent="0.15">
      <c r="A286">
        <v>153.01999999999998</v>
      </c>
      <c r="B286">
        <v>5.98</v>
      </c>
      <c r="C286" s="2">
        <f t="shared" si="16"/>
        <v>790.10688284194759</v>
      </c>
      <c r="D286" s="2">
        <f t="shared" si="17"/>
        <v>6.2291666666666669E-2</v>
      </c>
      <c r="E286" s="2">
        <f t="shared" si="18"/>
        <v>839.32395741897722</v>
      </c>
      <c r="F286" s="2">
        <f t="shared" si="19"/>
        <v>5.5652963965989156E-2</v>
      </c>
    </row>
    <row r="287" spans="1:6" x14ac:dyDescent="0.15">
      <c r="A287">
        <v>153.41</v>
      </c>
      <c r="B287">
        <v>6.0229999999999997</v>
      </c>
      <c r="C287" s="2">
        <f t="shared" si="16"/>
        <v>792.12061754530907</v>
      </c>
      <c r="D287" s="2">
        <f t="shared" si="17"/>
        <v>6.2739583333333335E-2</v>
      </c>
      <c r="E287" s="2">
        <f t="shared" si="18"/>
        <v>841.81793503984443</v>
      </c>
      <c r="F287" s="2">
        <f t="shared" si="19"/>
        <v>5.6062354994698367E-2</v>
      </c>
    </row>
    <row r="288" spans="1:6" x14ac:dyDescent="0.15">
      <c r="A288">
        <v>153.04999999999998</v>
      </c>
      <c r="B288">
        <v>6.0650000000000004</v>
      </c>
      <c r="C288" s="2">
        <f t="shared" si="16"/>
        <v>790.26178551143687</v>
      </c>
      <c r="D288" s="2">
        <f t="shared" si="17"/>
        <v>6.3177083333333342E-2</v>
      </c>
      <c r="E288" s="2">
        <f t="shared" si="18"/>
        <v>840.18822018984179</v>
      </c>
      <c r="F288" s="2">
        <f t="shared" si="19"/>
        <v>5.6485177302562521E-2</v>
      </c>
    </row>
    <row r="289" spans="1:6" x14ac:dyDescent="0.15">
      <c r="A289">
        <v>153.51999999999998</v>
      </c>
      <c r="B289">
        <v>6.1120000000000001</v>
      </c>
      <c r="C289" s="2">
        <f t="shared" si="16"/>
        <v>792.68859400010319</v>
      </c>
      <c r="D289" s="2">
        <f t="shared" si="17"/>
        <v>6.3666666666666663E-2</v>
      </c>
      <c r="E289" s="2">
        <f t="shared" si="18"/>
        <v>843.15643448477647</v>
      </c>
      <c r="F289" s="2">
        <f t="shared" si="19"/>
        <v>5.6930894068738941E-2</v>
      </c>
    </row>
    <row r="290" spans="1:6" x14ac:dyDescent="0.15">
      <c r="A290">
        <v>153.13</v>
      </c>
      <c r="B290">
        <v>6.1420000000000003</v>
      </c>
      <c r="C290" s="2">
        <f t="shared" si="16"/>
        <v>790.67485929674194</v>
      </c>
      <c r="D290" s="2">
        <f t="shared" si="17"/>
        <v>6.397916666666667E-2</v>
      </c>
      <c r="E290" s="2">
        <f t="shared" si="18"/>
        <v>841.26157789883143</v>
      </c>
      <c r="F290" s="2">
        <f t="shared" si="19"/>
        <v>5.7236817373536336E-2</v>
      </c>
    </row>
    <row r="291" spans="1:6" x14ac:dyDescent="0.15">
      <c r="A291">
        <v>153.51</v>
      </c>
      <c r="B291">
        <v>6.2039999999999997</v>
      </c>
      <c r="C291" s="2">
        <f t="shared" si="16"/>
        <v>792.63695977694022</v>
      </c>
      <c r="D291" s="2">
        <f t="shared" si="17"/>
        <v>6.4625000000000002E-2</v>
      </c>
      <c r="E291" s="2">
        <f t="shared" si="18"/>
        <v>843.8611233025249</v>
      </c>
      <c r="F291" s="2">
        <f t="shared" si="19"/>
        <v>5.7831772007171399E-2</v>
      </c>
    </row>
    <row r="292" spans="1:6" x14ac:dyDescent="0.15">
      <c r="A292">
        <v>153.16999999999999</v>
      </c>
      <c r="B292">
        <v>6.2309999999999999</v>
      </c>
      <c r="C292" s="2">
        <f t="shared" si="16"/>
        <v>790.88139618939442</v>
      </c>
      <c r="D292" s="2">
        <f t="shared" si="17"/>
        <v>6.4906249999999999E-2</v>
      </c>
      <c r="E292" s="2">
        <f t="shared" si="18"/>
        <v>842.21454181081231</v>
      </c>
      <c r="F292" s="2">
        <f t="shared" si="19"/>
        <v>5.8106525614661286E-2</v>
      </c>
    </row>
    <row r="293" spans="1:6" x14ac:dyDescent="0.15">
      <c r="A293">
        <v>153.5</v>
      </c>
      <c r="B293">
        <v>6.2809999999999997</v>
      </c>
      <c r="C293" s="2">
        <f t="shared" si="16"/>
        <v>792.58532555377712</v>
      </c>
      <c r="D293" s="2">
        <f t="shared" si="17"/>
        <v>6.542708333333333E-2</v>
      </c>
      <c r="E293" s="2">
        <f t="shared" si="18"/>
        <v>844.44187169756117</v>
      </c>
      <c r="F293" s="2">
        <f t="shared" si="19"/>
        <v>5.8585195605257802E-2</v>
      </c>
    </row>
    <row r="294" spans="1:6" x14ac:dyDescent="0.15">
      <c r="A294">
        <v>153.16</v>
      </c>
      <c r="B294">
        <v>6.3159999999999998</v>
      </c>
      <c r="C294" s="2">
        <f t="shared" si="16"/>
        <v>790.82976196623122</v>
      </c>
      <c r="D294" s="2">
        <f t="shared" si="17"/>
        <v>6.5791666666666665E-2</v>
      </c>
      <c r="E294" s="2">
        <f t="shared" si="18"/>
        <v>842.85977005559289</v>
      </c>
      <c r="F294" s="2">
        <f t="shared" si="19"/>
        <v>5.8937942581474681E-2</v>
      </c>
    </row>
    <row r="295" spans="1:6" x14ac:dyDescent="0.15">
      <c r="A295">
        <v>153.63</v>
      </c>
      <c r="B295">
        <v>6.37</v>
      </c>
      <c r="C295" s="2">
        <f t="shared" si="16"/>
        <v>793.25657045489754</v>
      </c>
      <c r="D295" s="2">
        <f t="shared" si="17"/>
        <v>6.6354166666666672E-2</v>
      </c>
      <c r="E295" s="2">
        <f t="shared" si="18"/>
        <v>845.8924491402903</v>
      </c>
      <c r="F295" s="2">
        <f t="shared" si="19"/>
        <v>5.9450911944049112E-2</v>
      </c>
    </row>
    <row r="296" spans="1:6" x14ac:dyDescent="0.15">
      <c r="A296">
        <v>153.6</v>
      </c>
      <c r="B296">
        <v>6.4240000000000004</v>
      </c>
      <c r="C296" s="2">
        <f t="shared" si="16"/>
        <v>793.10166778540827</v>
      </c>
      <c r="D296" s="2">
        <f t="shared" si="17"/>
        <v>6.6916666666666666E-2</v>
      </c>
      <c r="E296" s="2">
        <f t="shared" si="18"/>
        <v>846.17338772138191</v>
      </c>
      <c r="F296" s="2">
        <f t="shared" si="19"/>
        <v>5.9979207418212006E-2</v>
      </c>
    </row>
    <row r="297" spans="1:6" x14ac:dyDescent="0.15">
      <c r="A297">
        <v>153.19999999999999</v>
      </c>
      <c r="B297">
        <v>6.4589999999999996</v>
      </c>
      <c r="C297" s="2">
        <f t="shared" si="16"/>
        <v>791.0362988588837</v>
      </c>
      <c r="D297" s="2">
        <f t="shared" si="17"/>
        <v>6.7281250000000001E-2</v>
      </c>
      <c r="E297" s="2">
        <f t="shared" si="18"/>
        <v>844.25820984148288</v>
      </c>
      <c r="F297" s="2">
        <f t="shared" si="19"/>
        <v>6.0333349324316096E-2</v>
      </c>
    </row>
    <row r="298" spans="1:6" x14ac:dyDescent="0.15">
      <c r="A298">
        <v>153.54999999999998</v>
      </c>
      <c r="B298">
        <v>6.5010000000000003</v>
      </c>
      <c r="C298" s="2">
        <f t="shared" si="16"/>
        <v>792.84349666959247</v>
      </c>
      <c r="D298" s="2">
        <f t="shared" si="17"/>
        <v>6.7718750000000008E-2</v>
      </c>
      <c r="E298" s="2">
        <f t="shared" si="18"/>
        <v>846.53386720968649</v>
      </c>
      <c r="F298" s="2">
        <f t="shared" si="19"/>
        <v>6.0732262339374912E-2</v>
      </c>
    </row>
    <row r="299" spans="1:6" x14ac:dyDescent="0.15">
      <c r="A299">
        <v>153.25</v>
      </c>
      <c r="B299">
        <v>6.5359999999999996</v>
      </c>
      <c r="C299" s="2">
        <f t="shared" si="16"/>
        <v>791.29446997469927</v>
      </c>
      <c r="D299" s="2">
        <f t="shared" si="17"/>
        <v>6.8083333333333329E-2</v>
      </c>
      <c r="E299" s="2">
        <f t="shared" si="18"/>
        <v>845.16843513880997</v>
      </c>
      <c r="F299" s="2">
        <f t="shared" si="19"/>
        <v>6.1083026758108463E-2</v>
      </c>
    </row>
    <row r="300" spans="1:6" x14ac:dyDescent="0.15">
      <c r="A300">
        <v>153.59</v>
      </c>
      <c r="B300">
        <v>6.5709999999999997</v>
      </c>
      <c r="C300" s="2">
        <f t="shared" si="16"/>
        <v>793.05003356224506</v>
      </c>
      <c r="D300" s="2">
        <f t="shared" si="17"/>
        <v>6.8447916666666664E-2</v>
      </c>
      <c r="E300" s="2">
        <f t="shared" si="18"/>
        <v>847.33265617201084</v>
      </c>
      <c r="F300" s="2">
        <f t="shared" si="19"/>
        <v>6.1413701072856951E-2</v>
      </c>
    </row>
    <row r="301" spans="1:6" x14ac:dyDescent="0.15">
      <c r="A301">
        <v>153.28</v>
      </c>
      <c r="B301">
        <v>6.6130000000000004</v>
      </c>
      <c r="C301" s="2">
        <f t="shared" si="16"/>
        <v>791.44937264418866</v>
      </c>
      <c r="D301" s="2">
        <f t="shared" si="17"/>
        <v>6.8885416666666671E-2</v>
      </c>
      <c r="E301" s="2">
        <f t="shared" si="18"/>
        <v>845.96869244935544</v>
      </c>
      <c r="F301" s="2">
        <f t="shared" si="19"/>
        <v>6.1832764431828474E-2</v>
      </c>
    </row>
    <row r="302" spans="1:6" x14ac:dyDescent="0.15">
      <c r="A302">
        <v>153.54</v>
      </c>
      <c r="B302">
        <v>6.6520000000000001</v>
      </c>
      <c r="C302" s="2">
        <f t="shared" si="16"/>
        <v>792.79186244642949</v>
      </c>
      <c r="D302" s="2">
        <f t="shared" si="17"/>
        <v>6.9291666666666668E-2</v>
      </c>
      <c r="E302" s="2">
        <f t="shared" si="18"/>
        <v>847.72573191511344</v>
      </c>
      <c r="F302" s="2">
        <f t="shared" si="19"/>
        <v>6.2204646755817064E-2</v>
      </c>
    </row>
    <row r="303" spans="1:6" x14ac:dyDescent="0.15">
      <c r="A303">
        <v>153.29</v>
      </c>
      <c r="B303">
        <v>6.6859999999999999</v>
      </c>
      <c r="C303" s="2">
        <f t="shared" si="16"/>
        <v>791.50100686735175</v>
      </c>
      <c r="D303" s="2">
        <f t="shared" si="17"/>
        <v>6.9645833333333337E-2</v>
      </c>
      <c r="E303" s="2">
        <f t="shared" si="18"/>
        <v>846.62575407480085</v>
      </c>
      <c r="F303" s="2">
        <f t="shared" si="19"/>
        <v>6.2543610246655904E-2</v>
      </c>
    </row>
    <row r="304" spans="1:6" x14ac:dyDescent="0.15">
      <c r="A304">
        <v>153.56</v>
      </c>
      <c r="B304">
        <v>6.7329999999999997</v>
      </c>
      <c r="C304" s="2">
        <f t="shared" si="16"/>
        <v>792.89513089275579</v>
      </c>
      <c r="D304" s="2">
        <f t="shared" si="17"/>
        <v>7.0135416666666658E-2</v>
      </c>
      <c r="E304" s="2">
        <f t="shared" si="18"/>
        <v>848.50516127089031</v>
      </c>
      <c r="F304" s="2">
        <f t="shared" si="19"/>
        <v>6.299278518992811E-2</v>
      </c>
    </row>
    <row r="305" spans="1:6" x14ac:dyDescent="0.15">
      <c r="A305">
        <v>153.65</v>
      </c>
      <c r="B305">
        <v>6.7910000000000004</v>
      </c>
      <c r="C305" s="2">
        <f t="shared" si="16"/>
        <v>793.35983890122384</v>
      </c>
      <c r="D305" s="2">
        <f t="shared" si="17"/>
        <v>7.0739583333333342E-2</v>
      </c>
      <c r="E305" s="2">
        <f t="shared" si="18"/>
        <v>849.48178333849683</v>
      </c>
      <c r="F305" s="2">
        <f t="shared" si="19"/>
        <v>6.3554387388053385E-2</v>
      </c>
    </row>
    <row r="306" spans="1:6" x14ac:dyDescent="0.15">
      <c r="A306">
        <v>153.35</v>
      </c>
      <c r="B306">
        <v>6.8289999999999997</v>
      </c>
      <c r="C306" s="2">
        <f t="shared" si="16"/>
        <v>791.81081220633041</v>
      </c>
      <c r="D306" s="2">
        <f t="shared" si="17"/>
        <v>7.1135416666666659E-2</v>
      </c>
      <c r="E306" s="2">
        <f t="shared" si="18"/>
        <v>848.13660425379953</v>
      </c>
      <c r="F306" s="2">
        <f t="shared" si="19"/>
        <v>6.3933363862698225E-2</v>
      </c>
    </row>
    <row r="307" spans="1:6" x14ac:dyDescent="0.15">
      <c r="A307">
        <v>153.72</v>
      </c>
      <c r="B307">
        <v>6.8789999999999996</v>
      </c>
      <c r="C307" s="2">
        <f t="shared" si="16"/>
        <v>793.72127846336559</v>
      </c>
      <c r="D307" s="2">
        <f t="shared" si="17"/>
        <v>7.1656249999999991E-2</v>
      </c>
      <c r="E307" s="2">
        <f t="shared" si="18"/>
        <v>850.59636882325617</v>
      </c>
      <c r="F307" s="2">
        <f t="shared" si="19"/>
        <v>6.4407942606337101E-2</v>
      </c>
    </row>
    <row r="308" spans="1:6" x14ac:dyDescent="0.15">
      <c r="A308">
        <v>153.32999999999998</v>
      </c>
      <c r="B308">
        <v>6.9139999999999997</v>
      </c>
      <c r="C308" s="2">
        <f t="shared" si="16"/>
        <v>791.707543760004</v>
      </c>
      <c r="D308" s="2">
        <f t="shared" si="17"/>
        <v>7.2020833333333326E-2</v>
      </c>
      <c r="E308" s="2">
        <f t="shared" si="18"/>
        <v>848.72698081788599</v>
      </c>
      <c r="F308" s="2">
        <f t="shared" si="19"/>
        <v>6.4760261639223118E-2</v>
      </c>
    </row>
    <row r="309" spans="1:6" x14ac:dyDescent="0.15">
      <c r="A309">
        <v>153.60999999999999</v>
      </c>
      <c r="B309">
        <v>6.968</v>
      </c>
      <c r="C309" s="2">
        <f t="shared" si="16"/>
        <v>793.15330200857113</v>
      </c>
      <c r="D309" s="2">
        <f t="shared" si="17"/>
        <v>7.2583333333333333E-2</v>
      </c>
      <c r="E309" s="2">
        <f t="shared" si="18"/>
        <v>850.72301251269312</v>
      </c>
      <c r="F309" s="2">
        <f t="shared" si="19"/>
        <v>6.5276095534089099E-2</v>
      </c>
    </row>
    <row r="310" spans="1:6" x14ac:dyDescent="0.15">
      <c r="A310">
        <v>153.26</v>
      </c>
      <c r="B310">
        <v>7.0069999999999997</v>
      </c>
      <c r="C310" s="2">
        <f t="shared" si="16"/>
        <v>791.34610419786236</v>
      </c>
      <c r="D310" s="2">
        <f t="shared" si="17"/>
        <v>7.298958333333333E-2</v>
      </c>
      <c r="E310" s="2">
        <f t="shared" si="18"/>
        <v>849.106126615721</v>
      </c>
      <c r="F310" s="2">
        <f t="shared" si="19"/>
        <v>6.5665705328693161E-2</v>
      </c>
    </row>
    <row r="311" spans="1:6" x14ac:dyDescent="0.15">
      <c r="A311">
        <v>153.6</v>
      </c>
      <c r="B311">
        <v>7.0570000000000004</v>
      </c>
      <c r="C311" s="2">
        <f t="shared" si="16"/>
        <v>793.10166778540827</v>
      </c>
      <c r="D311" s="2">
        <f t="shared" si="17"/>
        <v>7.3510416666666675E-2</v>
      </c>
      <c r="E311" s="2">
        <f t="shared" si="18"/>
        <v>851.40290184334185</v>
      </c>
      <c r="F311" s="2">
        <f t="shared" si="19"/>
        <v>6.6140380493986003E-2</v>
      </c>
    </row>
    <row r="312" spans="1:6" x14ac:dyDescent="0.15">
      <c r="A312">
        <v>153.22999999999999</v>
      </c>
      <c r="B312">
        <v>7.1029999999999998</v>
      </c>
      <c r="C312" s="2">
        <f t="shared" si="16"/>
        <v>791.19120152837309</v>
      </c>
      <c r="D312" s="2">
        <f t="shared" si="17"/>
        <v>7.3989583333333331E-2</v>
      </c>
      <c r="E312" s="2">
        <f t="shared" si="18"/>
        <v>849.73110886645668</v>
      </c>
      <c r="F312" s="2">
        <f t="shared" si="19"/>
        <v>6.6598183067947819E-2</v>
      </c>
    </row>
    <row r="313" spans="1:6" x14ac:dyDescent="0.15">
      <c r="A313">
        <v>153.6</v>
      </c>
      <c r="B313">
        <v>7.1420000000000003</v>
      </c>
      <c r="C313" s="2">
        <f t="shared" si="16"/>
        <v>793.10166778540827</v>
      </c>
      <c r="D313" s="2">
        <f t="shared" si="17"/>
        <v>7.4395833333333342E-2</v>
      </c>
      <c r="E313" s="2">
        <f t="shared" si="18"/>
        <v>852.10512727836033</v>
      </c>
      <c r="F313" s="2">
        <f t="shared" si="19"/>
        <v>6.6964826828009291E-2</v>
      </c>
    </row>
    <row r="314" spans="1:6" x14ac:dyDescent="0.15">
      <c r="A314">
        <v>153.19999999999999</v>
      </c>
      <c r="B314">
        <v>7.173</v>
      </c>
      <c r="C314" s="2">
        <f t="shared" si="16"/>
        <v>791.0362988588837</v>
      </c>
      <c r="D314" s="2">
        <f t="shared" si="17"/>
        <v>7.471875E-2</v>
      </c>
      <c r="E314" s="2">
        <f t="shared" si="18"/>
        <v>850.14154231424584</v>
      </c>
      <c r="F314" s="2">
        <f t="shared" si="19"/>
        <v>6.7277821677127134E-2</v>
      </c>
    </row>
    <row r="315" spans="1:6" x14ac:dyDescent="0.15">
      <c r="A315">
        <v>153.63</v>
      </c>
      <c r="B315">
        <v>7.2380000000000004</v>
      </c>
      <c r="C315" s="2">
        <f t="shared" si="16"/>
        <v>793.25657045489754</v>
      </c>
      <c r="D315" s="2">
        <f t="shared" si="17"/>
        <v>7.5395833333333342E-2</v>
      </c>
      <c r="E315" s="2">
        <f t="shared" si="18"/>
        <v>853.06481063148658</v>
      </c>
      <c r="F315" s="2">
        <f t="shared" si="19"/>
        <v>6.7894213338832859E-2</v>
      </c>
    </row>
    <row r="316" spans="1:6" x14ac:dyDescent="0.15">
      <c r="A316">
        <v>153.22999999999999</v>
      </c>
      <c r="B316">
        <v>7.2690000000000001</v>
      </c>
      <c r="C316" s="2">
        <f t="shared" si="16"/>
        <v>791.19120152837309</v>
      </c>
      <c r="D316" s="2">
        <f t="shared" si="17"/>
        <v>7.5718750000000001E-2</v>
      </c>
      <c r="E316" s="2">
        <f t="shared" si="18"/>
        <v>851.0992103190996</v>
      </c>
      <c r="F316" s="2">
        <f t="shared" si="19"/>
        <v>6.8206928787343329E-2</v>
      </c>
    </row>
    <row r="317" spans="1:6" x14ac:dyDescent="0.15">
      <c r="A317">
        <v>153.57</v>
      </c>
      <c r="B317">
        <v>7.327</v>
      </c>
      <c r="C317" s="2">
        <f t="shared" si="16"/>
        <v>792.94676511591888</v>
      </c>
      <c r="D317" s="2">
        <f t="shared" si="17"/>
        <v>7.6322916666666671E-2</v>
      </c>
      <c r="E317" s="2">
        <f t="shared" si="18"/>
        <v>853.46677499096404</v>
      </c>
      <c r="F317" s="2">
        <f t="shared" si="19"/>
        <v>6.8757800146471426E-2</v>
      </c>
    </row>
    <row r="318" spans="1:6" x14ac:dyDescent="0.15">
      <c r="A318">
        <v>153.62</v>
      </c>
      <c r="B318">
        <v>7.3689999999999998</v>
      </c>
      <c r="C318" s="2">
        <f t="shared" si="16"/>
        <v>793.20493623173445</v>
      </c>
      <c r="D318" s="2">
        <f t="shared" si="17"/>
        <v>7.6760416666666664E-2</v>
      </c>
      <c r="E318" s="2">
        <f t="shared" si="18"/>
        <v>854.09167763893913</v>
      </c>
      <c r="F318" s="2">
        <f t="shared" si="19"/>
        <v>6.9162633646641297E-2</v>
      </c>
    </row>
    <row r="319" spans="1:6" x14ac:dyDescent="0.15">
      <c r="A319">
        <v>153.13999999999999</v>
      </c>
      <c r="B319">
        <v>7.3849999999999998</v>
      </c>
      <c r="C319" s="2">
        <f t="shared" si="16"/>
        <v>790.72649351990503</v>
      </c>
      <c r="D319" s="2">
        <f t="shared" si="17"/>
        <v>7.6927083333333326E-2</v>
      </c>
      <c r="E319" s="2">
        <f t="shared" si="18"/>
        <v>851.55477638078526</v>
      </c>
      <c r="F319" s="2">
        <f t="shared" si="19"/>
        <v>6.933238714385509E-2</v>
      </c>
    </row>
    <row r="320" spans="1:6" x14ac:dyDescent="0.15">
      <c r="A320">
        <v>153.47999999999999</v>
      </c>
      <c r="B320">
        <v>7.508</v>
      </c>
      <c r="C320" s="2">
        <f t="shared" si="16"/>
        <v>792.48205710745083</v>
      </c>
      <c r="D320" s="2">
        <f t="shared" si="17"/>
        <v>7.8208333333333338E-2</v>
      </c>
      <c r="E320" s="2">
        <f t="shared" si="18"/>
        <v>854.46075799039613</v>
      </c>
      <c r="F320" s="2">
        <f t="shared" si="19"/>
        <v>7.0510796726525618E-2</v>
      </c>
    </row>
    <row r="321" spans="1:6" x14ac:dyDescent="0.15">
      <c r="A321">
        <v>153.12</v>
      </c>
      <c r="B321">
        <v>7.52</v>
      </c>
      <c r="C321" s="2">
        <f t="shared" si="16"/>
        <v>790.62322507357885</v>
      </c>
      <c r="D321" s="2">
        <f t="shared" si="17"/>
        <v>7.8333333333333324E-2</v>
      </c>
      <c r="E321" s="2">
        <f t="shared" si="18"/>
        <v>852.5553777043425</v>
      </c>
      <c r="F321" s="2">
        <f t="shared" si="19"/>
        <v>7.0637958218355251E-2</v>
      </c>
    </row>
    <row r="322" spans="1:6" x14ac:dyDescent="0.15">
      <c r="A322">
        <v>153.4</v>
      </c>
      <c r="B322">
        <v>7.5389999999999997</v>
      </c>
      <c r="C322" s="2">
        <f t="shared" si="16"/>
        <v>792.06898332214598</v>
      </c>
      <c r="D322" s="2">
        <f t="shared" si="17"/>
        <v>7.8531249999999997E-2</v>
      </c>
      <c r="E322" s="2">
        <f t="shared" si="18"/>
        <v>854.27115066866327</v>
      </c>
      <c r="F322" s="2">
        <f t="shared" si="19"/>
        <v>7.081274234473045E-2</v>
      </c>
    </row>
    <row r="323" spans="1:6" x14ac:dyDescent="0.15">
      <c r="A323">
        <v>153.1</v>
      </c>
      <c r="B323">
        <v>7.5780000000000003</v>
      </c>
      <c r="C323" s="2">
        <f t="shared" ref="C323:C386" si="20">A323*1000/193.67</f>
        <v>790.51995662725255</v>
      </c>
      <c r="D323" s="2">
        <f t="shared" ref="D323:D386" si="21">B323/96</f>
        <v>7.8937500000000008E-2</v>
      </c>
      <c r="E323" s="2">
        <f t="shared" ref="E323:E386" si="22">C323*(1+D323)</f>
        <v>852.92162570351638</v>
      </c>
      <c r="F323" s="2">
        <f t="shared" ref="F323:F386" si="23">LN(1+D323)-C323/165448</f>
        <v>7.1198703702874649E-2</v>
      </c>
    </row>
    <row r="324" spans="1:6" x14ac:dyDescent="0.15">
      <c r="A324">
        <v>153.43</v>
      </c>
      <c r="B324">
        <v>7.6239999999999997</v>
      </c>
      <c r="C324" s="2">
        <f t="shared" si="20"/>
        <v>792.22388599163526</v>
      </c>
      <c r="D324" s="2">
        <f t="shared" si="21"/>
        <v>7.9416666666666663E-2</v>
      </c>
      <c r="E324" s="2">
        <f t="shared" si="22"/>
        <v>855.13966627080436</v>
      </c>
      <c r="F324" s="2">
        <f t="shared" si="23"/>
        <v>7.1632415986753989E-2</v>
      </c>
    </row>
    <row r="325" spans="1:6" x14ac:dyDescent="0.15">
      <c r="A325">
        <v>153.10999999999999</v>
      </c>
      <c r="B325">
        <v>7.6740000000000004</v>
      </c>
      <c r="C325" s="2">
        <f t="shared" si="20"/>
        <v>790.57159085041553</v>
      </c>
      <c r="D325" s="2">
        <f t="shared" si="21"/>
        <v>7.9937500000000009E-2</v>
      </c>
      <c r="E325" s="2">
        <f t="shared" si="22"/>
        <v>853.76790739402065</v>
      </c>
      <c r="F325" s="2">
        <f t="shared" si="23"/>
        <v>7.212480011212595E-2</v>
      </c>
    </row>
    <row r="326" spans="1:6" x14ac:dyDescent="0.15">
      <c r="A326">
        <v>153.31</v>
      </c>
      <c r="B326">
        <v>7.7130000000000001</v>
      </c>
      <c r="C326" s="2">
        <f t="shared" si="20"/>
        <v>791.60427531367793</v>
      </c>
      <c r="D326" s="2">
        <f t="shared" si="21"/>
        <v>8.0343750000000005E-2</v>
      </c>
      <c r="E326" s="2">
        <f t="shared" si="22"/>
        <v>855.20473130841117</v>
      </c>
      <c r="F326" s="2">
        <f t="shared" si="23"/>
        <v>7.2494666805084998E-2</v>
      </c>
    </row>
    <row r="327" spans="1:6" x14ac:dyDescent="0.15">
      <c r="A327">
        <v>153.32999999999998</v>
      </c>
      <c r="B327">
        <v>7.782</v>
      </c>
      <c r="C327" s="2">
        <f t="shared" si="20"/>
        <v>791.707543760004</v>
      </c>
      <c r="D327" s="2">
        <f t="shared" si="21"/>
        <v>8.1062499999999996E-2</v>
      </c>
      <c r="E327" s="2">
        <f t="shared" si="22"/>
        <v>855.8853365260494</v>
      </c>
      <c r="F327" s="2">
        <f t="shared" si="23"/>
        <v>7.3159118921855198E-2</v>
      </c>
    </row>
    <row r="328" spans="1:6" x14ac:dyDescent="0.15">
      <c r="A328">
        <v>152.87</v>
      </c>
      <c r="B328">
        <v>7.8129999999999997</v>
      </c>
      <c r="C328" s="2">
        <f t="shared" si="20"/>
        <v>789.33236949450099</v>
      </c>
      <c r="D328" s="2">
        <f t="shared" si="21"/>
        <v>8.1385416666666668E-2</v>
      </c>
      <c r="E328" s="2">
        <f t="shared" si="22"/>
        <v>853.57251327429833</v>
      </c>
      <c r="F328" s="2">
        <f t="shared" si="23"/>
        <v>7.347213338639394E-2</v>
      </c>
    </row>
    <row r="329" spans="1:6" x14ac:dyDescent="0.15">
      <c r="A329">
        <v>153.16999999999999</v>
      </c>
      <c r="B329">
        <v>7.867</v>
      </c>
      <c r="C329" s="2">
        <f t="shared" si="20"/>
        <v>790.88139618939442</v>
      </c>
      <c r="D329" s="2">
        <f t="shared" si="21"/>
        <v>8.1947916666666662E-2</v>
      </c>
      <c r="E329" s="2">
        <f t="shared" si="22"/>
        <v>855.69247893753982</v>
      </c>
      <c r="F329" s="2">
        <f t="shared" si="23"/>
        <v>7.3982801595109962E-2</v>
      </c>
    </row>
    <row r="330" spans="1:6" x14ac:dyDescent="0.15">
      <c r="A330">
        <v>152.79</v>
      </c>
      <c r="B330">
        <v>7.9130000000000003</v>
      </c>
      <c r="C330" s="2">
        <f t="shared" si="20"/>
        <v>788.91929570919615</v>
      </c>
      <c r="D330" s="2">
        <f t="shared" si="21"/>
        <v>8.2427083333333331E-2</v>
      </c>
      <c r="E330" s="2">
        <f t="shared" si="22"/>
        <v>853.94761223989269</v>
      </c>
      <c r="F330" s="2">
        <f t="shared" si="23"/>
        <v>7.4437436933650722E-2</v>
      </c>
    </row>
    <row r="331" spans="1:6" x14ac:dyDescent="0.15">
      <c r="A331">
        <v>153.1</v>
      </c>
      <c r="B331">
        <v>7.9669999999999996</v>
      </c>
      <c r="C331" s="2">
        <f t="shared" si="20"/>
        <v>790.51995662725255</v>
      </c>
      <c r="D331" s="2">
        <f t="shared" si="21"/>
        <v>8.2989583333333325E-2</v>
      </c>
      <c r="E331" s="2">
        <f t="shared" si="22"/>
        <v>856.12487844443308</v>
      </c>
      <c r="F331" s="2">
        <f t="shared" si="23"/>
        <v>7.494729273673513E-2</v>
      </c>
    </row>
    <row r="332" spans="1:6" x14ac:dyDescent="0.15">
      <c r="A332">
        <v>152.63999999999999</v>
      </c>
      <c r="B332">
        <v>7.9980000000000002</v>
      </c>
      <c r="C332" s="2">
        <f t="shared" si="20"/>
        <v>788.14478236174944</v>
      </c>
      <c r="D332" s="2">
        <f t="shared" si="21"/>
        <v>8.3312499999999998E-2</v>
      </c>
      <c r="E332" s="2">
        <f t="shared" si="22"/>
        <v>853.80709454226258</v>
      </c>
      <c r="F332" s="2">
        <f t="shared" si="23"/>
        <v>7.5259775844423685E-2</v>
      </c>
    </row>
    <row r="333" spans="1:6" x14ac:dyDescent="0.15">
      <c r="A333">
        <v>153</v>
      </c>
      <c r="B333">
        <v>8.0640000000000001</v>
      </c>
      <c r="C333" s="2">
        <f t="shared" si="20"/>
        <v>790.00361439562153</v>
      </c>
      <c r="D333" s="2">
        <f t="shared" si="21"/>
        <v>8.4000000000000005E-2</v>
      </c>
      <c r="E333" s="2">
        <f t="shared" si="22"/>
        <v>856.36391800485376</v>
      </c>
      <c r="F333" s="2">
        <f t="shared" si="23"/>
        <v>7.588296699891324E-2</v>
      </c>
    </row>
    <row r="334" spans="1:6" x14ac:dyDescent="0.15">
      <c r="A334">
        <v>152.54999999999998</v>
      </c>
      <c r="B334">
        <v>8.11</v>
      </c>
      <c r="C334" s="2">
        <f t="shared" si="20"/>
        <v>787.68007435328127</v>
      </c>
      <c r="D334" s="2">
        <f t="shared" si="21"/>
        <v>8.4479166666666661E-2</v>
      </c>
      <c r="E334" s="2">
        <f t="shared" si="22"/>
        <v>854.22263063458456</v>
      </c>
      <c r="F334" s="2">
        <f t="shared" si="23"/>
        <v>7.6338948929750294E-2</v>
      </c>
    </row>
    <row r="335" spans="1:6" x14ac:dyDescent="0.15">
      <c r="A335">
        <v>152.88999999999999</v>
      </c>
      <c r="B335">
        <v>8.1449999999999996</v>
      </c>
      <c r="C335" s="2">
        <f t="shared" si="20"/>
        <v>789.43563794082718</v>
      </c>
      <c r="D335" s="2">
        <f t="shared" si="21"/>
        <v>8.4843749999999996E-2</v>
      </c>
      <c r="E335" s="2">
        <f t="shared" si="22"/>
        <v>856.41431784736926</v>
      </c>
      <c r="F335" s="2">
        <f t="shared" si="23"/>
        <v>7.6664464347505151E-2</v>
      </c>
    </row>
    <row r="336" spans="1:6" x14ac:dyDescent="0.15">
      <c r="A336">
        <v>152.44999999999999</v>
      </c>
      <c r="B336">
        <v>8.1950000000000003</v>
      </c>
      <c r="C336" s="2">
        <f t="shared" si="20"/>
        <v>787.16373212165024</v>
      </c>
      <c r="D336" s="2">
        <f t="shared" si="21"/>
        <v>8.5364583333333341E-2</v>
      </c>
      <c r="E336" s="2">
        <f t="shared" si="22"/>
        <v>854.35963612932665</v>
      </c>
      <c r="F336" s="2">
        <f t="shared" si="23"/>
        <v>7.7158180839356577E-2</v>
      </c>
    </row>
    <row r="337" spans="1:6" x14ac:dyDescent="0.15">
      <c r="A337">
        <v>152.79</v>
      </c>
      <c r="B337">
        <v>8.2530000000000001</v>
      </c>
      <c r="C337" s="2">
        <f t="shared" si="20"/>
        <v>788.91929570919615</v>
      </c>
      <c r="D337" s="2">
        <f t="shared" si="21"/>
        <v>8.5968749999999997E-2</v>
      </c>
      <c r="E337" s="2">
        <f t="shared" si="22"/>
        <v>856.74170141219599</v>
      </c>
      <c r="F337" s="2">
        <f t="shared" si="23"/>
        <v>7.7704063590652128E-2</v>
      </c>
    </row>
    <row r="338" spans="1:6" x14ac:dyDescent="0.15">
      <c r="A338">
        <v>152.68</v>
      </c>
      <c r="B338">
        <v>8.3030000000000008</v>
      </c>
      <c r="C338" s="2">
        <f t="shared" si="20"/>
        <v>788.35131925440191</v>
      </c>
      <c r="D338" s="2">
        <f t="shared" si="21"/>
        <v>8.6489583333333342E-2</v>
      </c>
      <c r="E338" s="2">
        <f t="shared" si="22"/>
        <v>856.53549637699882</v>
      </c>
      <c r="F338" s="2">
        <f t="shared" si="23"/>
        <v>7.8186984084109651E-2</v>
      </c>
    </row>
    <row r="339" spans="1:6" x14ac:dyDescent="0.15">
      <c r="A339">
        <v>152.15</v>
      </c>
      <c r="B339">
        <v>8.3490000000000002</v>
      </c>
      <c r="C339" s="2">
        <f t="shared" si="20"/>
        <v>785.61470542675693</v>
      </c>
      <c r="D339" s="2">
        <f t="shared" si="21"/>
        <v>8.6968749999999997E-2</v>
      </c>
      <c r="E339" s="2">
        <f t="shared" si="22"/>
        <v>853.93863433934018</v>
      </c>
      <c r="F339" s="2">
        <f t="shared" si="23"/>
        <v>7.8644450279554245E-2</v>
      </c>
    </row>
    <row r="340" spans="1:6" x14ac:dyDescent="0.15">
      <c r="A340">
        <v>152.48999999999998</v>
      </c>
      <c r="B340">
        <v>8.4030000000000005</v>
      </c>
      <c r="C340" s="2">
        <f t="shared" si="20"/>
        <v>787.37026901430261</v>
      </c>
      <c r="D340" s="2">
        <f t="shared" si="21"/>
        <v>8.7531250000000005E-2</v>
      </c>
      <c r="E340" s="2">
        <f t="shared" si="22"/>
        <v>856.28977287396083</v>
      </c>
      <c r="F340" s="2">
        <f t="shared" si="23"/>
        <v>7.9151199634879529E-2</v>
      </c>
    </row>
    <row r="341" spans="1:6" x14ac:dyDescent="0.15">
      <c r="A341">
        <v>152.09</v>
      </c>
      <c r="B341">
        <v>8.423</v>
      </c>
      <c r="C341" s="2">
        <f t="shared" si="20"/>
        <v>785.30490008777826</v>
      </c>
      <c r="D341" s="2">
        <f t="shared" si="21"/>
        <v>8.7739583333333329E-2</v>
      </c>
      <c r="E341" s="2">
        <f t="shared" si="22"/>
        <v>854.20722481110499</v>
      </c>
      <c r="F341" s="2">
        <f t="shared" si="23"/>
        <v>7.9355230157908602E-2</v>
      </c>
    </row>
    <row r="342" spans="1:6" x14ac:dyDescent="0.15">
      <c r="A342">
        <v>152.19</v>
      </c>
      <c r="B342">
        <v>8.4770000000000003</v>
      </c>
      <c r="C342" s="2">
        <f t="shared" si="20"/>
        <v>785.82124231940941</v>
      </c>
      <c r="D342" s="2">
        <f t="shared" si="21"/>
        <v>8.8302083333333337E-2</v>
      </c>
      <c r="E342" s="2">
        <f t="shared" si="22"/>
        <v>855.21089514380139</v>
      </c>
      <c r="F342" s="2">
        <f t="shared" si="23"/>
        <v>7.9869103073135717E-2</v>
      </c>
    </row>
    <row r="343" spans="1:6" x14ac:dyDescent="0.15">
      <c r="A343">
        <v>151.85</v>
      </c>
      <c r="B343">
        <v>8.5229999999999997</v>
      </c>
      <c r="C343" s="2">
        <f t="shared" si="20"/>
        <v>784.0656787318635</v>
      </c>
      <c r="D343" s="2">
        <f t="shared" si="21"/>
        <v>8.8781249999999992E-2</v>
      </c>
      <c r="E343" s="2">
        <f t="shared" si="22"/>
        <v>853.67600977177676</v>
      </c>
      <c r="F343" s="2">
        <f t="shared" si="23"/>
        <v>8.0319905436733688E-2</v>
      </c>
    </row>
    <row r="344" spans="1:6" x14ac:dyDescent="0.15">
      <c r="A344">
        <v>151.9</v>
      </c>
      <c r="B344">
        <v>8.5690000000000008</v>
      </c>
      <c r="C344" s="2">
        <f t="shared" si="20"/>
        <v>784.32384984767907</v>
      </c>
      <c r="D344" s="2">
        <f t="shared" si="21"/>
        <v>8.9260416666666675E-2</v>
      </c>
      <c r="E344" s="2">
        <f t="shared" si="22"/>
        <v>854.33292348668692</v>
      </c>
      <c r="F344" s="2">
        <f t="shared" si="23"/>
        <v>8.0758342711584608E-2</v>
      </c>
    </row>
    <row r="345" spans="1:6" x14ac:dyDescent="0.15">
      <c r="A345">
        <v>151.54999999999998</v>
      </c>
      <c r="B345">
        <v>8.6189999999999998</v>
      </c>
      <c r="C345" s="2">
        <f t="shared" si="20"/>
        <v>782.51665203696996</v>
      </c>
      <c r="D345" s="2">
        <f t="shared" si="21"/>
        <v>8.9781249999999993E-2</v>
      </c>
      <c r="E345" s="2">
        <f t="shared" si="22"/>
        <v>852.77197520266407</v>
      </c>
      <c r="F345" s="2">
        <f t="shared" si="23"/>
        <v>8.1247304670183998E-2</v>
      </c>
    </row>
    <row r="346" spans="1:6" x14ac:dyDescent="0.15">
      <c r="A346">
        <v>151.84</v>
      </c>
      <c r="B346">
        <v>8.67</v>
      </c>
      <c r="C346" s="2">
        <f t="shared" si="20"/>
        <v>784.01404450870041</v>
      </c>
      <c r="D346" s="2">
        <f t="shared" si="21"/>
        <v>9.0312500000000004E-2</v>
      </c>
      <c r="E346" s="2">
        <f t="shared" si="22"/>
        <v>854.82031290339239</v>
      </c>
      <c r="F346" s="2">
        <f t="shared" si="23"/>
        <v>8.1725618509705819E-2</v>
      </c>
    </row>
    <row r="347" spans="1:6" x14ac:dyDescent="0.15">
      <c r="A347">
        <v>151.31</v>
      </c>
      <c r="B347">
        <v>8.7200000000000006</v>
      </c>
      <c r="C347" s="2">
        <f t="shared" si="20"/>
        <v>781.27743068105542</v>
      </c>
      <c r="D347" s="2">
        <f t="shared" si="21"/>
        <v>9.0833333333333335E-2</v>
      </c>
      <c r="E347" s="2">
        <f t="shared" si="22"/>
        <v>852.24346396791793</v>
      </c>
      <c r="F347" s="2">
        <f t="shared" si="23"/>
        <v>8.2219736872595928E-2</v>
      </c>
    </row>
    <row r="348" spans="1:6" x14ac:dyDescent="0.15">
      <c r="A348">
        <v>151.41999999999999</v>
      </c>
      <c r="B348">
        <v>8.7579999999999991</v>
      </c>
      <c r="C348" s="2">
        <f t="shared" si="20"/>
        <v>781.84540713584965</v>
      </c>
      <c r="D348" s="2">
        <f t="shared" si="21"/>
        <v>9.1229166666666653E-2</v>
      </c>
      <c r="E348" s="2">
        <f t="shared" si="22"/>
        <v>853.17251209101391</v>
      </c>
      <c r="F348" s="2">
        <f t="shared" si="23"/>
        <v>8.257911051148141E-2</v>
      </c>
    </row>
    <row r="349" spans="1:6" x14ac:dyDescent="0.15">
      <c r="A349">
        <v>151.38999999999999</v>
      </c>
      <c r="B349">
        <v>8.8279999999999994</v>
      </c>
      <c r="C349" s="2">
        <f t="shared" si="20"/>
        <v>781.69050446636038</v>
      </c>
      <c r="D349" s="2">
        <f t="shared" si="21"/>
        <v>9.1958333333333322E-2</v>
      </c>
      <c r="E349" s="2">
        <f t="shared" si="22"/>
        <v>853.57346043957943</v>
      </c>
      <c r="F349" s="2">
        <f t="shared" si="23"/>
        <v>8.3248030346803253E-2</v>
      </c>
    </row>
    <row r="350" spans="1:6" x14ac:dyDescent="0.15">
      <c r="A350">
        <v>150.78</v>
      </c>
      <c r="B350">
        <v>8.8699999999999992</v>
      </c>
      <c r="C350" s="2">
        <f t="shared" si="20"/>
        <v>778.54081685341055</v>
      </c>
      <c r="D350" s="2">
        <f t="shared" si="21"/>
        <v>9.239583333333333E-2</v>
      </c>
      <c r="E350" s="2">
        <f t="shared" si="22"/>
        <v>850.47474441059535</v>
      </c>
      <c r="F350" s="2">
        <f t="shared" si="23"/>
        <v>8.3667643745303194E-2</v>
      </c>
    </row>
    <row r="351" spans="1:6" x14ac:dyDescent="0.15">
      <c r="A351">
        <v>150.98999999999998</v>
      </c>
      <c r="B351">
        <v>8.9239999999999995</v>
      </c>
      <c r="C351" s="2">
        <f t="shared" si="20"/>
        <v>779.6251355398357</v>
      </c>
      <c r="D351" s="2">
        <f t="shared" si="21"/>
        <v>9.2958333333333323E-2</v>
      </c>
      <c r="E351" s="2">
        <f t="shared" si="22"/>
        <v>852.09778876439282</v>
      </c>
      <c r="F351" s="2">
        <f t="shared" si="23"/>
        <v>8.4175880622368998E-2</v>
      </c>
    </row>
    <row r="352" spans="1:6" x14ac:dyDescent="0.15">
      <c r="A352">
        <v>150.51</v>
      </c>
      <c r="B352">
        <v>8.9670000000000005</v>
      </c>
      <c r="C352" s="2">
        <f t="shared" si="20"/>
        <v>777.14669282800651</v>
      </c>
      <c r="D352" s="2">
        <f t="shared" si="21"/>
        <v>9.340625000000001E-2</v>
      </c>
      <c r="E352" s="2">
        <f t="shared" si="22"/>
        <v>849.73705110497247</v>
      </c>
      <c r="F352" s="2">
        <f t="shared" si="23"/>
        <v>8.4600597301801431E-2</v>
      </c>
    </row>
    <row r="353" spans="1:6" x14ac:dyDescent="0.15">
      <c r="A353">
        <v>150.70999999999998</v>
      </c>
      <c r="B353">
        <v>9.0280000000000005</v>
      </c>
      <c r="C353" s="2">
        <f t="shared" si="20"/>
        <v>778.17937729126857</v>
      </c>
      <c r="D353" s="2">
        <f t="shared" si="21"/>
        <v>9.4041666666666676E-2</v>
      </c>
      <c r="E353" s="2">
        <f t="shared" si="22"/>
        <v>851.36066289736823</v>
      </c>
      <c r="F353" s="2">
        <f t="shared" si="23"/>
        <v>8.5175321785193964E-2</v>
      </c>
    </row>
    <row r="354" spans="1:6" x14ac:dyDescent="0.15">
      <c r="A354">
        <v>150.01</v>
      </c>
      <c r="B354">
        <v>9.0670000000000002</v>
      </c>
      <c r="C354" s="2">
        <f t="shared" si="20"/>
        <v>774.56498166985079</v>
      </c>
      <c r="D354" s="2">
        <f t="shared" si="21"/>
        <v>9.4447916666666673E-2</v>
      </c>
      <c r="E354" s="2">
        <f t="shared" si="22"/>
        <v>847.72103051152317</v>
      </c>
      <c r="F354" s="2">
        <f t="shared" si="23"/>
        <v>8.556842852215725E-2</v>
      </c>
    </row>
    <row r="355" spans="1:6" x14ac:dyDescent="0.15">
      <c r="A355">
        <v>150.22999999999999</v>
      </c>
      <c r="B355">
        <v>9.1210000000000004</v>
      </c>
      <c r="C355" s="2">
        <f t="shared" si="20"/>
        <v>775.70093457943926</v>
      </c>
      <c r="D355" s="2">
        <f t="shared" si="21"/>
        <v>9.5010416666666667E-2</v>
      </c>
      <c r="E355" s="2">
        <f t="shared" si="22"/>
        <v>849.4006035825546</v>
      </c>
      <c r="F355" s="2">
        <f t="shared" si="23"/>
        <v>8.6075388330318456E-2</v>
      </c>
    </row>
    <row r="356" spans="1:6" x14ac:dyDescent="0.15">
      <c r="A356">
        <v>149.63999999999999</v>
      </c>
      <c r="B356">
        <v>9.1750000000000007</v>
      </c>
      <c r="C356" s="2">
        <f t="shared" si="20"/>
        <v>772.65451541281561</v>
      </c>
      <c r="D356" s="2">
        <f t="shared" si="21"/>
        <v>9.5572916666666674E-2</v>
      </c>
      <c r="E356" s="2">
        <f t="shared" si="22"/>
        <v>846.49936102648849</v>
      </c>
      <c r="F356" s="2">
        <f t="shared" si="23"/>
        <v>8.6607363330222176E-2</v>
      </c>
    </row>
    <row r="357" spans="1:6" x14ac:dyDescent="0.15">
      <c r="A357">
        <v>149.76999999999998</v>
      </c>
      <c r="B357">
        <v>9.2289999999999992</v>
      </c>
      <c r="C357" s="2">
        <f t="shared" si="20"/>
        <v>773.32576031393603</v>
      </c>
      <c r="D357" s="2">
        <f t="shared" si="21"/>
        <v>9.6135416666666654E-2</v>
      </c>
      <c r="E357" s="2">
        <f t="shared" si="22"/>
        <v>847.66975450078303</v>
      </c>
      <c r="F357" s="2">
        <f t="shared" si="23"/>
        <v>8.7116604432582401E-2</v>
      </c>
    </row>
    <row r="358" spans="1:6" x14ac:dyDescent="0.15">
      <c r="A358">
        <v>149.07</v>
      </c>
      <c r="B358">
        <v>9.2720000000000002</v>
      </c>
      <c r="C358" s="2">
        <f t="shared" si="20"/>
        <v>769.71136469251826</v>
      </c>
      <c r="D358" s="2">
        <f t="shared" si="21"/>
        <v>9.658333333333334E-2</v>
      </c>
      <c r="E358" s="2">
        <f t="shared" si="22"/>
        <v>844.05265399907057</v>
      </c>
      <c r="F358" s="2">
        <f t="shared" si="23"/>
        <v>8.7546999678800835E-2</v>
      </c>
    </row>
    <row r="359" spans="1:6" x14ac:dyDescent="0.15">
      <c r="A359">
        <v>149.29999999999998</v>
      </c>
      <c r="B359">
        <v>9.3219999999999992</v>
      </c>
      <c r="C359" s="2">
        <f t="shared" si="20"/>
        <v>770.89895182526971</v>
      </c>
      <c r="D359" s="2">
        <f t="shared" si="21"/>
        <v>9.7104166666666658E-2</v>
      </c>
      <c r="E359" s="2">
        <f t="shared" si="22"/>
        <v>845.75645212646918</v>
      </c>
      <c r="F359" s="2">
        <f t="shared" si="23"/>
        <v>8.8014669015910596E-2</v>
      </c>
    </row>
    <row r="360" spans="1:6" x14ac:dyDescent="0.15">
      <c r="A360">
        <v>149</v>
      </c>
      <c r="B360">
        <v>9.3829999999999991</v>
      </c>
      <c r="C360" s="2">
        <f t="shared" si="20"/>
        <v>769.3499251303765</v>
      </c>
      <c r="D360" s="2">
        <f t="shared" si="21"/>
        <v>9.7739583333333324E-2</v>
      </c>
      <c r="E360" s="2">
        <f t="shared" si="22"/>
        <v>844.54586625015077</v>
      </c>
      <c r="F360" s="2">
        <f t="shared" si="23"/>
        <v>8.8603040218210291E-2</v>
      </c>
    </row>
    <row r="361" spans="1:6" x14ac:dyDescent="0.15">
      <c r="A361">
        <v>148.44</v>
      </c>
      <c r="B361">
        <v>9.43</v>
      </c>
      <c r="C361" s="2">
        <f t="shared" si="20"/>
        <v>766.45840863324213</v>
      </c>
      <c r="D361" s="2">
        <f t="shared" si="21"/>
        <v>9.8229166666666659E-2</v>
      </c>
      <c r="E361" s="2">
        <f t="shared" si="22"/>
        <v>841.74697939794487</v>
      </c>
      <c r="F361" s="2">
        <f t="shared" si="23"/>
        <v>8.9066409921072495E-2</v>
      </c>
    </row>
    <row r="362" spans="1:6" x14ac:dyDescent="0.15">
      <c r="A362">
        <v>148.54</v>
      </c>
      <c r="B362">
        <v>9.4529999999999994</v>
      </c>
      <c r="C362" s="2">
        <f t="shared" si="20"/>
        <v>766.97475086487327</v>
      </c>
      <c r="D362" s="2">
        <f t="shared" si="21"/>
        <v>9.8468749999999994E-2</v>
      </c>
      <c r="E362" s="2">
        <f t="shared" si="22"/>
        <v>842.49779586409863</v>
      </c>
      <c r="F362" s="2">
        <f t="shared" si="23"/>
        <v>8.9281419481237342E-2</v>
      </c>
    </row>
    <row r="363" spans="1:6" x14ac:dyDescent="0.15">
      <c r="A363">
        <v>148.05000000000001</v>
      </c>
      <c r="B363">
        <v>9.5109999999999992</v>
      </c>
      <c r="C363" s="2">
        <f t="shared" si="20"/>
        <v>764.44467392988076</v>
      </c>
      <c r="D363" s="2">
        <f t="shared" si="21"/>
        <v>9.9072916666666663E-2</v>
      </c>
      <c r="E363" s="2">
        <f t="shared" si="22"/>
        <v>840.18043740641303</v>
      </c>
      <c r="F363" s="2">
        <f t="shared" si="23"/>
        <v>8.9846568621457179E-2</v>
      </c>
    </row>
    <row r="364" spans="1:6" x14ac:dyDescent="0.15">
      <c r="A364">
        <v>148</v>
      </c>
      <c r="B364">
        <v>9.5570000000000004</v>
      </c>
      <c r="C364" s="2">
        <f t="shared" si="20"/>
        <v>764.18650281406519</v>
      </c>
      <c r="D364" s="2">
        <f t="shared" si="21"/>
        <v>9.9552083333333333E-2</v>
      </c>
      <c r="E364" s="2">
        <f t="shared" si="22"/>
        <v>840.26286122441968</v>
      </c>
      <c r="F364" s="2">
        <f t="shared" si="23"/>
        <v>9.0284007549624692E-2</v>
      </c>
    </row>
    <row r="365" spans="1:6" x14ac:dyDescent="0.15">
      <c r="A365">
        <v>147.53</v>
      </c>
      <c r="B365">
        <v>9.6110000000000007</v>
      </c>
      <c r="C365" s="2">
        <f t="shared" si="20"/>
        <v>761.75969432539887</v>
      </c>
      <c r="D365" s="2">
        <f t="shared" si="21"/>
        <v>0.10011458333333334</v>
      </c>
      <c r="E365" s="2">
        <f t="shared" si="22"/>
        <v>838.0229487229135</v>
      </c>
      <c r="F365" s="2">
        <f t="shared" si="23"/>
        <v>9.0810116792325521E-2</v>
      </c>
    </row>
    <row r="366" spans="1:6" x14ac:dyDescent="0.15">
      <c r="A366">
        <v>147.53</v>
      </c>
      <c r="B366">
        <v>9.657</v>
      </c>
      <c r="C366" s="2">
        <f t="shared" si="20"/>
        <v>761.75969432539887</v>
      </c>
      <c r="D366" s="2">
        <f t="shared" si="21"/>
        <v>0.10059375</v>
      </c>
      <c r="E366" s="2">
        <f t="shared" si="22"/>
        <v>838.38795857644448</v>
      </c>
      <c r="F366" s="2">
        <f t="shared" si="23"/>
        <v>9.1245582653004198E-2</v>
      </c>
    </row>
    <row r="367" spans="1:6" x14ac:dyDescent="0.15">
      <c r="A367">
        <v>147</v>
      </c>
      <c r="B367">
        <v>9.7110000000000003</v>
      </c>
      <c r="C367" s="2">
        <f t="shared" si="20"/>
        <v>759.02308049775399</v>
      </c>
      <c r="D367" s="2">
        <f t="shared" si="21"/>
        <v>0.10115625</v>
      </c>
      <c r="E367" s="2">
        <f t="shared" si="22"/>
        <v>835.80300898435496</v>
      </c>
      <c r="F367" s="2">
        <f t="shared" si="23"/>
        <v>9.1773080485300737E-2</v>
      </c>
    </row>
    <row r="368" spans="1:6" x14ac:dyDescent="0.15">
      <c r="A368">
        <v>147.11000000000001</v>
      </c>
      <c r="B368">
        <v>9.7620000000000005</v>
      </c>
      <c r="C368" s="2">
        <f t="shared" si="20"/>
        <v>759.59105695254823</v>
      </c>
      <c r="D368" s="2">
        <f t="shared" si="21"/>
        <v>0.1016875</v>
      </c>
      <c r="E368" s="2">
        <f t="shared" si="22"/>
        <v>836.83197255641039</v>
      </c>
      <c r="F368" s="2">
        <f t="shared" si="23"/>
        <v>9.2251978611841562E-2</v>
      </c>
    </row>
    <row r="369" spans="1:6" x14ac:dyDescent="0.15">
      <c r="A369">
        <v>146.46</v>
      </c>
      <c r="B369">
        <v>9.8230000000000004</v>
      </c>
      <c r="C369" s="2">
        <f t="shared" si="20"/>
        <v>756.23483244694592</v>
      </c>
      <c r="D369" s="2">
        <f t="shared" si="21"/>
        <v>0.10232291666666667</v>
      </c>
      <c r="E369" s="2">
        <f t="shared" si="22"/>
        <v>833.61498618784537</v>
      </c>
      <c r="F369" s="2">
        <f t="shared" si="23"/>
        <v>9.2848864724347169E-2</v>
      </c>
    </row>
    <row r="370" spans="1:6" x14ac:dyDescent="0.15">
      <c r="A370">
        <v>146.55000000000001</v>
      </c>
      <c r="B370">
        <v>9.8580000000000005</v>
      </c>
      <c r="C370" s="2">
        <f t="shared" si="20"/>
        <v>756.69954045541385</v>
      </c>
      <c r="D370" s="2">
        <f t="shared" si="21"/>
        <v>0.1026875</v>
      </c>
      <c r="E370" s="2">
        <f t="shared" si="22"/>
        <v>834.40312451592922</v>
      </c>
      <c r="F370" s="2">
        <f t="shared" si="23"/>
        <v>9.3176742209956392E-2</v>
      </c>
    </row>
    <row r="371" spans="1:6" x14ac:dyDescent="0.15">
      <c r="A371">
        <v>145.94999999999999</v>
      </c>
      <c r="B371">
        <v>9.9079999999999995</v>
      </c>
      <c r="C371" s="2">
        <f t="shared" si="20"/>
        <v>753.60148706562711</v>
      </c>
      <c r="D371" s="2">
        <f t="shared" si="21"/>
        <v>0.10320833333333333</v>
      </c>
      <c r="E371" s="2">
        <f t="shared" si="22"/>
        <v>831.379440543192</v>
      </c>
      <c r="F371" s="2">
        <f t="shared" si="23"/>
        <v>9.3667686794457194E-2</v>
      </c>
    </row>
    <row r="372" spans="1:6" x14ac:dyDescent="0.15">
      <c r="A372">
        <v>145.94999999999999</v>
      </c>
      <c r="B372">
        <v>9.9580000000000002</v>
      </c>
      <c r="C372" s="2">
        <f t="shared" si="20"/>
        <v>753.60148706562711</v>
      </c>
      <c r="D372" s="2">
        <f t="shared" si="21"/>
        <v>0.10372916666666666</v>
      </c>
      <c r="E372" s="2">
        <f t="shared" si="22"/>
        <v>831.77194131770534</v>
      </c>
      <c r="F372" s="2">
        <f t="shared" si="23"/>
        <v>9.4139683253806505E-2</v>
      </c>
    </row>
    <row r="373" spans="1:6" x14ac:dyDescent="0.15">
      <c r="A373">
        <v>145.5</v>
      </c>
      <c r="B373">
        <v>10.007999999999999</v>
      </c>
      <c r="C373" s="2">
        <f t="shared" si="20"/>
        <v>751.27794702328708</v>
      </c>
      <c r="D373" s="2">
        <f t="shared" si="21"/>
        <v>0.10425</v>
      </c>
      <c r="E373" s="2">
        <f t="shared" si="22"/>
        <v>829.59867300046471</v>
      </c>
      <c r="F373" s="2">
        <f t="shared" si="23"/>
        <v>9.4625500967062418E-2</v>
      </c>
    </row>
    <row r="374" spans="1:6" x14ac:dyDescent="0.15">
      <c r="A374">
        <v>145.38</v>
      </c>
      <c r="B374">
        <v>10.058999999999999</v>
      </c>
      <c r="C374" s="2">
        <f t="shared" si="20"/>
        <v>750.65833634532976</v>
      </c>
      <c r="D374" s="2">
        <f t="shared" si="21"/>
        <v>0.10478124999999999</v>
      </c>
      <c r="E374" s="2">
        <f t="shared" si="22"/>
        <v>829.3132551505139</v>
      </c>
      <c r="F374" s="2">
        <f t="shared" si="23"/>
        <v>9.5110226091812883E-2</v>
      </c>
    </row>
    <row r="375" spans="1:6" x14ac:dyDescent="0.15">
      <c r="A375">
        <v>145.09</v>
      </c>
      <c r="B375">
        <v>10.128</v>
      </c>
      <c r="C375" s="2">
        <f t="shared" si="20"/>
        <v>749.16094387359942</v>
      </c>
      <c r="D375" s="2">
        <f t="shared" si="21"/>
        <v>0.1055</v>
      </c>
      <c r="E375" s="2">
        <f t="shared" si="22"/>
        <v>828.19742345226416</v>
      </c>
      <c r="F375" s="2">
        <f t="shared" si="23"/>
        <v>9.5769646368107933E-2</v>
      </c>
    </row>
    <row r="376" spans="1:6" x14ac:dyDescent="0.15">
      <c r="A376">
        <v>144.37</v>
      </c>
      <c r="B376">
        <v>10.173999999999999</v>
      </c>
      <c r="C376" s="2">
        <f t="shared" si="20"/>
        <v>745.44327980585535</v>
      </c>
      <c r="D376" s="2">
        <f t="shared" si="21"/>
        <v>0.10597916666666667</v>
      </c>
      <c r="E376" s="2">
        <f t="shared" si="22"/>
        <v>824.44473739694683</v>
      </c>
      <c r="F376" s="2">
        <f t="shared" si="23"/>
        <v>9.6225461614037888E-2</v>
      </c>
    </row>
    <row r="377" spans="1:6" x14ac:dyDescent="0.15">
      <c r="A377">
        <v>144.58000000000001</v>
      </c>
      <c r="B377">
        <v>10.221</v>
      </c>
      <c r="C377" s="2">
        <f t="shared" si="20"/>
        <v>746.52759849228073</v>
      </c>
      <c r="D377" s="2">
        <f t="shared" si="21"/>
        <v>0.10646875</v>
      </c>
      <c r="E377" s="2">
        <f t="shared" si="22"/>
        <v>826.00945874425565</v>
      </c>
      <c r="F377" s="2">
        <f t="shared" si="23"/>
        <v>9.6661479411136453E-2</v>
      </c>
    </row>
    <row r="378" spans="1:6" x14ac:dyDescent="0.15">
      <c r="A378">
        <v>143.81</v>
      </c>
      <c r="B378">
        <v>10.275</v>
      </c>
      <c r="C378" s="2">
        <f t="shared" si="20"/>
        <v>742.55176330872109</v>
      </c>
      <c r="D378" s="2">
        <f t="shared" si="21"/>
        <v>0.10703125000000001</v>
      </c>
      <c r="E378" s="2">
        <f t="shared" si="22"/>
        <v>822.02800672535761</v>
      </c>
      <c r="F378" s="2">
        <f t="shared" si="23"/>
        <v>9.719375500691016E-2</v>
      </c>
    </row>
    <row r="379" spans="1:6" x14ac:dyDescent="0.15">
      <c r="A379">
        <v>143.97999999999999</v>
      </c>
      <c r="B379">
        <v>10.324999999999999</v>
      </c>
      <c r="C379" s="2">
        <f t="shared" si="20"/>
        <v>743.42954510249399</v>
      </c>
      <c r="D379" s="2">
        <f t="shared" si="21"/>
        <v>0.10755208333333333</v>
      </c>
      <c r="E379" s="2">
        <f t="shared" si="22"/>
        <v>823.38694148981938</v>
      </c>
      <c r="F379" s="2">
        <f t="shared" si="23"/>
        <v>9.7658816417288491E-2</v>
      </c>
    </row>
    <row r="380" spans="1:6" x14ac:dyDescent="0.15">
      <c r="A380">
        <v>143.28</v>
      </c>
      <c r="B380">
        <v>10.363</v>
      </c>
      <c r="C380" s="2">
        <f t="shared" si="20"/>
        <v>739.81514948107611</v>
      </c>
      <c r="D380" s="2">
        <f t="shared" si="21"/>
        <v>0.10794791666666666</v>
      </c>
      <c r="E380" s="2">
        <f t="shared" si="22"/>
        <v>819.67665358599675</v>
      </c>
      <c r="F380" s="2">
        <f t="shared" si="23"/>
        <v>9.8037993459645117E-2</v>
      </c>
    </row>
    <row r="381" spans="1:6" x14ac:dyDescent="0.15">
      <c r="A381">
        <v>143.37</v>
      </c>
      <c r="B381">
        <v>10.420999999999999</v>
      </c>
      <c r="C381" s="2">
        <f t="shared" si="20"/>
        <v>740.27985748954416</v>
      </c>
      <c r="D381" s="2">
        <f t="shared" si="21"/>
        <v>0.10855208333333333</v>
      </c>
      <c r="E381" s="2">
        <f t="shared" si="22"/>
        <v>820.63877826973726</v>
      </c>
      <c r="F381" s="2">
        <f t="shared" si="23"/>
        <v>9.8580338458213457E-2</v>
      </c>
    </row>
    <row r="382" spans="1:6" x14ac:dyDescent="0.15">
      <c r="A382">
        <v>143.04</v>
      </c>
      <c r="B382">
        <v>10.456</v>
      </c>
      <c r="C382" s="2">
        <f t="shared" si="20"/>
        <v>738.57592812516145</v>
      </c>
      <c r="D382" s="2">
        <f t="shared" si="21"/>
        <v>0.10891666666666666</v>
      </c>
      <c r="E382" s="2">
        <f t="shared" si="22"/>
        <v>819.01915629679354</v>
      </c>
      <c r="F382" s="2">
        <f t="shared" si="23"/>
        <v>9.8919465727251091E-2</v>
      </c>
    </row>
    <row r="383" spans="1:6" x14ac:dyDescent="0.15">
      <c r="A383">
        <v>142.63</v>
      </c>
      <c r="B383">
        <v>10.494999999999999</v>
      </c>
      <c r="C383" s="2">
        <f t="shared" si="20"/>
        <v>736.45892497547379</v>
      </c>
      <c r="D383" s="2">
        <f t="shared" si="21"/>
        <v>0.10932291666666666</v>
      </c>
      <c r="E383" s="2">
        <f t="shared" si="22"/>
        <v>816.97076265899045</v>
      </c>
      <c r="F383" s="2">
        <f t="shared" si="23"/>
        <v>9.929854275655399E-2</v>
      </c>
    </row>
    <row r="384" spans="1:6" x14ac:dyDescent="0.15">
      <c r="A384">
        <v>142.41</v>
      </c>
      <c r="B384">
        <v>10.555999999999999</v>
      </c>
      <c r="C384" s="2">
        <f t="shared" si="20"/>
        <v>735.32297206588532</v>
      </c>
      <c r="D384" s="2">
        <f t="shared" si="21"/>
        <v>0.10995833333333332</v>
      </c>
      <c r="E384" s="2">
        <f t="shared" si="22"/>
        <v>816.1778605359633</v>
      </c>
      <c r="F384" s="2">
        <f t="shared" si="23"/>
        <v>9.9878041537053194E-2</v>
      </c>
    </row>
    <row r="385" spans="1:6" x14ac:dyDescent="0.15">
      <c r="A385">
        <v>141.94999999999999</v>
      </c>
      <c r="B385">
        <v>10.599</v>
      </c>
      <c r="C385" s="2">
        <f t="shared" si="20"/>
        <v>732.94779780038209</v>
      </c>
      <c r="D385" s="2">
        <f t="shared" si="21"/>
        <v>0.11040625</v>
      </c>
      <c r="E385" s="2">
        <f t="shared" si="22"/>
        <v>813.86981560128061</v>
      </c>
      <c r="F385" s="2">
        <f t="shared" si="23"/>
        <v>0.10029585982855468</v>
      </c>
    </row>
    <row r="386" spans="1:6" x14ac:dyDescent="0.15">
      <c r="A386">
        <v>141.97</v>
      </c>
      <c r="B386">
        <v>10.699</v>
      </c>
      <c r="C386" s="2">
        <f t="shared" si="20"/>
        <v>733.05106624670839</v>
      </c>
      <c r="D386" s="2">
        <f t="shared" si="21"/>
        <v>0.11144791666666666</v>
      </c>
      <c r="E386" s="2">
        <f t="shared" si="22"/>
        <v>814.74808039018262</v>
      </c>
      <c r="F386" s="2">
        <f t="shared" si="23"/>
        <v>0.10123289102176929</v>
      </c>
    </row>
    <row r="387" spans="1:6" x14ac:dyDescent="0.15">
      <c r="A387">
        <v>141.19999999999999</v>
      </c>
      <c r="B387">
        <v>10.715</v>
      </c>
      <c r="C387" s="2">
        <f t="shared" ref="C387:C450" si="24">A387*1000/193.67</f>
        <v>729.07523106314875</v>
      </c>
      <c r="D387" s="2">
        <f t="shared" ref="D387:D450" si="25">B387/96</f>
        <v>0.11161458333333334</v>
      </c>
      <c r="E387" s="2">
        <f t="shared" ref="E387:E450" si="26">C387*(1+D387)</f>
        <v>810.45065919691581</v>
      </c>
      <c r="F387" s="2">
        <f t="shared" ref="F387:F450" si="27">LN(1+D387)-C387/165448</f>
        <v>0.10140686504849231</v>
      </c>
    </row>
    <row r="388" spans="1:6" x14ac:dyDescent="0.15">
      <c r="A388">
        <v>141.13</v>
      </c>
      <c r="B388">
        <v>10.769</v>
      </c>
      <c r="C388" s="2">
        <f t="shared" si="24"/>
        <v>728.71379150100688</v>
      </c>
      <c r="D388" s="2">
        <f t="shared" si="25"/>
        <v>0.11217708333333333</v>
      </c>
      <c r="E388" s="2">
        <f t="shared" si="26"/>
        <v>810.45877921636463</v>
      </c>
      <c r="F388" s="2">
        <f t="shared" si="27"/>
        <v>0.10191494238380321</v>
      </c>
    </row>
    <row r="389" spans="1:6" x14ac:dyDescent="0.15">
      <c r="A389">
        <v>140.68</v>
      </c>
      <c r="B389">
        <v>10.815</v>
      </c>
      <c r="C389" s="2">
        <f t="shared" si="24"/>
        <v>726.39025145866685</v>
      </c>
      <c r="D389" s="2">
        <f t="shared" si="25"/>
        <v>0.11265625</v>
      </c>
      <c r="E389" s="2">
        <f t="shared" si="26"/>
        <v>808.22265322455723</v>
      </c>
      <c r="F389" s="2">
        <f t="shared" si="27"/>
        <v>0.10235973019587523</v>
      </c>
    </row>
    <row r="390" spans="1:6" x14ac:dyDescent="0.15">
      <c r="A390">
        <v>140.5</v>
      </c>
      <c r="B390">
        <v>10.861000000000001</v>
      </c>
      <c r="C390" s="2">
        <f t="shared" si="24"/>
        <v>725.46083544173086</v>
      </c>
      <c r="D390" s="2">
        <f t="shared" si="25"/>
        <v>0.11313541666666667</v>
      </c>
      <c r="E390" s="2">
        <f t="shared" si="26"/>
        <v>807.53614933477922</v>
      </c>
      <c r="F390" s="2">
        <f t="shared" si="27"/>
        <v>0.10279590618985834</v>
      </c>
    </row>
    <row r="391" spans="1:6" x14ac:dyDescent="0.15">
      <c r="A391">
        <v>140</v>
      </c>
      <c r="B391">
        <v>10.923</v>
      </c>
      <c r="C391" s="2">
        <f t="shared" si="24"/>
        <v>722.87912428357515</v>
      </c>
      <c r="D391" s="2">
        <f t="shared" si="25"/>
        <v>0.11378125</v>
      </c>
      <c r="E391" s="2">
        <f t="shared" si="26"/>
        <v>805.12921464346562</v>
      </c>
      <c r="F391" s="2">
        <f t="shared" si="27"/>
        <v>0.10339153527001917</v>
      </c>
    </row>
    <row r="392" spans="1:6" x14ac:dyDescent="0.15">
      <c r="A392">
        <v>139.96</v>
      </c>
      <c r="B392">
        <v>10.968999999999999</v>
      </c>
      <c r="C392" s="2">
        <f t="shared" si="24"/>
        <v>722.67258739092279</v>
      </c>
      <c r="D392" s="2">
        <f t="shared" si="25"/>
        <v>0.11426041666666666</v>
      </c>
      <c r="E392" s="2">
        <f t="shared" si="26"/>
        <v>805.24545833978777</v>
      </c>
      <c r="F392" s="2">
        <f t="shared" si="27"/>
        <v>0.10382290723972289</v>
      </c>
    </row>
    <row r="393" spans="1:6" x14ac:dyDescent="0.15">
      <c r="A393">
        <v>139.35</v>
      </c>
      <c r="B393">
        <v>11.023</v>
      </c>
      <c r="C393" s="2">
        <f t="shared" si="24"/>
        <v>719.52289977797284</v>
      </c>
      <c r="D393" s="2">
        <f t="shared" si="25"/>
        <v>0.11482291666666666</v>
      </c>
      <c r="E393" s="2">
        <f t="shared" si="26"/>
        <v>802.14061773893741</v>
      </c>
      <c r="F393" s="2">
        <f t="shared" si="27"/>
        <v>0.10434663634122354</v>
      </c>
    </row>
    <row r="394" spans="1:6" x14ac:dyDescent="0.15">
      <c r="A394">
        <v>139.30000000000001</v>
      </c>
      <c r="B394">
        <v>11.077</v>
      </c>
      <c r="C394" s="2">
        <f t="shared" si="24"/>
        <v>719.26472866215727</v>
      </c>
      <c r="D394" s="2">
        <f t="shared" si="25"/>
        <v>0.11538541666666667</v>
      </c>
      <c r="E394" s="2">
        <f t="shared" si="26"/>
        <v>802.25738907247717</v>
      </c>
      <c r="F394" s="2">
        <f t="shared" si="27"/>
        <v>0.10485263396741556</v>
      </c>
    </row>
    <row r="395" spans="1:6" x14ac:dyDescent="0.15">
      <c r="A395">
        <v>138.66</v>
      </c>
      <c r="B395">
        <v>11.127000000000001</v>
      </c>
      <c r="C395" s="2">
        <f t="shared" si="24"/>
        <v>715.96013837971816</v>
      </c>
      <c r="D395" s="2">
        <f t="shared" si="25"/>
        <v>0.11590625</v>
      </c>
      <c r="E395" s="2">
        <f t="shared" si="26"/>
        <v>798.94439316879243</v>
      </c>
      <c r="F395" s="2">
        <f t="shared" si="27"/>
        <v>0.10533945225457735</v>
      </c>
    </row>
    <row r="396" spans="1:6" x14ac:dyDescent="0.15">
      <c r="A396">
        <v>138.66</v>
      </c>
      <c r="B396">
        <v>11.166</v>
      </c>
      <c r="C396" s="2">
        <f t="shared" si="24"/>
        <v>715.96013837971816</v>
      </c>
      <c r="D396" s="2">
        <f t="shared" si="25"/>
        <v>0.1163125</v>
      </c>
      <c r="E396" s="2">
        <f t="shared" si="26"/>
        <v>799.23525197500919</v>
      </c>
      <c r="F396" s="2">
        <f t="shared" si="27"/>
        <v>0.1057034398830167</v>
      </c>
    </row>
    <row r="397" spans="1:6" x14ac:dyDescent="0.15">
      <c r="A397">
        <v>138.36000000000001</v>
      </c>
      <c r="B397">
        <v>11.231999999999999</v>
      </c>
      <c r="C397" s="2">
        <f t="shared" si="24"/>
        <v>714.41111168482473</v>
      </c>
      <c r="D397" s="2">
        <f t="shared" si="25"/>
        <v>0.11699999999999999</v>
      </c>
      <c r="E397" s="2">
        <f t="shared" si="26"/>
        <v>797.99721175194918</v>
      </c>
      <c r="F397" s="2">
        <f t="shared" si="27"/>
        <v>0.10632847990715924</v>
      </c>
    </row>
    <row r="398" spans="1:6" x14ac:dyDescent="0.15">
      <c r="A398">
        <v>137.6</v>
      </c>
      <c r="B398">
        <v>11.286</v>
      </c>
      <c r="C398" s="2">
        <f t="shared" si="24"/>
        <v>710.48691072442818</v>
      </c>
      <c r="D398" s="2">
        <f t="shared" si="25"/>
        <v>0.1175625</v>
      </c>
      <c r="E398" s="2">
        <f t="shared" si="26"/>
        <v>794.01352816646875</v>
      </c>
      <c r="F398" s="2">
        <f t="shared" si="27"/>
        <v>0.10685565280981223</v>
      </c>
    </row>
    <row r="399" spans="1:6" x14ac:dyDescent="0.15">
      <c r="A399">
        <v>137.69999999999999</v>
      </c>
      <c r="B399">
        <v>11.336</v>
      </c>
      <c r="C399" s="2">
        <f t="shared" si="24"/>
        <v>711.00325295605933</v>
      </c>
      <c r="D399" s="2">
        <f t="shared" si="25"/>
        <v>0.11808333333333333</v>
      </c>
      <c r="E399" s="2">
        <f t="shared" si="26"/>
        <v>794.96088707595402</v>
      </c>
      <c r="F399" s="2">
        <f t="shared" si="27"/>
        <v>0.10731846740364713</v>
      </c>
    </row>
    <row r="400" spans="1:6" x14ac:dyDescent="0.15">
      <c r="A400">
        <v>136.88</v>
      </c>
      <c r="B400">
        <v>11.39</v>
      </c>
      <c r="C400" s="2">
        <f t="shared" si="24"/>
        <v>706.76924665668412</v>
      </c>
      <c r="D400" s="2">
        <f t="shared" si="25"/>
        <v>0.11864583333333334</v>
      </c>
      <c r="E400" s="2">
        <f t="shared" si="26"/>
        <v>790.62447290063858</v>
      </c>
      <c r="F400" s="2">
        <f t="shared" si="27"/>
        <v>0.10784702514596253</v>
      </c>
    </row>
    <row r="401" spans="1:6" x14ac:dyDescent="0.15">
      <c r="A401">
        <v>136.94999999999999</v>
      </c>
      <c r="B401">
        <v>11.44</v>
      </c>
      <c r="C401" s="2">
        <f t="shared" si="24"/>
        <v>707.13068621882587</v>
      </c>
      <c r="D401" s="2">
        <f t="shared" si="25"/>
        <v>0.11916666666666666</v>
      </c>
      <c r="E401" s="2">
        <f t="shared" si="26"/>
        <v>791.3970929932359</v>
      </c>
      <c r="F401" s="2">
        <f t="shared" si="27"/>
        <v>0.10831032487956921</v>
      </c>
    </row>
    <row r="402" spans="1:6" x14ac:dyDescent="0.15">
      <c r="A402">
        <v>136.77000000000001</v>
      </c>
      <c r="B402">
        <v>11.467000000000001</v>
      </c>
      <c r="C402" s="2">
        <f t="shared" si="24"/>
        <v>706.20127020188988</v>
      </c>
      <c r="D402" s="2">
        <f t="shared" si="25"/>
        <v>0.11944791666666667</v>
      </c>
      <c r="E402" s="2">
        <f t="shared" si="26"/>
        <v>790.55554067485934</v>
      </c>
      <c r="F402" s="2">
        <f t="shared" si="27"/>
        <v>0.10856721393289946</v>
      </c>
    </row>
    <row r="403" spans="1:6" x14ac:dyDescent="0.15">
      <c r="A403">
        <v>136.07</v>
      </c>
      <c r="B403">
        <v>11.502000000000001</v>
      </c>
      <c r="C403" s="2">
        <f t="shared" si="24"/>
        <v>702.586874580472</v>
      </c>
      <c r="D403" s="2">
        <f t="shared" si="25"/>
        <v>0.1198125</v>
      </c>
      <c r="E403" s="2">
        <f t="shared" si="26"/>
        <v>786.76556449114491</v>
      </c>
      <c r="F403" s="2">
        <f t="shared" si="27"/>
        <v>0.10891468839469272</v>
      </c>
    </row>
    <row r="404" spans="1:6" x14ac:dyDescent="0.15">
      <c r="A404">
        <v>136.04</v>
      </c>
      <c r="B404">
        <v>11.544</v>
      </c>
      <c r="C404" s="2">
        <f t="shared" si="24"/>
        <v>702.43197191098261</v>
      </c>
      <c r="D404" s="2">
        <f t="shared" si="25"/>
        <v>0.12025000000000001</v>
      </c>
      <c r="E404" s="2">
        <f t="shared" si="26"/>
        <v>786.89941653327821</v>
      </c>
      <c r="F404" s="2">
        <f t="shared" si="27"/>
        <v>0.10930623876279272</v>
      </c>
    </row>
    <row r="405" spans="1:6" x14ac:dyDescent="0.15">
      <c r="A405">
        <v>135.44999999999999</v>
      </c>
      <c r="B405">
        <v>11.667999999999999</v>
      </c>
      <c r="C405" s="2">
        <f t="shared" si="24"/>
        <v>699.38555274435896</v>
      </c>
      <c r="D405" s="2">
        <f t="shared" si="25"/>
        <v>0.12154166666666666</v>
      </c>
      <c r="E405" s="2">
        <f t="shared" si="26"/>
        <v>784.3900384674962</v>
      </c>
      <c r="F405" s="2">
        <f t="shared" si="27"/>
        <v>0.11047700414160384</v>
      </c>
    </row>
    <row r="406" spans="1:6" x14ac:dyDescent="0.15">
      <c r="A406">
        <v>135.37</v>
      </c>
      <c r="B406">
        <v>11.686999999999999</v>
      </c>
      <c r="C406" s="2">
        <f t="shared" si="24"/>
        <v>698.97247895905411</v>
      </c>
      <c r="D406" s="2">
        <f t="shared" si="25"/>
        <v>0.12173958333333333</v>
      </c>
      <c r="E406" s="2">
        <f t="shared" si="26"/>
        <v>784.06509730899643</v>
      </c>
      <c r="F406" s="2">
        <f t="shared" si="27"/>
        <v>0.1106559536743266</v>
      </c>
    </row>
    <row r="407" spans="1:6" x14ac:dyDescent="0.15">
      <c r="A407">
        <v>134.61000000000001</v>
      </c>
      <c r="B407">
        <v>11.718</v>
      </c>
      <c r="C407" s="2">
        <f t="shared" si="24"/>
        <v>695.04827799865757</v>
      </c>
      <c r="D407" s="2">
        <f t="shared" si="25"/>
        <v>0.1220625</v>
      </c>
      <c r="E407" s="2">
        <f t="shared" si="26"/>
        <v>779.88760843186867</v>
      </c>
      <c r="F407" s="2">
        <f t="shared" si="27"/>
        <v>0.1109675022145586</v>
      </c>
    </row>
    <row r="408" spans="1:6" x14ac:dyDescent="0.15">
      <c r="A408">
        <v>134.32</v>
      </c>
      <c r="B408">
        <v>11.772</v>
      </c>
      <c r="C408" s="2">
        <f t="shared" si="24"/>
        <v>693.55088552692735</v>
      </c>
      <c r="D408" s="2">
        <f t="shared" si="25"/>
        <v>0.122625</v>
      </c>
      <c r="E408" s="2">
        <f t="shared" si="26"/>
        <v>778.59756286466677</v>
      </c>
      <c r="F408" s="2">
        <f t="shared" si="27"/>
        <v>0.11147773610694754</v>
      </c>
    </row>
    <row r="409" spans="1:6" x14ac:dyDescent="0.15">
      <c r="A409">
        <v>133.93</v>
      </c>
      <c r="B409">
        <v>11.83</v>
      </c>
      <c r="C409" s="2">
        <f t="shared" si="24"/>
        <v>691.53715082356587</v>
      </c>
      <c r="D409" s="2">
        <f t="shared" si="25"/>
        <v>0.12322916666666667</v>
      </c>
      <c r="E409" s="2">
        <f t="shared" si="26"/>
        <v>776.75469763859496</v>
      </c>
      <c r="F409" s="2">
        <f t="shared" si="27"/>
        <v>0.11202793592965306</v>
      </c>
    </row>
    <row r="410" spans="1:6" x14ac:dyDescent="0.15">
      <c r="A410">
        <v>133.59</v>
      </c>
      <c r="B410">
        <v>11.872</v>
      </c>
      <c r="C410" s="2">
        <f t="shared" si="24"/>
        <v>689.78158723602007</v>
      </c>
      <c r="D410" s="2">
        <f t="shared" si="25"/>
        <v>0.12366666666666666</v>
      </c>
      <c r="E410" s="2">
        <f t="shared" si="26"/>
        <v>775.08457685754115</v>
      </c>
      <c r="F410" s="2">
        <f t="shared" si="27"/>
        <v>0.11242797305625227</v>
      </c>
    </row>
    <row r="411" spans="1:6" x14ac:dyDescent="0.15">
      <c r="A411">
        <v>133.26</v>
      </c>
      <c r="B411">
        <v>11.926</v>
      </c>
      <c r="C411" s="2">
        <f t="shared" si="24"/>
        <v>688.07765787163737</v>
      </c>
      <c r="D411" s="2">
        <f t="shared" si="25"/>
        <v>0.12422916666666667</v>
      </c>
      <c r="E411" s="2">
        <f t="shared" si="26"/>
        <v>773.55697191098261</v>
      </c>
      <c r="F411" s="2">
        <f t="shared" si="27"/>
        <v>0.11293873997859444</v>
      </c>
    </row>
    <row r="412" spans="1:6" x14ac:dyDescent="0.15">
      <c r="A412">
        <v>132.91</v>
      </c>
      <c r="B412">
        <v>11.98</v>
      </c>
      <c r="C412" s="2">
        <f t="shared" si="24"/>
        <v>686.27046006092837</v>
      </c>
      <c r="D412" s="2">
        <f t="shared" si="25"/>
        <v>0.12479166666666668</v>
      </c>
      <c r="E412" s="2">
        <f t="shared" si="26"/>
        <v>771.91129455603175</v>
      </c>
      <c r="F412" s="2">
        <f t="shared" si="27"/>
        <v>0.11344988073260319</v>
      </c>
    </row>
    <row r="413" spans="1:6" x14ac:dyDescent="0.15">
      <c r="A413">
        <v>132.43</v>
      </c>
      <c r="B413">
        <v>12.026</v>
      </c>
      <c r="C413" s="2">
        <f t="shared" si="24"/>
        <v>683.79201734909907</v>
      </c>
      <c r="D413" s="2">
        <f t="shared" si="25"/>
        <v>0.12527083333333333</v>
      </c>
      <c r="E413" s="2">
        <f t="shared" si="26"/>
        <v>769.45121318910196</v>
      </c>
      <c r="F413" s="2">
        <f t="shared" si="27"/>
        <v>0.11389077502545138</v>
      </c>
    </row>
    <row r="414" spans="1:6" x14ac:dyDescent="0.15">
      <c r="A414">
        <v>132.26</v>
      </c>
      <c r="B414">
        <v>12.077</v>
      </c>
      <c r="C414" s="2">
        <f t="shared" si="24"/>
        <v>682.91423555532606</v>
      </c>
      <c r="D414" s="2">
        <f t="shared" si="25"/>
        <v>0.12580208333333334</v>
      </c>
      <c r="E414" s="2">
        <f t="shared" si="26"/>
        <v>768.82626912617684</v>
      </c>
      <c r="F414" s="2">
        <f t="shared" si="27"/>
        <v>0.11436807766818641</v>
      </c>
    </row>
    <row r="415" spans="1:6" x14ac:dyDescent="0.15">
      <c r="A415">
        <v>131.75</v>
      </c>
      <c r="B415">
        <v>12.146000000000001</v>
      </c>
      <c r="C415" s="2">
        <f t="shared" si="24"/>
        <v>680.28089017400737</v>
      </c>
      <c r="D415" s="2">
        <f t="shared" si="25"/>
        <v>0.12652083333333333</v>
      </c>
      <c r="E415" s="2">
        <f t="shared" si="26"/>
        <v>766.3505952995647</v>
      </c>
      <c r="F415" s="2">
        <f t="shared" si="27"/>
        <v>0.11502222411878073</v>
      </c>
    </row>
    <row r="416" spans="1:6" x14ac:dyDescent="0.15">
      <c r="A416">
        <v>131.38</v>
      </c>
      <c r="B416">
        <v>12.185</v>
      </c>
      <c r="C416" s="2">
        <f t="shared" si="24"/>
        <v>678.37042391697219</v>
      </c>
      <c r="D416" s="2">
        <f t="shared" si="25"/>
        <v>0.12692708333333333</v>
      </c>
      <c r="E416" s="2">
        <f t="shared" si="26"/>
        <v>764.47400324435034</v>
      </c>
      <c r="F416" s="2">
        <f t="shared" si="27"/>
        <v>0.11539432994204066</v>
      </c>
    </row>
    <row r="417" spans="1:6" x14ac:dyDescent="0.15">
      <c r="A417">
        <v>130.86000000000001</v>
      </c>
      <c r="B417">
        <v>12.246</v>
      </c>
      <c r="C417" s="2">
        <f t="shared" si="24"/>
        <v>675.6854443124904</v>
      </c>
      <c r="D417" s="2">
        <f t="shared" si="25"/>
        <v>0.1275625</v>
      </c>
      <c r="E417" s="2">
        <f t="shared" si="26"/>
        <v>761.87756880260247</v>
      </c>
      <c r="F417" s="2">
        <f t="shared" si="27"/>
        <v>0.1159742485420853</v>
      </c>
    </row>
    <row r="418" spans="1:6" x14ac:dyDescent="0.15">
      <c r="A418">
        <v>130.69</v>
      </c>
      <c r="B418">
        <v>12.292999999999999</v>
      </c>
      <c r="C418" s="2">
        <f t="shared" si="24"/>
        <v>674.80766251871739</v>
      </c>
      <c r="D418" s="2">
        <f t="shared" si="25"/>
        <v>0.12805208333333332</v>
      </c>
      <c r="E418" s="2">
        <f t="shared" si="26"/>
        <v>761.21818955353615</v>
      </c>
      <c r="F418" s="2">
        <f t="shared" si="27"/>
        <v>0.1164136559734336</v>
      </c>
    </row>
    <row r="419" spans="1:6" x14ac:dyDescent="0.15">
      <c r="A419">
        <v>130.26</v>
      </c>
      <c r="B419">
        <v>12.35</v>
      </c>
      <c r="C419" s="2">
        <f t="shared" si="24"/>
        <v>672.58739092270355</v>
      </c>
      <c r="D419" s="2">
        <f t="shared" si="25"/>
        <v>0.12864583333333332</v>
      </c>
      <c r="E419" s="2">
        <f t="shared" si="26"/>
        <v>759.11295631744724</v>
      </c>
      <c r="F419" s="2">
        <f t="shared" si="27"/>
        <v>0.11695328706502078</v>
      </c>
    </row>
    <row r="420" spans="1:6" x14ac:dyDescent="0.15">
      <c r="A420">
        <v>129.47999999999999</v>
      </c>
      <c r="B420">
        <v>12.412000000000001</v>
      </c>
      <c r="C420" s="2">
        <f t="shared" si="24"/>
        <v>668.5599215159807</v>
      </c>
      <c r="D420" s="2">
        <f t="shared" si="25"/>
        <v>0.12929166666666667</v>
      </c>
      <c r="E420" s="2">
        <f t="shared" si="26"/>
        <v>754.9991480353176</v>
      </c>
      <c r="F420" s="2">
        <f t="shared" si="27"/>
        <v>0.11754968587936908</v>
      </c>
    </row>
    <row r="421" spans="1:6" x14ac:dyDescent="0.15">
      <c r="A421">
        <v>129.62</v>
      </c>
      <c r="B421">
        <v>12.446999999999999</v>
      </c>
      <c r="C421" s="2">
        <f t="shared" si="24"/>
        <v>669.28280064026444</v>
      </c>
      <c r="D421" s="2">
        <f t="shared" si="25"/>
        <v>0.12965625</v>
      </c>
      <c r="E421" s="2">
        <f t="shared" si="26"/>
        <v>756.05949876077875</v>
      </c>
      <c r="F421" s="2">
        <f t="shared" si="27"/>
        <v>0.11786810704420686</v>
      </c>
    </row>
    <row r="422" spans="1:6" x14ac:dyDescent="0.15">
      <c r="A422">
        <v>129.21</v>
      </c>
      <c r="B422">
        <v>12.493</v>
      </c>
      <c r="C422" s="2">
        <f t="shared" si="24"/>
        <v>667.16579749057689</v>
      </c>
      <c r="D422" s="2">
        <f t="shared" si="25"/>
        <v>0.13013541666666667</v>
      </c>
      <c r="E422" s="2">
        <f t="shared" si="26"/>
        <v>753.98769653276202</v>
      </c>
      <c r="F422" s="2">
        <f t="shared" si="27"/>
        <v>0.11830498302163438</v>
      </c>
    </row>
    <row r="423" spans="1:6" x14ac:dyDescent="0.15">
      <c r="A423">
        <v>128.61000000000001</v>
      </c>
      <c r="B423">
        <v>12.509</v>
      </c>
      <c r="C423" s="2">
        <f t="shared" si="24"/>
        <v>664.06774410079015</v>
      </c>
      <c r="D423" s="2">
        <f t="shared" si="25"/>
        <v>0.13030208333333335</v>
      </c>
      <c r="E423" s="2">
        <f t="shared" si="26"/>
        <v>750.59715463158989</v>
      </c>
      <c r="F423" s="2">
        <f t="shared" si="27"/>
        <v>0.11847117233986207</v>
      </c>
    </row>
    <row r="424" spans="1:6" x14ac:dyDescent="0.15">
      <c r="A424">
        <v>128.43</v>
      </c>
      <c r="B424">
        <v>12.593999999999999</v>
      </c>
      <c r="C424" s="2">
        <f t="shared" si="24"/>
        <v>663.13832808385405</v>
      </c>
      <c r="D424" s="2">
        <f t="shared" si="25"/>
        <v>0.13118749999999998</v>
      </c>
      <c r="E424" s="2">
        <f t="shared" si="26"/>
        <v>750.13378749935464</v>
      </c>
      <c r="F424" s="2">
        <f t="shared" si="27"/>
        <v>0.11925982841727173</v>
      </c>
    </row>
    <row r="425" spans="1:6" x14ac:dyDescent="0.15">
      <c r="A425">
        <v>127.78</v>
      </c>
      <c r="B425">
        <v>12.632</v>
      </c>
      <c r="C425" s="2">
        <f t="shared" si="24"/>
        <v>659.78210357825174</v>
      </c>
      <c r="D425" s="2">
        <f t="shared" si="25"/>
        <v>0.13158333333333333</v>
      </c>
      <c r="E425" s="2">
        <f t="shared" si="26"/>
        <v>746.59843204075673</v>
      </c>
      <c r="F425" s="2">
        <f t="shared" si="27"/>
        <v>0.11962998013487172</v>
      </c>
    </row>
    <row r="426" spans="1:6" x14ac:dyDescent="0.15">
      <c r="A426">
        <v>127.59</v>
      </c>
      <c r="B426">
        <v>12.694000000000001</v>
      </c>
      <c r="C426" s="2">
        <f t="shared" si="24"/>
        <v>658.80105333815254</v>
      </c>
      <c r="D426" s="2">
        <f t="shared" si="25"/>
        <v>0.13222916666666668</v>
      </c>
      <c r="E426" s="2">
        <f t="shared" si="26"/>
        <v>745.91376762017865</v>
      </c>
      <c r="F426" s="2">
        <f t="shared" si="27"/>
        <v>0.12020648120910729</v>
      </c>
    </row>
    <row r="427" spans="1:6" x14ac:dyDescent="0.15">
      <c r="A427">
        <v>127</v>
      </c>
      <c r="B427">
        <v>12.731999999999999</v>
      </c>
      <c r="C427" s="2">
        <f t="shared" si="24"/>
        <v>655.75463417152889</v>
      </c>
      <c r="D427" s="2">
        <f t="shared" si="25"/>
        <v>0.13262499999999999</v>
      </c>
      <c r="E427" s="2">
        <f t="shared" si="26"/>
        <v>742.72409252852788</v>
      </c>
      <c r="F427" s="2">
        <f t="shared" si="27"/>
        <v>0.12057443857737689</v>
      </c>
    </row>
    <row r="428" spans="1:6" x14ac:dyDescent="0.15">
      <c r="A428">
        <v>126.78999999999999</v>
      </c>
      <c r="B428">
        <v>12.786</v>
      </c>
      <c r="C428" s="2">
        <f t="shared" si="24"/>
        <v>654.67031548510352</v>
      </c>
      <c r="D428" s="2">
        <f t="shared" si="25"/>
        <v>0.13318749999999999</v>
      </c>
      <c r="E428" s="2">
        <f t="shared" si="26"/>
        <v>741.86421812877575</v>
      </c>
      <c r="F428" s="2">
        <f t="shared" si="27"/>
        <v>0.12107750305493066</v>
      </c>
    </row>
    <row r="429" spans="1:6" x14ac:dyDescent="0.15">
      <c r="A429">
        <v>126.03</v>
      </c>
      <c r="B429">
        <v>12.843999999999999</v>
      </c>
      <c r="C429" s="2">
        <f t="shared" si="24"/>
        <v>650.74611452470697</v>
      </c>
      <c r="D429" s="2">
        <f t="shared" si="25"/>
        <v>0.13379166666666667</v>
      </c>
      <c r="E429" s="2">
        <f t="shared" si="26"/>
        <v>737.81052176382514</v>
      </c>
      <c r="F429" s="2">
        <f t="shared" si="27"/>
        <v>0.12163423645378675</v>
      </c>
    </row>
    <row r="430" spans="1:6" x14ac:dyDescent="0.15">
      <c r="A430">
        <v>125.50999999999999</v>
      </c>
      <c r="B430">
        <v>12.887</v>
      </c>
      <c r="C430" s="2">
        <f t="shared" si="24"/>
        <v>648.06113492022507</v>
      </c>
      <c r="D430" s="2">
        <f t="shared" si="25"/>
        <v>0.13423958333333333</v>
      </c>
      <c r="E430" s="2">
        <f t="shared" si="26"/>
        <v>735.05659164644328</v>
      </c>
      <c r="F430" s="2">
        <f t="shared" si="27"/>
        <v>0.12204544779951544</v>
      </c>
    </row>
    <row r="431" spans="1:6" x14ac:dyDescent="0.15">
      <c r="A431">
        <v>125.12</v>
      </c>
      <c r="B431">
        <v>12.952</v>
      </c>
      <c r="C431" s="2">
        <f t="shared" si="24"/>
        <v>646.04740021686382</v>
      </c>
      <c r="D431" s="2">
        <f t="shared" si="25"/>
        <v>0.13491666666666666</v>
      </c>
      <c r="E431" s="2">
        <f t="shared" si="26"/>
        <v>733.20996196278895</v>
      </c>
      <c r="F431" s="2">
        <f t="shared" si="27"/>
        <v>0.12265439023254615</v>
      </c>
    </row>
    <row r="432" spans="1:6" x14ac:dyDescent="0.15">
      <c r="A432">
        <v>124.63999999999999</v>
      </c>
      <c r="B432">
        <v>12.999000000000001</v>
      </c>
      <c r="C432" s="2">
        <f t="shared" si="24"/>
        <v>643.56895750503429</v>
      </c>
      <c r="D432" s="2">
        <f t="shared" si="25"/>
        <v>0.13540625000000001</v>
      </c>
      <c r="E432" s="2">
        <f t="shared" si="26"/>
        <v>730.71221665720032</v>
      </c>
      <c r="F432" s="2">
        <f t="shared" si="27"/>
        <v>0.1231006600324535</v>
      </c>
    </row>
    <row r="433" spans="1:6" x14ac:dyDescent="0.15">
      <c r="A433">
        <v>124.11000000000001</v>
      </c>
      <c r="B433">
        <v>13.057</v>
      </c>
      <c r="C433" s="2">
        <f t="shared" si="24"/>
        <v>640.83234367738953</v>
      </c>
      <c r="D433" s="2">
        <f t="shared" si="25"/>
        <v>0.13601041666666666</v>
      </c>
      <c r="E433" s="2">
        <f t="shared" si="26"/>
        <v>727.99221775442788</v>
      </c>
      <c r="F433" s="2">
        <f t="shared" si="27"/>
        <v>0.12364917411105307</v>
      </c>
    </row>
    <row r="434" spans="1:6" x14ac:dyDescent="0.15">
      <c r="A434">
        <v>123.68</v>
      </c>
      <c r="B434">
        <v>13.090999999999999</v>
      </c>
      <c r="C434" s="2">
        <f t="shared" si="24"/>
        <v>638.61207208137557</v>
      </c>
      <c r="D434" s="2">
        <f t="shared" si="25"/>
        <v>0.13636458333333332</v>
      </c>
      <c r="E434" s="2">
        <f t="shared" si="26"/>
        <v>725.69614120238896</v>
      </c>
      <c r="F434" s="2">
        <f t="shared" si="27"/>
        <v>0.12397430885088941</v>
      </c>
    </row>
    <row r="435" spans="1:6" x14ac:dyDescent="0.15">
      <c r="A435">
        <v>123.24000000000001</v>
      </c>
      <c r="B435">
        <v>13.164999999999999</v>
      </c>
      <c r="C435" s="2">
        <f t="shared" si="24"/>
        <v>636.34016626219875</v>
      </c>
      <c r="D435" s="2">
        <f t="shared" si="25"/>
        <v>0.13713541666666665</v>
      </c>
      <c r="E435" s="2">
        <f t="shared" si="26"/>
        <v>723.60494010430136</v>
      </c>
      <c r="F435" s="2">
        <f t="shared" si="27"/>
        <v>0.1246661434974069</v>
      </c>
    </row>
    <row r="436" spans="1:6" x14ac:dyDescent="0.15">
      <c r="A436">
        <v>122.78</v>
      </c>
      <c r="B436">
        <v>13.195</v>
      </c>
      <c r="C436" s="2">
        <f t="shared" si="24"/>
        <v>633.9649919966954</v>
      </c>
      <c r="D436" s="2">
        <f t="shared" si="25"/>
        <v>0.13744791666666667</v>
      </c>
      <c r="E436" s="2">
        <f t="shared" si="26"/>
        <v>721.10215938624117</v>
      </c>
      <c r="F436" s="2">
        <f t="shared" si="27"/>
        <v>0.12495527511585018</v>
      </c>
    </row>
    <row r="437" spans="1:6" x14ac:dyDescent="0.15">
      <c r="A437">
        <v>122.16</v>
      </c>
      <c r="B437">
        <v>13.265000000000001</v>
      </c>
      <c r="C437" s="2">
        <f t="shared" si="24"/>
        <v>630.76367016058248</v>
      </c>
      <c r="D437" s="2">
        <f t="shared" si="25"/>
        <v>0.13817708333333334</v>
      </c>
      <c r="E437" s="2">
        <f t="shared" si="26"/>
        <v>717.92075437600045</v>
      </c>
      <c r="F437" s="2">
        <f t="shared" si="27"/>
        <v>0.12561547413516175</v>
      </c>
    </row>
    <row r="438" spans="1:6" x14ac:dyDescent="0.15">
      <c r="A438">
        <v>121.83000000000001</v>
      </c>
      <c r="B438">
        <v>13.288</v>
      </c>
      <c r="C438" s="2">
        <f t="shared" si="24"/>
        <v>629.05974079619989</v>
      </c>
      <c r="D438" s="2">
        <f t="shared" si="25"/>
        <v>0.13841666666666666</v>
      </c>
      <c r="E438" s="2">
        <f t="shared" si="26"/>
        <v>716.13209325140724</v>
      </c>
      <c r="F438" s="2">
        <f t="shared" si="27"/>
        <v>0.12583624827984069</v>
      </c>
    </row>
    <row r="439" spans="1:6" x14ac:dyDescent="0.15">
      <c r="A439">
        <v>121.19</v>
      </c>
      <c r="B439">
        <v>13.356999999999999</v>
      </c>
      <c r="C439" s="2">
        <f t="shared" si="24"/>
        <v>625.75515051376055</v>
      </c>
      <c r="D439" s="2">
        <f t="shared" si="25"/>
        <v>0.13913541666666665</v>
      </c>
      <c r="E439" s="2">
        <f t="shared" si="26"/>
        <v>712.8198541118054</v>
      </c>
      <c r="F439" s="2">
        <f t="shared" si="27"/>
        <v>0.12648738198907264</v>
      </c>
    </row>
    <row r="440" spans="1:6" x14ac:dyDescent="0.15">
      <c r="A440">
        <v>120.91</v>
      </c>
      <c r="B440">
        <v>13.391999999999999</v>
      </c>
      <c r="C440" s="2">
        <f t="shared" si="24"/>
        <v>624.30939226519342</v>
      </c>
      <c r="D440" s="2">
        <f t="shared" si="25"/>
        <v>0.13949999999999999</v>
      </c>
      <c r="E440" s="2">
        <f t="shared" si="26"/>
        <v>711.40055248618785</v>
      </c>
      <c r="F440" s="2">
        <f t="shared" si="27"/>
        <v>0.12681612189966834</v>
      </c>
    </row>
    <row r="441" spans="1:6" x14ac:dyDescent="0.15">
      <c r="A441">
        <v>120.44</v>
      </c>
      <c r="B441">
        <v>13.465</v>
      </c>
      <c r="C441" s="2">
        <f t="shared" si="24"/>
        <v>621.8825837765271</v>
      </c>
      <c r="D441" s="2">
        <f t="shared" si="25"/>
        <v>0.14026041666666667</v>
      </c>
      <c r="E441" s="2">
        <f t="shared" si="26"/>
        <v>709.10809409476599</v>
      </c>
      <c r="F441" s="2">
        <f t="shared" si="27"/>
        <v>0.12749789229163891</v>
      </c>
    </row>
    <row r="442" spans="1:6" x14ac:dyDescent="0.15">
      <c r="A442">
        <v>120.11000000000001</v>
      </c>
      <c r="B442">
        <v>13.5</v>
      </c>
      <c r="C442" s="2">
        <f t="shared" si="24"/>
        <v>620.17865441214451</v>
      </c>
      <c r="D442" s="2">
        <f t="shared" si="25"/>
        <v>0.140625</v>
      </c>
      <c r="E442" s="2">
        <f t="shared" si="26"/>
        <v>707.39127768885237</v>
      </c>
      <c r="F442" s="2">
        <f t="shared" si="27"/>
        <v>0.1278278769705036</v>
      </c>
    </row>
    <row r="443" spans="1:6" x14ac:dyDescent="0.15">
      <c r="A443">
        <v>119.36000000000001</v>
      </c>
      <c r="B443">
        <v>13.566000000000001</v>
      </c>
      <c r="C443" s="2">
        <f t="shared" si="24"/>
        <v>616.30608767491105</v>
      </c>
      <c r="D443" s="2">
        <f t="shared" si="25"/>
        <v>0.14131250000000001</v>
      </c>
      <c r="E443" s="2">
        <f t="shared" si="26"/>
        <v>703.39784168947187</v>
      </c>
      <c r="F443" s="2">
        <f t="shared" si="27"/>
        <v>0.12845384167101065</v>
      </c>
    </row>
    <row r="444" spans="1:6" x14ac:dyDescent="0.15">
      <c r="A444">
        <v>119.19</v>
      </c>
      <c r="B444">
        <v>13.507999999999999</v>
      </c>
      <c r="C444" s="2">
        <f t="shared" si="24"/>
        <v>615.42830588113804</v>
      </c>
      <c r="D444" s="2">
        <f t="shared" si="25"/>
        <v>0.14070833333333332</v>
      </c>
      <c r="E444" s="2">
        <f t="shared" si="26"/>
        <v>702.02419708782986</v>
      </c>
      <c r="F444" s="2">
        <f t="shared" si="27"/>
        <v>0.12792964569610474</v>
      </c>
    </row>
    <row r="445" spans="1:6" x14ac:dyDescent="0.15">
      <c r="A445">
        <v>118.34</v>
      </c>
      <c r="B445">
        <v>13.666</v>
      </c>
      <c r="C445" s="2">
        <f t="shared" si="24"/>
        <v>611.03939691227345</v>
      </c>
      <c r="D445" s="2">
        <f t="shared" si="25"/>
        <v>0.14235416666666667</v>
      </c>
      <c r="E445" s="2">
        <f t="shared" si="26"/>
        <v>698.0234010602228</v>
      </c>
      <c r="F445" s="2">
        <f t="shared" si="27"/>
        <v>0.1293979502212782</v>
      </c>
    </row>
    <row r="446" spans="1:6" x14ac:dyDescent="0.15">
      <c r="A446">
        <v>117.99000000000001</v>
      </c>
      <c r="B446">
        <v>13.709</v>
      </c>
      <c r="C446" s="2">
        <f t="shared" si="24"/>
        <v>609.23219910156467</v>
      </c>
      <c r="D446" s="2">
        <f t="shared" si="25"/>
        <v>0.14280208333333333</v>
      </c>
      <c r="E446" s="2">
        <f t="shared" si="26"/>
        <v>696.2318263670162</v>
      </c>
      <c r="F446" s="2">
        <f t="shared" si="27"/>
        <v>0.1298008960745729</v>
      </c>
    </row>
    <row r="447" spans="1:6" x14ac:dyDescent="0.15">
      <c r="A447">
        <v>117.21000000000001</v>
      </c>
      <c r="B447">
        <v>13.763</v>
      </c>
      <c r="C447" s="2">
        <f t="shared" si="24"/>
        <v>605.20472969484183</v>
      </c>
      <c r="D447" s="2">
        <f t="shared" si="25"/>
        <v>0.14336458333333332</v>
      </c>
      <c r="E447" s="2">
        <f t="shared" si="26"/>
        <v>691.96965359890544</v>
      </c>
      <c r="F447" s="2">
        <f t="shared" si="27"/>
        <v>0.1303173290027442</v>
      </c>
    </row>
    <row r="448" spans="1:6" x14ac:dyDescent="0.15">
      <c r="A448">
        <v>116.94999999999999</v>
      </c>
      <c r="B448">
        <v>13.817</v>
      </c>
      <c r="C448" s="2">
        <f t="shared" si="24"/>
        <v>603.86223989260077</v>
      </c>
      <c r="D448" s="2">
        <f t="shared" si="25"/>
        <v>0.14392708333333334</v>
      </c>
      <c r="E448" s="2">
        <f t="shared" si="26"/>
        <v>690.77437081547635</v>
      </c>
      <c r="F448" s="2">
        <f t="shared" si="27"/>
        <v>0.13081729135661302</v>
      </c>
    </row>
    <row r="449" spans="1:6" x14ac:dyDescent="0.15">
      <c r="A449">
        <v>116.16</v>
      </c>
      <c r="B449">
        <v>13.859</v>
      </c>
      <c r="C449" s="2">
        <f t="shared" si="24"/>
        <v>599.78313626271495</v>
      </c>
      <c r="D449" s="2">
        <f t="shared" si="25"/>
        <v>0.14436458333333332</v>
      </c>
      <c r="E449" s="2">
        <f t="shared" si="26"/>
        <v>686.37057881964165</v>
      </c>
      <c r="F449" s="2">
        <f t="shared" si="27"/>
        <v>0.13122432758489308</v>
      </c>
    </row>
    <row r="450" spans="1:6" x14ac:dyDescent="0.15">
      <c r="A450">
        <v>115.77000000000001</v>
      </c>
      <c r="B450">
        <v>13.909000000000001</v>
      </c>
      <c r="C450" s="2">
        <f t="shared" si="24"/>
        <v>597.7694015593537</v>
      </c>
      <c r="D450" s="2">
        <f t="shared" si="25"/>
        <v>0.14488541666666668</v>
      </c>
      <c r="E450" s="2">
        <f t="shared" si="26"/>
        <v>684.37747037486463</v>
      </c>
      <c r="F450" s="2">
        <f t="shared" si="27"/>
        <v>0.13169152429768816</v>
      </c>
    </row>
    <row r="451" spans="1:6" x14ac:dyDescent="0.15">
      <c r="A451">
        <v>115</v>
      </c>
      <c r="B451">
        <v>13.955</v>
      </c>
      <c r="C451" s="2">
        <f t="shared" ref="C451:C514" si="28">A451*1000/193.67</f>
        <v>593.79356637579394</v>
      </c>
      <c r="D451" s="2">
        <f t="shared" ref="D451:D514" si="29">B451/96</f>
        <v>0.14536458333333332</v>
      </c>
      <c r="E451" s="2">
        <f t="shared" ref="E451:E514" si="30">C451*(1+D451)</f>
        <v>680.11012073802522</v>
      </c>
      <c r="F451" s="2">
        <f t="shared" ref="F451:F514" si="31">LN(1+D451)-C451/165448</f>
        <v>0.13213399551803207</v>
      </c>
    </row>
    <row r="452" spans="1:6" x14ac:dyDescent="0.15">
      <c r="A452">
        <v>114.72999999999999</v>
      </c>
      <c r="B452">
        <v>14.044</v>
      </c>
      <c r="C452" s="2">
        <f t="shared" si="28"/>
        <v>592.39944235038979</v>
      </c>
      <c r="D452" s="2">
        <f t="shared" si="29"/>
        <v>0.14629166666666668</v>
      </c>
      <c r="E452" s="2">
        <f t="shared" si="30"/>
        <v>679.0625441042323</v>
      </c>
      <c r="F452" s="2">
        <f t="shared" si="31"/>
        <v>0.13295151650664394</v>
      </c>
    </row>
    <row r="453" spans="1:6" x14ac:dyDescent="0.15">
      <c r="A453">
        <v>113.87</v>
      </c>
      <c r="B453">
        <v>14.074999999999999</v>
      </c>
      <c r="C453" s="2">
        <f t="shared" si="28"/>
        <v>587.95889915836221</v>
      </c>
      <c r="D453" s="2">
        <f t="shared" si="29"/>
        <v>0.14661458333333333</v>
      </c>
      <c r="E453" s="2">
        <f t="shared" si="30"/>
        <v>674.16224817559078</v>
      </c>
      <c r="F453" s="2">
        <f t="shared" si="31"/>
        <v>0.13326002184436486</v>
      </c>
    </row>
    <row r="454" spans="1:6" x14ac:dyDescent="0.15">
      <c r="A454">
        <v>113.49000000000001</v>
      </c>
      <c r="B454">
        <v>14.141</v>
      </c>
      <c r="C454" s="2">
        <f t="shared" si="28"/>
        <v>585.99679867816405</v>
      </c>
      <c r="D454" s="2">
        <f t="shared" si="29"/>
        <v>0.14730208333333333</v>
      </c>
      <c r="E454" s="2">
        <f t="shared" si="30"/>
        <v>672.31534795012158</v>
      </c>
      <c r="F454" s="2">
        <f t="shared" si="31"/>
        <v>0.13387129266743183</v>
      </c>
    </row>
    <row r="455" spans="1:6" x14ac:dyDescent="0.15">
      <c r="A455">
        <v>112.77000000000001</v>
      </c>
      <c r="B455">
        <v>14.172000000000001</v>
      </c>
      <c r="C455" s="2">
        <f t="shared" si="28"/>
        <v>582.27913461041987</v>
      </c>
      <c r="D455" s="2">
        <f t="shared" si="29"/>
        <v>0.14762500000000001</v>
      </c>
      <c r="E455" s="2">
        <f t="shared" si="30"/>
        <v>668.23809185728317</v>
      </c>
      <c r="F455" s="2">
        <f t="shared" si="31"/>
        <v>0.13417518075747284</v>
      </c>
    </row>
    <row r="456" spans="1:6" x14ac:dyDescent="0.15">
      <c r="A456">
        <v>112.28999999999999</v>
      </c>
      <c r="B456">
        <v>14.233000000000001</v>
      </c>
      <c r="C456" s="2">
        <f t="shared" si="28"/>
        <v>579.80069189859034</v>
      </c>
      <c r="D456" s="2">
        <f t="shared" si="29"/>
        <v>0.14826041666666667</v>
      </c>
      <c r="E456" s="2">
        <f t="shared" si="30"/>
        <v>665.76218406309692</v>
      </c>
      <c r="F456" s="2">
        <f t="shared" si="31"/>
        <v>0.13474368742568468</v>
      </c>
    </row>
    <row r="457" spans="1:6" x14ac:dyDescent="0.15">
      <c r="A457">
        <v>111.47999999999999</v>
      </c>
      <c r="B457">
        <v>14.268000000000001</v>
      </c>
      <c r="C457" s="2">
        <f t="shared" si="28"/>
        <v>575.61831982237823</v>
      </c>
      <c r="D457" s="2">
        <f t="shared" si="29"/>
        <v>0.14862500000000001</v>
      </c>
      <c r="E457" s="2">
        <f t="shared" si="30"/>
        <v>661.16959260597923</v>
      </c>
      <c r="F457" s="2">
        <f t="shared" si="31"/>
        <v>0.13508642537912774</v>
      </c>
    </row>
    <row r="458" spans="1:6" x14ac:dyDescent="0.15">
      <c r="A458">
        <v>110.99000000000001</v>
      </c>
      <c r="B458">
        <v>14.33</v>
      </c>
      <c r="C458" s="2">
        <f t="shared" si="28"/>
        <v>573.08824288738583</v>
      </c>
      <c r="D458" s="2">
        <f t="shared" si="29"/>
        <v>0.14927083333333332</v>
      </c>
      <c r="E458" s="2">
        <f t="shared" si="30"/>
        <v>658.63360247672165</v>
      </c>
      <c r="F458" s="2">
        <f t="shared" si="31"/>
        <v>0.13566382612334638</v>
      </c>
    </row>
    <row r="459" spans="1:6" x14ac:dyDescent="0.15">
      <c r="A459">
        <v>110.00999999999999</v>
      </c>
      <c r="B459">
        <v>14.368</v>
      </c>
      <c r="C459" s="2">
        <f t="shared" si="28"/>
        <v>568.0280890174007</v>
      </c>
      <c r="D459" s="2">
        <f t="shared" si="29"/>
        <v>0.14966666666666667</v>
      </c>
      <c r="E459" s="2">
        <f t="shared" si="30"/>
        <v>653.04295967367159</v>
      </c>
      <c r="F459" s="2">
        <f t="shared" si="31"/>
        <v>0.13603877266306649</v>
      </c>
    </row>
    <row r="460" spans="1:6" x14ac:dyDescent="0.15">
      <c r="A460">
        <v>109.43</v>
      </c>
      <c r="B460">
        <v>14.476000000000001</v>
      </c>
      <c r="C460" s="2">
        <f t="shared" si="28"/>
        <v>565.03330407394026</v>
      </c>
      <c r="D460" s="2">
        <f t="shared" si="29"/>
        <v>0.15079166666666668</v>
      </c>
      <c r="E460" s="2">
        <f t="shared" si="30"/>
        <v>650.23561771742311</v>
      </c>
      <c r="F460" s="2">
        <f t="shared" si="31"/>
        <v>0.13703493977079684</v>
      </c>
    </row>
    <row r="461" spans="1:6" x14ac:dyDescent="0.15">
      <c r="A461">
        <v>108.69</v>
      </c>
      <c r="B461">
        <v>14.515000000000001</v>
      </c>
      <c r="C461" s="2">
        <f t="shared" si="28"/>
        <v>561.21237155986989</v>
      </c>
      <c r="D461" s="2">
        <f t="shared" si="29"/>
        <v>0.15119791666666668</v>
      </c>
      <c r="E461" s="2">
        <f t="shared" si="30"/>
        <v>646.06651294728147</v>
      </c>
      <c r="F461" s="2">
        <f t="shared" si="31"/>
        <v>0.13741098978647603</v>
      </c>
    </row>
    <row r="462" spans="1:6" x14ac:dyDescent="0.15">
      <c r="A462">
        <v>108.12</v>
      </c>
      <c r="B462">
        <v>14.55</v>
      </c>
      <c r="C462" s="2">
        <f t="shared" si="28"/>
        <v>558.26922083957254</v>
      </c>
      <c r="D462" s="2">
        <f t="shared" si="29"/>
        <v>0.15156250000000002</v>
      </c>
      <c r="E462" s="2">
        <f t="shared" si="30"/>
        <v>642.88189962307024</v>
      </c>
      <c r="F462" s="2">
        <f t="shared" si="31"/>
        <v>0.13774542771584991</v>
      </c>
    </row>
    <row r="463" spans="1:6" x14ac:dyDescent="0.15">
      <c r="A463">
        <v>107.4</v>
      </c>
      <c r="B463">
        <v>14.615</v>
      </c>
      <c r="C463" s="2">
        <f t="shared" si="28"/>
        <v>554.55155677182836</v>
      </c>
      <c r="D463" s="2">
        <f t="shared" si="29"/>
        <v>0.15223958333333334</v>
      </c>
      <c r="E463" s="2">
        <f t="shared" si="30"/>
        <v>638.97625471162291</v>
      </c>
      <c r="F463" s="2">
        <f t="shared" si="31"/>
        <v>0.13835569446149068</v>
      </c>
    </row>
    <row r="464" spans="1:6" x14ac:dyDescent="0.15">
      <c r="A464">
        <v>107.00999999999999</v>
      </c>
      <c r="B464">
        <v>14.635</v>
      </c>
      <c r="C464" s="2">
        <f t="shared" si="28"/>
        <v>552.53782206846699</v>
      </c>
      <c r="D464" s="2">
        <f t="shared" si="29"/>
        <v>0.15244791666666666</v>
      </c>
      <c r="E464" s="2">
        <f t="shared" si="30"/>
        <v>636.77106192234214</v>
      </c>
      <c r="F464" s="2">
        <f t="shared" si="31"/>
        <v>0.13854865682797238</v>
      </c>
    </row>
    <row r="465" spans="1:6" x14ac:dyDescent="0.15">
      <c r="A465">
        <v>106.58000000000001</v>
      </c>
      <c r="B465">
        <v>14.692</v>
      </c>
      <c r="C465" s="2">
        <f t="shared" si="28"/>
        <v>550.31755047245326</v>
      </c>
      <c r="D465" s="2">
        <f t="shared" si="29"/>
        <v>0.15304166666666666</v>
      </c>
      <c r="E465" s="2">
        <f t="shared" si="30"/>
        <v>634.539065592675</v>
      </c>
      <c r="F465" s="2">
        <f t="shared" si="31"/>
        <v>0.13907715157373857</v>
      </c>
    </row>
    <row r="466" spans="1:6" x14ac:dyDescent="0.15">
      <c r="A466">
        <v>105.68</v>
      </c>
      <c r="B466">
        <v>14.723000000000001</v>
      </c>
      <c r="C466" s="2">
        <f t="shared" si="28"/>
        <v>545.67047038777309</v>
      </c>
      <c r="D466" s="2">
        <f t="shared" si="29"/>
        <v>0.15336458333333333</v>
      </c>
      <c r="E466" s="2">
        <f t="shared" si="30"/>
        <v>629.35699471609792</v>
      </c>
      <c r="F466" s="2">
        <f t="shared" si="31"/>
        <v>0.13938525659684289</v>
      </c>
    </row>
    <row r="467" spans="1:6" x14ac:dyDescent="0.15">
      <c r="A467">
        <v>105.25999999999999</v>
      </c>
      <c r="B467">
        <v>14.82</v>
      </c>
      <c r="C467" s="2">
        <f t="shared" si="28"/>
        <v>543.50183301492223</v>
      </c>
      <c r="D467" s="2">
        <f t="shared" si="29"/>
        <v>0.15437500000000001</v>
      </c>
      <c r="E467" s="2">
        <f t="shared" si="30"/>
        <v>627.40492848660085</v>
      </c>
      <c r="F467" s="2">
        <f t="shared" si="31"/>
        <v>0.14027404082553949</v>
      </c>
    </row>
    <row r="468" spans="1:6" x14ac:dyDescent="0.15">
      <c r="A468">
        <v>104.30000000000001</v>
      </c>
      <c r="B468">
        <v>14.862</v>
      </c>
      <c r="C468" s="2">
        <f t="shared" si="28"/>
        <v>538.54494759126362</v>
      </c>
      <c r="D468" s="2">
        <f t="shared" si="29"/>
        <v>0.15481249999999999</v>
      </c>
      <c r="E468" s="2">
        <f t="shared" si="30"/>
        <v>621.91843729023617</v>
      </c>
      <c r="F468" s="2">
        <f t="shared" si="31"/>
        <v>0.1406829223702683</v>
      </c>
    </row>
    <row r="469" spans="1:6" x14ac:dyDescent="0.15">
      <c r="A469">
        <v>103.43</v>
      </c>
      <c r="B469">
        <v>14.87</v>
      </c>
      <c r="C469" s="2">
        <f t="shared" si="28"/>
        <v>534.05277017607273</v>
      </c>
      <c r="D469" s="2">
        <f t="shared" si="29"/>
        <v>0.15489583333333332</v>
      </c>
      <c r="E469" s="2">
        <f t="shared" si="30"/>
        <v>616.77531905647061</v>
      </c>
      <c r="F469" s="2">
        <f t="shared" si="31"/>
        <v>0.14078223315042573</v>
      </c>
    </row>
    <row r="470" spans="1:6" x14ac:dyDescent="0.15">
      <c r="A470">
        <v>102.81</v>
      </c>
      <c r="B470">
        <v>14.986000000000001</v>
      </c>
      <c r="C470" s="2">
        <f t="shared" si="28"/>
        <v>530.8514483399598</v>
      </c>
      <c r="D470" s="2">
        <f t="shared" si="29"/>
        <v>0.15610416666666668</v>
      </c>
      <c r="E470" s="2">
        <f t="shared" si="30"/>
        <v>613.71957130686235</v>
      </c>
      <c r="F470" s="2">
        <f t="shared" si="31"/>
        <v>0.14184730601173623</v>
      </c>
    </row>
    <row r="471" spans="1:6" x14ac:dyDescent="0.15">
      <c r="A471">
        <v>101.91999999999999</v>
      </c>
      <c r="B471">
        <v>15.016999999999999</v>
      </c>
      <c r="C471" s="2">
        <f t="shared" si="28"/>
        <v>526.25600247844272</v>
      </c>
      <c r="D471" s="2">
        <f t="shared" si="29"/>
        <v>0.15642708333333333</v>
      </c>
      <c r="E471" s="2">
        <f t="shared" si="30"/>
        <v>608.57669403280499</v>
      </c>
      <c r="F471" s="2">
        <f t="shared" si="31"/>
        <v>0.14215435729044854</v>
      </c>
    </row>
    <row r="472" spans="1:6" x14ac:dyDescent="0.15">
      <c r="A472">
        <v>101.25</v>
      </c>
      <c r="B472">
        <v>15.074</v>
      </c>
      <c r="C472" s="2">
        <f t="shared" si="28"/>
        <v>522.79650952651423</v>
      </c>
      <c r="D472" s="2">
        <f t="shared" si="29"/>
        <v>0.15702083333333333</v>
      </c>
      <c r="E472" s="2">
        <f t="shared" si="30"/>
        <v>604.88645311612549</v>
      </c>
      <c r="F472" s="2">
        <f t="shared" si="31"/>
        <v>0.14268857025774143</v>
      </c>
    </row>
    <row r="473" spans="1:6" x14ac:dyDescent="0.15">
      <c r="A473">
        <v>100.33000000000001</v>
      </c>
      <c r="B473">
        <v>15.117000000000001</v>
      </c>
      <c r="C473" s="2">
        <f t="shared" si="28"/>
        <v>518.04616099550788</v>
      </c>
      <c r="D473" s="2">
        <f t="shared" si="29"/>
        <v>0.15746875000000002</v>
      </c>
      <c r="E473" s="2">
        <f t="shared" si="30"/>
        <v>599.62224240976923</v>
      </c>
      <c r="F473" s="2">
        <f t="shared" si="31"/>
        <v>0.14310433667728958</v>
      </c>
    </row>
    <row r="474" spans="1:6" x14ac:dyDescent="0.15">
      <c r="A474">
        <v>99.699999999999989</v>
      </c>
      <c r="B474">
        <v>15.170999999999999</v>
      </c>
      <c r="C474" s="2">
        <f t="shared" si="28"/>
        <v>514.79320493623175</v>
      </c>
      <c r="D474" s="2">
        <f t="shared" si="29"/>
        <v>0.15803124999999998</v>
      </c>
      <c r="E474" s="2">
        <f t="shared" si="30"/>
        <v>596.14661860381068</v>
      </c>
      <c r="F474" s="2">
        <f t="shared" si="31"/>
        <v>0.14360985437466867</v>
      </c>
    </row>
    <row r="475" spans="1:6" x14ac:dyDescent="0.15">
      <c r="A475">
        <v>98.66</v>
      </c>
      <c r="B475">
        <v>15.217000000000001</v>
      </c>
      <c r="C475" s="2">
        <f t="shared" si="28"/>
        <v>509.42324572726807</v>
      </c>
      <c r="D475" s="2">
        <f t="shared" si="29"/>
        <v>0.15851041666666668</v>
      </c>
      <c r="E475" s="2">
        <f t="shared" si="30"/>
        <v>590.17213666718305</v>
      </c>
      <c r="F475" s="2">
        <f t="shared" si="31"/>
        <v>0.14405600284822764</v>
      </c>
    </row>
    <row r="476" spans="1:6" x14ac:dyDescent="0.15">
      <c r="A476">
        <v>97.949999999999989</v>
      </c>
      <c r="B476">
        <v>15.271000000000001</v>
      </c>
      <c r="C476" s="2">
        <f t="shared" si="28"/>
        <v>505.75721588268698</v>
      </c>
      <c r="D476" s="2">
        <f t="shared" si="29"/>
        <v>0.15907291666666667</v>
      </c>
      <c r="E476" s="2">
        <f t="shared" si="30"/>
        <v>586.20949133835904</v>
      </c>
      <c r="F476" s="2">
        <f t="shared" si="31"/>
        <v>0.14456358049593568</v>
      </c>
    </row>
    <row r="477" spans="1:6" x14ac:dyDescent="0.15">
      <c r="A477">
        <v>85.82</v>
      </c>
      <c r="B477">
        <v>15.343999999999999</v>
      </c>
      <c r="C477" s="2">
        <f t="shared" si="28"/>
        <v>443.12490318583161</v>
      </c>
      <c r="D477" s="2">
        <f t="shared" si="29"/>
        <v>0.15983333333333333</v>
      </c>
      <c r="E477" s="2">
        <f t="shared" si="30"/>
        <v>513.95103354503362</v>
      </c>
      <c r="F477" s="2">
        <f t="shared" si="31"/>
        <v>0.1455979832417742</v>
      </c>
    </row>
    <row r="478" spans="1:6" x14ac:dyDescent="0.15">
      <c r="A478">
        <v>85.740000000000009</v>
      </c>
      <c r="B478">
        <v>15.433</v>
      </c>
      <c r="C478" s="2">
        <f t="shared" si="28"/>
        <v>442.71182940052677</v>
      </c>
      <c r="D478" s="2">
        <f t="shared" si="29"/>
        <v>0.16076041666666666</v>
      </c>
      <c r="E478" s="2">
        <f t="shared" si="30"/>
        <v>513.88236755821777</v>
      </c>
      <c r="F478" s="2">
        <f t="shared" si="31"/>
        <v>0.14639948526616403</v>
      </c>
    </row>
    <row r="479" spans="1:6" x14ac:dyDescent="0.15">
      <c r="A479">
        <v>-1.9400000000000013</v>
      </c>
      <c r="B479">
        <v>17.169</v>
      </c>
      <c r="C479" s="2">
        <f t="shared" si="28"/>
        <v>-10.017039293643835</v>
      </c>
      <c r="D479" s="2">
        <f t="shared" si="29"/>
        <v>0.17884375</v>
      </c>
      <c r="E479" s="2">
        <f t="shared" si="30"/>
        <v>-11.808524164816449</v>
      </c>
      <c r="F479" s="2">
        <f t="shared" si="31"/>
        <v>0.16459463014731218</v>
      </c>
    </row>
    <row r="480" spans="1:6" x14ac:dyDescent="0.15">
      <c r="A480">
        <v>1.8000000000000007</v>
      </c>
      <c r="B480">
        <v>17.172999999999998</v>
      </c>
      <c r="C480" s="2">
        <f t="shared" si="28"/>
        <v>9.2941601693602554</v>
      </c>
      <c r="D480" s="2">
        <f t="shared" si="29"/>
        <v>0.17888541666666666</v>
      </c>
      <c r="E480" s="2">
        <f t="shared" si="30"/>
        <v>10.956749883823003</v>
      </c>
      <c r="F480" s="2">
        <f t="shared" si="31"/>
        <v>0.16451325423287969</v>
      </c>
    </row>
    <row r="481" spans="1:6" x14ac:dyDescent="0.15">
      <c r="A481">
        <v>1.620000000000001</v>
      </c>
      <c r="B481">
        <v>17.169</v>
      </c>
      <c r="C481" s="2">
        <f t="shared" si="28"/>
        <v>8.3647441524242314</v>
      </c>
      <c r="D481" s="2">
        <f t="shared" si="29"/>
        <v>0.17884375</v>
      </c>
      <c r="E481" s="2">
        <f t="shared" si="30"/>
        <v>9.8607263644343526</v>
      </c>
      <c r="F481" s="2">
        <f t="shared" si="31"/>
        <v>0.16448352706086769</v>
      </c>
    </row>
    <row r="482" spans="1:6" x14ac:dyDescent="0.15">
      <c r="A482">
        <v>1.6499999999999986</v>
      </c>
      <c r="B482">
        <v>17.161999999999999</v>
      </c>
      <c r="C482" s="2">
        <f t="shared" si="28"/>
        <v>8.5196468219135575</v>
      </c>
      <c r="D482" s="2">
        <f t="shared" si="29"/>
        <v>0.17877083333333332</v>
      </c>
      <c r="E482" s="2">
        <f t="shared" si="30"/>
        <v>10.042711183972729</v>
      </c>
      <c r="F482" s="2">
        <f t="shared" si="31"/>
        <v>0.1644207344910866</v>
      </c>
    </row>
    <row r="483" spans="1:6" x14ac:dyDescent="0.15">
      <c r="A483">
        <v>1.629999999999999</v>
      </c>
      <c r="B483">
        <v>17.161999999999999</v>
      </c>
      <c r="C483" s="2">
        <f t="shared" si="28"/>
        <v>8.4163783755873354</v>
      </c>
      <c r="D483" s="2">
        <f t="shared" si="29"/>
        <v>0.17877083333333332</v>
      </c>
      <c r="E483" s="2">
        <f t="shared" si="30"/>
        <v>9.92098135143973</v>
      </c>
      <c r="F483" s="2">
        <f t="shared" si="31"/>
        <v>0.16442135866572954</v>
      </c>
    </row>
    <row r="484" spans="1:6" x14ac:dyDescent="0.15">
      <c r="A484">
        <v>1.629999999999999</v>
      </c>
      <c r="B484">
        <v>17.324000000000002</v>
      </c>
      <c r="C484" s="2">
        <f t="shared" si="28"/>
        <v>8.4163783755873354</v>
      </c>
      <c r="D484" s="2">
        <f t="shared" si="29"/>
        <v>0.18045833333333336</v>
      </c>
      <c r="E484" s="2">
        <f t="shared" si="30"/>
        <v>9.9351839899485341</v>
      </c>
      <c r="F484" s="2">
        <f t="shared" si="31"/>
        <v>0.16585191090849494</v>
      </c>
    </row>
    <row r="485" spans="1:6" x14ac:dyDescent="0.15">
      <c r="A485">
        <v>1.6499999999999986</v>
      </c>
      <c r="B485">
        <v>23.667000000000002</v>
      </c>
      <c r="C485" s="2">
        <f t="shared" si="28"/>
        <v>8.5196468219135575</v>
      </c>
      <c r="D485" s="2">
        <f t="shared" si="29"/>
        <v>0.24653125000000001</v>
      </c>
      <c r="E485" s="2">
        <f t="shared" si="30"/>
        <v>10.620006002478435</v>
      </c>
      <c r="F485" s="2">
        <f t="shared" si="31"/>
        <v>0.22031319945573072</v>
      </c>
    </row>
    <row r="486" spans="1:6" x14ac:dyDescent="0.15">
      <c r="A486">
        <v>1.6499999999999986</v>
      </c>
      <c r="B486">
        <v>23.875</v>
      </c>
      <c r="C486" s="2">
        <f t="shared" si="28"/>
        <v>8.5196468219135575</v>
      </c>
      <c r="D486" s="2">
        <f t="shared" si="29"/>
        <v>0.24869791666666666</v>
      </c>
      <c r="E486" s="2">
        <f t="shared" si="30"/>
        <v>10.638465237259247</v>
      </c>
      <c r="F486" s="2">
        <f t="shared" si="31"/>
        <v>0.22204984732772304</v>
      </c>
    </row>
    <row r="487" spans="1:6" x14ac:dyDescent="0.15">
      <c r="A487">
        <v>1.6700000000000017</v>
      </c>
      <c r="B487">
        <v>26.009</v>
      </c>
      <c r="C487" s="2">
        <f t="shared" si="28"/>
        <v>8.6229152682397991</v>
      </c>
      <c r="D487" s="2">
        <f t="shared" si="29"/>
        <v>0.27092708333333332</v>
      </c>
      <c r="E487" s="2">
        <f t="shared" si="30"/>
        <v>10.959096551694476</v>
      </c>
      <c r="F487" s="2">
        <f t="shared" si="31"/>
        <v>0.23969450245362861</v>
      </c>
    </row>
    <row r="488" spans="1:6" x14ac:dyDescent="0.15">
      <c r="A488">
        <v>1.6499999999999986</v>
      </c>
      <c r="B488">
        <v>26.013000000000002</v>
      </c>
      <c r="C488" s="2">
        <f t="shared" si="28"/>
        <v>8.5196468219135575</v>
      </c>
      <c r="D488" s="2">
        <f t="shared" si="29"/>
        <v>0.27096875000000004</v>
      </c>
      <c r="E488" s="2">
        <f t="shared" si="30"/>
        <v>10.828204871688946</v>
      </c>
      <c r="F488" s="2">
        <f t="shared" si="31"/>
        <v>0.23972791055759238</v>
      </c>
    </row>
    <row r="489" spans="1:6" x14ac:dyDescent="0.15">
      <c r="A489">
        <v>1.740000000000002</v>
      </c>
      <c r="B489">
        <v>26.009</v>
      </c>
      <c r="C489" s="2">
        <f t="shared" si="28"/>
        <v>8.9843548303815872</v>
      </c>
      <c r="D489" s="2">
        <f t="shared" si="29"/>
        <v>0.27092708333333332</v>
      </c>
      <c r="E489" s="2">
        <f t="shared" si="30"/>
        <v>11.418459880208614</v>
      </c>
      <c r="F489" s="2">
        <f t="shared" si="31"/>
        <v>0.23969231784237829</v>
      </c>
    </row>
    <row r="490" spans="1:6" x14ac:dyDescent="0.15">
      <c r="A490">
        <v>1.6600000000000001</v>
      </c>
      <c r="B490">
        <v>26.016999999999999</v>
      </c>
      <c r="C490" s="2">
        <f t="shared" si="28"/>
        <v>8.5712810450766792</v>
      </c>
      <c r="D490" s="2">
        <f t="shared" si="29"/>
        <v>0.27101041666666664</v>
      </c>
      <c r="E490" s="2">
        <f t="shared" si="30"/>
        <v>10.894187492470012</v>
      </c>
      <c r="F490" s="2">
        <f t="shared" si="31"/>
        <v>0.23976038132484093</v>
      </c>
    </row>
    <row r="491" spans="1:6" x14ac:dyDescent="0.15">
      <c r="A491">
        <v>1.7600000000000016</v>
      </c>
      <c r="B491">
        <v>26.009</v>
      </c>
      <c r="C491" s="2">
        <f t="shared" si="28"/>
        <v>9.0876232767078111</v>
      </c>
      <c r="D491" s="2">
        <f t="shared" si="29"/>
        <v>0.27092708333333332</v>
      </c>
      <c r="E491" s="2">
        <f t="shared" si="30"/>
        <v>11.549706545498367</v>
      </c>
      <c r="F491" s="2">
        <f t="shared" si="31"/>
        <v>0.23969169366773535</v>
      </c>
    </row>
    <row r="492" spans="1:6" x14ac:dyDescent="0.15">
      <c r="A492">
        <v>1.7300000000000004</v>
      </c>
      <c r="B492">
        <v>26.013000000000002</v>
      </c>
      <c r="C492" s="2">
        <f t="shared" si="28"/>
        <v>8.9327206072184673</v>
      </c>
      <c r="D492" s="2">
        <f t="shared" si="29"/>
        <v>0.27096875000000004</v>
      </c>
      <c r="E492" s="2">
        <f t="shared" si="30"/>
        <v>11.353208744255696</v>
      </c>
      <c r="F492" s="2">
        <f t="shared" si="31"/>
        <v>0.23972541385902058</v>
      </c>
    </row>
    <row r="493" spans="1:6" x14ac:dyDescent="0.15">
      <c r="A493">
        <v>1.7199999999999989</v>
      </c>
      <c r="B493">
        <v>26.001000000000001</v>
      </c>
      <c r="C493" s="2">
        <f t="shared" si="28"/>
        <v>8.8810863840553473</v>
      </c>
      <c r="D493" s="2">
        <f t="shared" si="29"/>
        <v>0.27084374999999999</v>
      </c>
      <c r="E493" s="2">
        <f t="shared" si="30"/>
        <v>11.286473124386838</v>
      </c>
      <c r="F493" s="2">
        <f t="shared" si="31"/>
        <v>0.23962737093384551</v>
      </c>
    </row>
    <row r="494" spans="1:6" x14ac:dyDescent="0.15">
      <c r="A494">
        <v>1.75</v>
      </c>
      <c r="B494">
        <v>26.013000000000002</v>
      </c>
      <c r="C494" s="2">
        <f t="shared" si="28"/>
        <v>9.0359890535446894</v>
      </c>
      <c r="D494" s="2">
        <f t="shared" si="29"/>
        <v>0.27096875000000004</v>
      </c>
      <c r="E494" s="2">
        <f t="shared" si="30"/>
        <v>11.484459712397376</v>
      </c>
      <c r="F494" s="2">
        <f t="shared" si="31"/>
        <v>0.23972478968437763</v>
      </c>
    </row>
    <row r="495" spans="1:6" x14ac:dyDescent="0.15">
      <c r="A495">
        <v>1.7300000000000004</v>
      </c>
      <c r="B495">
        <v>26.004999999999999</v>
      </c>
      <c r="C495" s="2">
        <f t="shared" si="28"/>
        <v>8.9327206072184673</v>
      </c>
      <c r="D495" s="2">
        <f t="shared" si="29"/>
        <v>0.27088541666666666</v>
      </c>
      <c r="E495" s="2">
        <f t="shared" si="30"/>
        <v>11.352464350871763</v>
      </c>
      <c r="F495" s="2">
        <f t="shared" si="31"/>
        <v>0.23965984492555784</v>
      </c>
    </row>
    <row r="496" spans="1:6" x14ac:dyDescent="0.15">
      <c r="A496">
        <v>1.75</v>
      </c>
      <c r="B496">
        <v>26.004999999999999</v>
      </c>
      <c r="C496" s="2">
        <f t="shared" si="28"/>
        <v>9.0359890535446894</v>
      </c>
      <c r="D496" s="2">
        <f t="shared" si="29"/>
        <v>0.27088541666666666</v>
      </c>
      <c r="E496" s="2">
        <f t="shared" si="30"/>
        <v>11.483706713309582</v>
      </c>
      <c r="F496" s="2">
        <f t="shared" si="31"/>
        <v>0.23965922075091489</v>
      </c>
    </row>
    <row r="497" spans="1:6" x14ac:dyDescent="0.15">
      <c r="A497">
        <v>1.6999999999999993</v>
      </c>
      <c r="B497">
        <v>26.004999999999999</v>
      </c>
      <c r="C497" s="2">
        <f t="shared" si="28"/>
        <v>8.7778179377291234</v>
      </c>
      <c r="D497" s="2">
        <f t="shared" si="29"/>
        <v>0.27088541666666666</v>
      </c>
      <c r="E497" s="2">
        <f t="shared" si="30"/>
        <v>11.155600807215018</v>
      </c>
      <c r="F497" s="2">
        <f t="shared" si="31"/>
        <v>0.23966078118752226</v>
      </c>
    </row>
    <row r="498" spans="1:6" x14ac:dyDescent="0.15">
      <c r="A498">
        <v>1.740000000000002</v>
      </c>
      <c r="B498">
        <v>26.009</v>
      </c>
      <c r="C498" s="2">
        <f t="shared" si="28"/>
        <v>8.9843548303815872</v>
      </c>
      <c r="D498" s="2">
        <f t="shared" si="29"/>
        <v>0.27092708333333332</v>
      </c>
      <c r="E498" s="2">
        <f t="shared" si="30"/>
        <v>11.418459880208614</v>
      </c>
      <c r="F498" s="2">
        <f t="shared" si="31"/>
        <v>0.23969231784237829</v>
      </c>
    </row>
    <row r="499" spans="1:6" x14ac:dyDescent="0.15">
      <c r="A499">
        <v>1.6999999999999993</v>
      </c>
      <c r="B499">
        <v>26.009</v>
      </c>
      <c r="C499" s="2">
        <f t="shared" si="28"/>
        <v>8.7778179377291234</v>
      </c>
      <c r="D499" s="2">
        <f t="shared" si="29"/>
        <v>0.27092708333333332</v>
      </c>
      <c r="E499" s="2">
        <f t="shared" si="30"/>
        <v>11.15596654962909</v>
      </c>
      <c r="F499" s="2">
        <f t="shared" si="31"/>
        <v>0.23969356619166418</v>
      </c>
    </row>
    <row r="500" spans="1:6" x14ac:dyDescent="0.15">
      <c r="A500">
        <v>1.6799999999999997</v>
      </c>
      <c r="B500">
        <v>26.013000000000002</v>
      </c>
      <c r="C500" s="2">
        <f t="shared" si="28"/>
        <v>8.6745494914029013</v>
      </c>
      <c r="D500" s="2">
        <f t="shared" si="29"/>
        <v>0.27096875000000004</v>
      </c>
      <c r="E500" s="2">
        <f t="shared" si="30"/>
        <v>11.025081323901482</v>
      </c>
      <c r="F500" s="2">
        <f t="shared" si="31"/>
        <v>0.23972697429562795</v>
      </c>
    </row>
    <row r="501" spans="1:6" x14ac:dyDescent="0.15">
      <c r="A501">
        <v>1.6400000000000006</v>
      </c>
      <c r="B501">
        <v>26.004999999999999</v>
      </c>
      <c r="C501" s="2">
        <f t="shared" si="28"/>
        <v>8.4680125987504553</v>
      </c>
      <c r="D501" s="2">
        <f t="shared" si="29"/>
        <v>0.27088541666666666</v>
      </c>
      <c r="E501" s="2">
        <f t="shared" si="30"/>
        <v>10.761873719901557</v>
      </c>
      <c r="F501" s="2">
        <f t="shared" si="31"/>
        <v>0.2396626537114511</v>
      </c>
    </row>
    <row r="502" spans="1:6" x14ac:dyDescent="0.15">
      <c r="A502">
        <v>1.6700000000000017</v>
      </c>
      <c r="B502">
        <v>26.009</v>
      </c>
      <c r="C502" s="2">
        <f t="shared" si="28"/>
        <v>8.6229152682397991</v>
      </c>
      <c r="D502" s="2">
        <f t="shared" si="29"/>
        <v>0.27092708333333332</v>
      </c>
      <c r="E502" s="2">
        <f t="shared" si="30"/>
        <v>10.959096551694476</v>
      </c>
      <c r="F502" s="2">
        <f t="shared" si="31"/>
        <v>0.23969450245362861</v>
      </c>
    </row>
    <row r="503" spans="1:6" x14ac:dyDescent="0.15">
      <c r="A503">
        <v>1.7300000000000004</v>
      </c>
      <c r="B503">
        <v>26.004999999999999</v>
      </c>
      <c r="C503" s="2">
        <f t="shared" si="28"/>
        <v>8.9327206072184673</v>
      </c>
      <c r="D503" s="2">
        <f t="shared" si="29"/>
        <v>0.27088541666666666</v>
      </c>
      <c r="E503" s="2">
        <f t="shared" si="30"/>
        <v>11.352464350871763</v>
      </c>
      <c r="F503" s="2">
        <f t="shared" si="31"/>
        <v>0.23965984492555784</v>
      </c>
    </row>
    <row r="504" spans="1:6" x14ac:dyDescent="0.15">
      <c r="A504">
        <v>1.5599999999999987</v>
      </c>
      <c r="B504">
        <v>26.013000000000002</v>
      </c>
      <c r="C504" s="2">
        <f t="shared" si="28"/>
        <v>8.0549388134455455</v>
      </c>
      <c r="D504" s="2">
        <f t="shared" si="29"/>
        <v>0.27096875000000004</v>
      </c>
      <c r="E504" s="2">
        <f t="shared" si="30"/>
        <v>10.237575515051368</v>
      </c>
      <c r="F504" s="2">
        <f t="shared" si="31"/>
        <v>0.23973071934348564</v>
      </c>
    </row>
    <row r="505" spans="1:6" x14ac:dyDescent="0.15">
      <c r="A505">
        <v>1.6000000000000014</v>
      </c>
      <c r="B505">
        <v>26.004999999999999</v>
      </c>
      <c r="C505" s="2">
        <f t="shared" si="28"/>
        <v>8.2614757060980093</v>
      </c>
      <c r="D505" s="2">
        <f t="shared" si="29"/>
        <v>0.27088541666666666</v>
      </c>
      <c r="E505" s="2">
        <f t="shared" si="30"/>
        <v>10.499388995025914</v>
      </c>
      <c r="F505" s="2">
        <f t="shared" si="31"/>
        <v>0.23966390206073698</v>
      </c>
    </row>
    <row r="506" spans="1:6" x14ac:dyDescent="0.15">
      <c r="A506">
        <v>1.6099999999999994</v>
      </c>
      <c r="B506">
        <v>26.013000000000002</v>
      </c>
      <c r="C506" s="2">
        <f t="shared" si="28"/>
        <v>8.3131099292611133</v>
      </c>
      <c r="D506" s="2">
        <f t="shared" si="29"/>
        <v>0.27096875000000004</v>
      </c>
      <c r="E506" s="2">
        <f t="shared" si="30"/>
        <v>10.565702935405586</v>
      </c>
      <c r="F506" s="2">
        <f t="shared" si="31"/>
        <v>0.23972915890687826</v>
      </c>
    </row>
    <row r="507" spans="1:6" x14ac:dyDescent="0.15">
      <c r="A507">
        <v>1.6099999999999994</v>
      </c>
      <c r="B507">
        <v>26.013000000000002</v>
      </c>
      <c r="C507" s="2">
        <f t="shared" si="28"/>
        <v>8.3131099292611133</v>
      </c>
      <c r="D507" s="2">
        <f t="shared" si="29"/>
        <v>0.27096875000000004</v>
      </c>
      <c r="E507" s="2">
        <f t="shared" si="30"/>
        <v>10.565702935405586</v>
      </c>
      <c r="F507" s="2">
        <f t="shared" si="31"/>
        <v>0.23972915890687826</v>
      </c>
    </row>
    <row r="508" spans="1:6" x14ac:dyDescent="0.15">
      <c r="A508">
        <v>1.6600000000000001</v>
      </c>
      <c r="B508">
        <v>26.009</v>
      </c>
      <c r="C508" s="2">
        <f t="shared" si="28"/>
        <v>8.5712810450766792</v>
      </c>
      <c r="D508" s="2">
        <f t="shared" si="29"/>
        <v>0.27092708333333332</v>
      </c>
      <c r="E508" s="2">
        <f t="shared" si="30"/>
        <v>10.893473219049589</v>
      </c>
      <c r="F508" s="2">
        <f t="shared" si="31"/>
        <v>0.23969481454095007</v>
      </c>
    </row>
    <row r="509" spans="1:6" x14ac:dyDescent="0.15">
      <c r="A509">
        <v>1.3900000000000006</v>
      </c>
      <c r="B509">
        <v>26.013000000000002</v>
      </c>
      <c r="C509" s="2">
        <f t="shared" si="28"/>
        <v>7.1771570196726415</v>
      </c>
      <c r="D509" s="2">
        <f t="shared" si="29"/>
        <v>0.27096875000000004</v>
      </c>
      <c r="E509" s="2">
        <f t="shared" si="30"/>
        <v>9.1219422858470622</v>
      </c>
      <c r="F509" s="2">
        <f t="shared" si="31"/>
        <v>0.23973602482795067</v>
      </c>
    </row>
    <row r="510" spans="1:6" x14ac:dyDescent="0.15">
      <c r="A510">
        <v>1.6000000000000014</v>
      </c>
      <c r="B510">
        <v>26.013000000000002</v>
      </c>
      <c r="C510" s="2">
        <f t="shared" si="28"/>
        <v>8.2614757060980093</v>
      </c>
      <c r="D510" s="2">
        <f t="shared" si="29"/>
        <v>0.27096875000000004</v>
      </c>
      <c r="E510" s="2">
        <f t="shared" si="30"/>
        <v>10.500077451334754</v>
      </c>
      <c r="F510" s="2">
        <f t="shared" si="31"/>
        <v>0.23972947099419972</v>
      </c>
    </row>
    <row r="511" spans="1:6" x14ac:dyDescent="0.15">
      <c r="A511">
        <v>1.6099999999999994</v>
      </c>
      <c r="B511">
        <v>26.02</v>
      </c>
      <c r="C511" s="2">
        <f t="shared" si="28"/>
        <v>8.3131099292611133</v>
      </c>
      <c r="D511" s="2">
        <f t="shared" si="29"/>
        <v>0.27104166666666668</v>
      </c>
      <c r="E511" s="2">
        <f t="shared" si="30"/>
        <v>10.56630909967126</v>
      </c>
      <c r="F511" s="2">
        <f t="shared" si="31"/>
        <v>0.23978652819711291</v>
      </c>
    </row>
    <row r="512" spans="1:6" x14ac:dyDescent="0.15">
      <c r="A512">
        <v>1.6099999999999994</v>
      </c>
      <c r="B512">
        <v>26.013000000000002</v>
      </c>
      <c r="C512" s="2">
        <f t="shared" si="28"/>
        <v>8.3131099292611133</v>
      </c>
      <c r="D512" s="2">
        <f t="shared" si="29"/>
        <v>0.27096875000000004</v>
      </c>
      <c r="E512" s="2">
        <f t="shared" si="30"/>
        <v>10.565702935405586</v>
      </c>
      <c r="F512" s="2">
        <f t="shared" si="31"/>
        <v>0.23972915890687826</v>
      </c>
    </row>
    <row r="513" spans="1:6" x14ac:dyDescent="0.15">
      <c r="A513">
        <v>1.5899999999999999</v>
      </c>
      <c r="B513">
        <v>26.009</v>
      </c>
      <c r="C513" s="2">
        <f t="shared" si="28"/>
        <v>8.2098414829348894</v>
      </c>
      <c r="D513" s="2">
        <f t="shared" si="29"/>
        <v>0.27092708333333332</v>
      </c>
      <c r="E513" s="2">
        <f t="shared" si="30"/>
        <v>10.434109890535446</v>
      </c>
      <c r="F513" s="2">
        <f t="shared" si="31"/>
        <v>0.23969699915220039</v>
      </c>
    </row>
    <row r="514" spans="1:6" x14ac:dyDescent="0.15">
      <c r="A514">
        <v>1.5800000000000018</v>
      </c>
      <c r="B514">
        <v>26.013000000000002</v>
      </c>
      <c r="C514" s="2">
        <f t="shared" si="28"/>
        <v>8.1582072597717872</v>
      </c>
      <c r="D514" s="2">
        <f t="shared" si="29"/>
        <v>0.27096875000000004</v>
      </c>
      <c r="E514" s="2">
        <f t="shared" si="30"/>
        <v>10.368826483193073</v>
      </c>
      <c r="F514" s="2">
        <f t="shared" si="31"/>
        <v>0.23973009516884269</v>
      </c>
    </row>
    <row r="515" spans="1:6" x14ac:dyDescent="0.15">
      <c r="A515">
        <v>1.5800000000000018</v>
      </c>
      <c r="B515">
        <v>26.013000000000002</v>
      </c>
      <c r="C515" s="2">
        <f t="shared" ref="C515:C522" si="32">A515*1000/193.67</f>
        <v>8.1582072597717872</v>
      </c>
      <c r="D515" s="2">
        <f t="shared" ref="D515:D522" si="33">B515/96</f>
        <v>0.27096875000000004</v>
      </c>
      <c r="E515" s="2">
        <f t="shared" ref="E515:E522" si="34">C515*(1+D515)</f>
        <v>10.368826483193073</v>
      </c>
      <c r="F515" s="2">
        <f t="shared" ref="F515:F522" si="35">LN(1+D515)-C515/165448</f>
        <v>0.23973009516884269</v>
      </c>
    </row>
    <row r="516" spans="1:6" x14ac:dyDescent="0.15">
      <c r="A516">
        <v>1.6099999999999994</v>
      </c>
      <c r="B516">
        <v>26.013000000000002</v>
      </c>
      <c r="C516" s="2">
        <f t="shared" si="32"/>
        <v>8.3131099292611133</v>
      </c>
      <c r="D516" s="2">
        <f t="shared" si="33"/>
        <v>0.27096875000000004</v>
      </c>
      <c r="E516" s="2">
        <f t="shared" si="34"/>
        <v>10.565702935405586</v>
      </c>
      <c r="F516" s="2">
        <f t="shared" si="35"/>
        <v>0.23972915890687826</v>
      </c>
    </row>
    <row r="517" spans="1:6" x14ac:dyDescent="0.15">
      <c r="A517">
        <v>1.5899999999999999</v>
      </c>
      <c r="B517">
        <v>25.754000000000001</v>
      </c>
      <c r="C517" s="2">
        <f t="shared" si="32"/>
        <v>8.2098414829348894</v>
      </c>
      <c r="D517" s="2">
        <f t="shared" si="33"/>
        <v>0.26827083333333335</v>
      </c>
      <c r="E517" s="2">
        <f t="shared" si="34"/>
        <v>10.4123024990964</v>
      </c>
      <c r="F517" s="2">
        <f t="shared" si="35"/>
        <v>0.23760480228050648</v>
      </c>
    </row>
    <row r="518" spans="1:6" x14ac:dyDescent="0.15">
      <c r="A518">
        <v>1.6099999999999994</v>
      </c>
      <c r="B518">
        <v>26.013000000000002</v>
      </c>
      <c r="C518" s="2">
        <f t="shared" si="32"/>
        <v>8.3131099292611133</v>
      </c>
      <c r="D518" s="2">
        <f t="shared" si="33"/>
        <v>0.27096875000000004</v>
      </c>
      <c r="E518" s="2">
        <f t="shared" si="34"/>
        <v>10.565702935405586</v>
      </c>
      <c r="F518" s="2">
        <f t="shared" si="35"/>
        <v>0.23972915890687826</v>
      </c>
    </row>
    <row r="519" spans="1:6" x14ac:dyDescent="0.15">
      <c r="A519">
        <v>1.6099999999999994</v>
      </c>
      <c r="B519">
        <v>26.009</v>
      </c>
      <c r="C519" s="2">
        <f t="shared" si="32"/>
        <v>8.3131099292611133</v>
      </c>
      <c r="D519" s="2">
        <f t="shared" si="33"/>
        <v>0.27092708333333332</v>
      </c>
      <c r="E519" s="2">
        <f t="shared" si="34"/>
        <v>10.565356555825199</v>
      </c>
      <c r="F519" s="2">
        <f t="shared" si="35"/>
        <v>0.23969637497755744</v>
      </c>
    </row>
    <row r="520" spans="1:6" x14ac:dyDescent="0.15">
      <c r="A520">
        <v>1.5899999999999999</v>
      </c>
      <c r="B520">
        <v>26.013000000000002</v>
      </c>
      <c r="C520" s="2">
        <f t="shared" si="32"/>
        <v>8.2098414829348894</v>
      </c>
      <c r="D520" s="2">
        <f t="shared" si="33"/>
        <v>0.27096875000000004</v>
      </c>
      <c r="E520" s="2">
        <f t="shared" si="34"/>
        <v>10.434451967263902</v>
      </c>
      <c r="F520" s="2">
        <f t="shared" si="35"/>
        <v>0.23972978308152121</v>
      </c>
    </row>
    <row r="521" spans="1:6" x14ac:dyDescent="0.15">
      <c r="A521">
        <v>1.6099999999999994</v>
      </c>
      <c r="B521">
        <v>26.013000000000002</v>
      </c>
      <c r="C521" s="2">
        <f t="shared" si="32"/>
        <v>8.3131099292611133</v>
      </c>
      <c r="D521" s="2">
        <f t="shared" si="33"/>
        <v>0.27096875000000004</v>
      </c>
      <c r="E521" s="2">
        <f t="shared" si="34"/>
        <v>10.565702935405586</v>
      </c>
      <c r="F521" s="2">
        <f t="shared" si="35"/>
        <v>0.23972915890687826</v>
      </c>
    </row>
    <row r="522" spans="1:6" x14ac:dyDescent="0.15">
      <c r="A522">
        <v>1.5700000000000003</v>
      </c>
      <c r="B522">
        <v>26.009</v>
      </c>
      <c r="C522" s="2">
        <f t="shared" si="32"/>
        <v>8.1065730366086655</v>
      </c>
      <c r="D522" s="2">
        <f t="shared" si="33"/>
        <v>0.27092708333333332</v>
      </c>
      <c r="E522" s="2">
        <f t="shared" si="34"/>
        <v>10.302863225245694</v>
      </c>
      <c r="F522" s="2">
        <f t="shared" si="35"/>
        <v>0.23969762332684333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3"/>
  <sheetViews>
    <sheetView workbookViewId="0">
      <selection activeCell="E2" sqref="E2:F2"/>
    </sheetView>
  </sheetViews>
  <sheetFormatPr defaultRowHeight="13.5" x14ac:dyDescent="0.15"/>
  <cols>
    <col min="1" max="2" width="8.5" bestFit="1" customWidth="1"/>
    <col min="3" max="3" width="13.875" style="2" bestFit="1" customWidth="1"/>
    <col min="4" max="5" width="9.5" style="2" bestFit="1" customWidth="1"/>
    <col min="6" max="6" width="13.875" style="2" bestFit="1" customWidth="1"/>
    <col min="7" max="12" width="8.875" style="2"/>
    <col min="13" max="14" width="11.625" style="2" bestFit="1" customWidth="1"/>
  </cols>
  <sheetData>
    <row r="1" spans="1:14" x14ac:dyDescent="0.1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15">
      <c r="A2">
        <v>0</v>
      </c>
      <c r="B2">
        <v>0</v>
      </c>
      <c r="C2" s="2">
        <f>A2*1000/194.94</f>
        <v>0</v>
      </c>
      <c r="D2" s="2">
        <f>B2/96</f>
        <v>0</v>
      </c>
      <c r="E2" s="2">
        <f>C2*(1+D2)</f>
        <v>0</v>
      </c>
      <c r="F2" s="2">
        <f>LN(1+D2)-C2/216912</f>
        <v>0</v>
      </c>
      <c r="M2" s="2">
        <v>720.31969238398142</v>
      </c>
      <c r="N2" s="2">
        <v>0</v>
      </c>
    </row>
    <row r="3" spans="1:14" x14ac:dyDescent="0.15">
      <c r="A3">
        <v>0</v>
      </c>
      <c r="B3">
        <v>4.0000000000000001E-3</v>
      </c>
      <c r="C3" s="2">
        <f t="shared" ref="C3:C66" si="0">A3*1000/194.94</f>
        <v>0</v>
      </c>
      <c r="D3" s="2">
        <f t="shared" ref="D3:D66" si="1">B3/96</f>
        <v>4.1666666666666665E-5</v>
      </c>
      <c r="E3" s="2">
        <f t="shared" ref="E3:E66" si="2">C3*(1+D3)</f>
        <v>0</v>
      </c>
      <c r="F3" s="2">
        <f t="shared" ref="F3:F66" si="3">LN(1+D3)-C3/216912</f>
        <v>4.1665798635273929E-5</v>
      </c>
      <c r="M3" s="2">
        <v>726.73285583598363</v>
      </c>
      <c r="N3" s="2">
        <v>8.3196204328792002E-4</v>
      </c>
    </row>
    <row r="4" spans="1:14" x14ac:dyDescent="0.15">
      <c r="A4">
        <v>-1.0000000000001563E-2</v>
      </c>
      <c r="B4">
        <v>4.0000000000000001E-3</v>
      </c>
      <c r="C4" s="2">
        <f t="shared" si="0"/>
        <v>-5.1297835231361257E-2</v>
      </c>
      <c r="D4" s="2">
        <f t="shared" si="1"/>
        <v>4.1666666666666665E-5</v>
      </c>
      <c r="E4" s="2">
        <f t="shared" si="2"/>
        <v>-5.1299972641162567E-2</v>
      </c>
      <c r="F4" s="2">
        <f t="shared" si="3"/>
        <v>4.1902290093705743E-5</v>
      </c>
      <c r="M4" s="2">
        <v>730.46321945213913</v>
      </c>
      <c r="N4" s="2">
        <v>2.2605197131166568E-3</v>
      </c>
    </row>
    <row r="5" spans="1:14" x14ac:dyDescent="0.15">
      <c r="A5">
        <v>0</v>
      </c>
      <c r="B5">
        <v>4.0000000000000001E-3</v>
      </c>
      <c r="C5" s="2">
        <f t="shared" si="0"/>
        <v>0</v>
      </c>
      <c r="D5" s="2">
        <f t="shared" si="1"/>
        <v>4.1666666666666665E-5</v>
      </c>
      <c r="E5" s="2">
        <f t="shared" si="2"/>
        <v>0</v>
      </c>
      <c r="F5" s="2">
        <f t="shared" si="3"/>
        <v>4.1665798635273929E-5</v>
      </c>
      <c r="M5" s="2">
        <v>735.8185622285489</v>
      </c>
      <c r="N5" s="2">
        <v>4.4058215434669666E-3</v>
      </c>
    </row>
    <row r="6" spans="1:14" x14ac:dyDescent="0.15">
      <c r="A6">
        <v>1.9999999999999574E-2</v>
      </c>
      <c r="B6">
        <v>4.0000000000000001E-3</v>
      </c>
      <c r="C6" s="2">
        <f t="shared" si="0"/>
        <v>0.10259567046270429</v>
      </c>
      <c r="D6" s="2">
        <f t="shared" si="1"/>
        <v>4.1666666666666665E-5</v>
      </c>
      <c r="E6" s="2">
        <f t="shared" si="2"/>
        <v>0.10259994528230691</v>
      </c>
      <c r="F6" s="2">
        <f t="shared" si="3"/>
        <v>4.1192815718410388E-5</v>
      </c>
      <c r="M6" s="2">
        <v>738.44410245887627</v>
      </c>
      <c r="N6" s="2">
        <v>6.9107791078204459E-3</v>
      </c>
    </row>
    <row r="7" spans="1:14" x14ac:dyDescent="0.15">
      <c r="A7">
        <v>4.9999999999997158E-2</v>
      </c>
      <c r="B7">
        <v>0</v>
      </c>
      <c r="C7" s="2">
        <f t="shared" si="0"/>
        <v>0.2564891761567516</v>
      </c>
      <c r="D7" s="2">
        <f t="shared" si="1"/>
        <v>0</v>
      </c>
      <c r="E7" s="2">
        <f t="shared" si="2"/>
        <v>0.2564891761567516</v>
      </c>
      <c r="F7" s="2">
        <f t="shared" si="3"/>
        <v>-1.1824572921588091E-6</v>
      </c>
      <c r="M7" s="2">
        <v>744.51725530932595</v>
      </c>
      <c r="N7" s="2">
        <v>1.0744689493934428E-2</v>
      </c>
    </row>
    <row r="8" spans="1:14" x14ac:dyDescent="0.15">
      <c r="A8">
        <v>8.9999999999999858E-2</v>
      </c>
      <c r="B8">
        <v>-8.0000000000000002E-3</v>
      </c>
      <c r="C8" s="2">
        <f t="shared" si="0"/>
        <v>0.46168051708217839</v>
      </c>
      <c r="D8" s="2">
        <f t="shared" si="1"/>
        <v>-8.3333333333333331E-5</v>
      </c>
      <c r="E8" s="2">
        <f t="shared" si="2"/>
        <v>0.4616420437057549</v>
      </c>
      <c r="F8" s="2">
        <f t="shared" si="3"/>
        <v>-8.5465228874345646E-5</v>
      </c>
      <c r="M8" s="2">
        <v>749.71073257583532</v>
      </c>
      <c r="N8" s="2">
        <v>1.377714922243104E-2</v>
      </c>
    </row>
    <row r="9" spans="1:14" x14ac:dyDescent="0.15">
      <c r="A9">
        <v>8.9999999999999858E-2</v>
      </c>
      <c r="B9">
        <v>-4.0000000000000001E-3</v>
      </c>
      <c r="C9" s="2">
        <f t="shared" si="0"/>
        <v>0.46168051708217839</v>
      </c>
      <c r="D9" s="2">
        <f t="shared" si="1"/>
        <v>-4.1666666666666665E-5</v>
      </c>
      <c r="E9" s="2">
        <f t="shared" si="2"/>
        <v>0.46166128039396659</v>
      </c>
      <c r="F9" s="2">
        <f t="shared" si="3"/>
        <v>-4.3795957872272531E-5</v>
      </c>
      <c r="M9" s="2">
        <v>757.78960566926571</v>
      </c>
      <c r="N9" s="2">
        <v>1.6633745340893798E-2</v>
      </c>
    </row>
    <row r="10" spans="1:14" x14ac:dyDescent="0.15">
      <c r="A10">
        <v>8.9999999999999858E-2</v>
      </c>
      <c r="B10">
        <v>-8.0000000000000002E-3</v>
      </c>
      <c r="C10" s="2">
        <f t="shared" si="0"/>
        <v>0.46168051708217839</v>
      </c>
      <c r="D10" s="2">
        <f t="shared" si="1"/>
        <v>-8.3333333333333331E-5</v>
      </c>
      <c r="E10" s="2">
        <f t="shared" si="2"/>
        <v>0.4616420437057549</v>
      </c>
      <c r="F10" s="2">
        <f t="shared" si="3"/>
        <v>-8.5465228874345646E-5</v>
      </c>
      <c r="M10" s="2">
        <v>764.8648045552477</v>
      </c>
      <c r="N10" s="2">
        <v>2.01913544797503E-2</v>
      </c>
    </row>
    <row r="11" spans="1:14" x14ac:dyDescent="0.15">
      <c r="A11">
        <v>8.9999999999999858E-2</v>
      </c>
      <c r="B11">
        <v>-1.2E-2</v>
      </c>
      <c r="C11" s="2">
        <f t="shared" si="0"/>
        <v>0.46168051708217839</v>
      </c>
      <c r="D11" s="2">
        <f t="shared" si="1"/>
        <v>-1.25E-4</v>
      </c>
      <c r="E11" s="2">
        <f t="shared" si="2"/>
        <v>0.4616228070175431</v>
      </c>
      <c r="F11" s="2">
        <f t="shared" si="3"/>
        <v>-1.2713623627703044E-4</v>
      </c>
      <c r="M11" s="2">
        <v>774.44614368523651</v>
      </c>
      <c r="N11" s="2">
        <v>2.3175649266811881E-2</v>
      </c>
    </row>
    <row r="12" spans="1:14" x14ac:dyDescent="0.15">
      <c r="A12">
        <v>7.9999999999998295E-2</v>
      </c>
      <c r="B12">
        <v>-1.2E-2</v>
      </c>
      <c r="C12" s="2">
        <f t="shared" si="0"/>
        <v>0.41038268185081717</v>
      </c>
      <c r="D12" s="2">
        <f t="shared" si="1"/>
        <v>-1.25E-4</v>
      </c>
      <c r="E12" s="2">
        <f t="shared" si="2"/>
        <v>0.41033138401558578</v>
      </c>
      <c r="F12" s="2">
        <f t="shared" si="3"/>
        <v>-1.2689974481859862E-4</v>
      </c>
      <c r="M12" s="2">
        <v>780.62797634314836</v>
      </c>
      <c r="N12" s="2">
        <v>2.6359065190574446E-2</v>
      </c>
    </row>
    <row r="13" spans="1:14" x14ac:dyDescent="0.15">
      <c r="A13">
        <v>9.9999999999997868E-2</v>
      </c>
      <c r="B13">
        <v>-4.0000000000000001E-3</v>
      </c>
      <c r="C13" s="2">
        <f t="shared" si="0"/>
        <v>0.5129783523135214</v>
      </c>
      <c r="D13" s="2">
        <f t="shared" si="1"/>
        <v>-4.1666666666666665E-5</v>
      </c>
      <c r="E13" s="2">
        <f t="shared" si="2"/>
        <v>0.51295697821550834</v>
      </c>
      <c r="F13" s="2">
        <f t="shared" si="3"/>
        <v>-4.4032449330704258E-5</v>
      </c>
      <c r="M13" s="2">
        <v>794.505152226326</v>
      </c>
      <c r="N13" s="2">
        <v>3.1488495912230526E-2</v>
      </c>
    </row>
    <row r="14" spans="1:14" x14ac:dyDescent="0.15">
      <c r="A14">
        <v>0.21999999999999886</v>
      </c>
      <c r="B14">
        <v>8.0000000000000002E-3</v>
      </c>
      <c r="C14" s="2">
        <f t="shared" si="0"/>
        <v>1.1285523750897655</v>
      </c>
      <c r="D14" s="2">
        <f t="shared" si="1"/>
        <v>8.3333333333333331E-5</v>
      </c>
      <c r="E14" s="2">
        <f t="shared" si="2"/>
        <v>1.128646421121023</v>
      </c>
      <c r="F14" s="2">
        <f t="shared" si="3"/>
        <v>7.812704921860309E-5</v>
      </c>
      <c r="M14" s="2">
        <v>800.399441281078</v>
      </c>
      <c r="N14" s="2">
        <v>3.4928569684882831E-2</v>
      </c>
    </row>
    <row r="15" spans="1:14" x14ac:dyDescent="0.15">
      <c r="A15">
        <v>0.23000000000000043</v>
      </c>
      <c r="B15">
        <v>1.2E-2</v>
      </c>
      <c r="C15" s="2">
        <f t="shared" si="0"/>
        <v>1.1798502103211266</v>
      </c>
      <c r="D15" s="2">
        <f t="shared" si="1"/>
        <v>1.25E-4</v>
      </c>
      <c r="E15" s="2">
        <f t="shared" si="2"/>
        <v>1.1799976915974166</v>
      </c>
      <c r="F15" s="2">
        <f t="shared" si="3"/>
        <v>1.1955288460698053E-4</v>
      </c>
      <c r="M15" s="2">
        <v>809.24673136606123</v>
      </c>
      <c r="N15" s="2">
        <v>3.8794807167158649E-2</v>
      </c>
    </row>
    <row r="16" spans="1:14" x14ac:dyDescent="0.15">
      <c r="A16">
        <v>0.26999999999999957</v>
      </c>
      <c r="B16">
        <v>8.0000000000000002E-3</v>
      </c>
      <c r="C16" s="2">
        <f t="shared" si="0"/>
        <v>1.3850415512465351</v>
      </c>
      <c r="D16" s="2">
        <f t="shared" si="1"/>
        <v>8.3333333333333331E-5</v>
      </c>
      <c r="E16" s="2">
        <f t="shared" si="2"/>
        <v>1.3851569713758058</v>
      </c>
      <c r="F16" s="2">
        <f t="shared" si="3"/>
        <v>7.6944591926444208E-5</v>
      </c>
      <c r="M16" s="2">
        <v>816.03419855682102</v>
      </c>
      <c r="N16" s="2">
        <v>4.2974582842492857E-2</v>
      </c>
    </row>
    <row r="17" spans="1:14" x14ac:dyDescent="0.15">
      <c r="A17">
        <v>0.32000000000000028</v>
      </c>
      <c r="B17">
        <v>8.0000000000000002E-3</v>
      </c>
      <c r="C17" s="2">
        <f t="shared" si="0"/>
        <v>1.6415307274033051</v>
      </c>
      <c r="D17" s="2">
        <f t="shared" si="1"/>
        <v>8.3333333333333331E-5</v>
      </c>
      <c r="E17" s="2">
        <f t="shared" si="2"/>
        <v>1.6416675216305889</v>
      </c>
      <c r="F17" s="2">
        <f t="shared" si="3"/>
        <v>7.5762134634285312E-5</v>
      </c>
      <c r="M17" s="2">
        <v>822.57915095670467</v>
      </c>
      <c r="N17" s="2">
        <v>4.6939264384585969E-2</v>
      </c>
    </row>
    <row r="18" spans="1:14" x14ac:dyDescent="0.15">
      <c r="A18">
        <v>0.35999999999999943</v>
      </c>
      <c r="B18">
        <v>-4.0000000000000001E-3</v>
      </c>
      <c r="C18" s="2">
        <f t="shared" si="0"/>
        <v>1.8467220683287136</v>
      </c>
      <c r="D18" s="2">
        <f t="shared" si="1"/>
        <v>-4.1666666666666665E-5</v>
      </c>
      <c r="E18" s="2">
        <f t="shared" si="2"/>
        <v>1.8466451215758664</v>
      </c>
      <c r="F18" s="2">
        <f t="shared" si="3"/>
        <v>-5.0181227249930448E-5</v>
      </c>
      <c r="M18" s="2">
        <v>829.20946829793775</v>
      </c>
      <c r="N18" s="2">
        <v>5.1353098310668428E-2</v>
      </c>
    </row>
    <row r="19" spans="1:14" x14ac:dyDescent="0.15">
      <c r="A19">
        <v>0.35999999999999943</v>
      </c>
      <c r="B19">
        <v>4.0000000000000001E-3</v>
      </c>
      <c r="C19" s="2">
        <f t="shared" si="0"/>
        <v>1.8467220683287136</v>
      </c>
      <c r="D19" s="2">
        <f t="shared" si="1"/>
        <v>4.1666666666666665E-5</v>
      </c>
      <c r="E19" s="2">
        <f t="shared" si="2"/>
        <v>1.8467990150815607</v>
      </c>
      <c r="F19" s="2">
        <f t="shared" si="3"/>
        <v>3.3152106131730029E-5</v>
      </c>
      <c r="M19" s="2">
        <v>834.5882814370234</v>
      </c>
      <c r="N19" s="2">
        <v>5.5329258726311309E-2</v>
      </c>
    </row>
    <row r="20" spans="1:14" x14ac:dyDescent="0.15">
      <c r="A20">
        <v>0.36999999999999744</v>
      </c>
      <c r="B20">
        <v>-4.0000000000000001E-3</v>
      </c>
      <c r="C20" s="2">
        <f t="shared" si="0"/>
        <v>1.8980199035600567</v>
      </c>
      <c r="D20" s="2">
        <f t="shared" si="1"/>
        <v>-4.1666666666666665E-5</v>
      </c>
      <c r="E20" s="2">
        <f t="shared" si="2"/>
        <v>1.8979408193974083</v>
      </c>
      <c r="F20" s="2">
        <f t="shared" si="3"/>
        <v>-5.0417718708362181E-5</v>
      </c>
      <c r="M20" s="2">
        <v>839.120223957799</v>
      </c>
      <c r="N20" s="2">
        <v>5.9175528121307691E-2</v>
      </c>
    </row>
    <row r="21" spans="1:14" x14ac:dyDescent="0.15">
      <c r="A21">
        <v>0.41000000000000014</v>
      </c>
      <c r="B21">
        <v>0</v>
      </c>
      <c r="C21" s="2">
        <f t="shared" si="0"/>
        <v>2.1032112444854834</v>
      </c>
      <c r="D21" s="2">
        <f t="shared" si="1"/>
        <v>0</v>
      </c>
      <c r="E21" s="2">
        <f t="shared" si="2"/>
        <v>2.1032112444854834</v>
      </c>
      <c r="F21" s="2">
        <f t="shared" si="3"/>
        <v>-9.6961497957027889E-6</v>
      </c>
      <c r="M21" s="2">
        <v>842.39844952293038</v>
      </c>
      <c r="N21" s="2">
        <v>6.2944001952620163E-2</v>
      </c>
    </row>
    <row r="22" spans="1:14" x14ac:dyDescent="0.15">
      <c r="A22">
        <v>0.66000000000000014</v>
      </c>
      <c r="B22">
        <v>0</v>
      </c>
      <c r="C22" s="2">
        <f t="shared" si="0"/>
        <v>3.3856571252693142</v>
      </c>
      <c r="D22" s="2">
        <f t="shared" si="1"/>
        <v>0</v>
      </c>
      <c r="E22" s="2">
        <f t="shared" si="2"/>
        <v>3.3856571252693142</v>
      </c>
      <c r="F22" s="2">
        <f t="shared" si="3"/>
        <v>-1.5608436256497172E-5</v>
      </c>
      <c r="M22" s="2">
        <v>847.51524347235056</v>
      </c>
      <c r="N22" s="2">
        <v>6.6846328190531171E-2</v>
      </c>
    </row>
    <row r="23" spans="1:14" x14ac:dyDescent="0.15">
      <c r="A23">
        <v>3.8699999999999974</v>
      </c>
      <c r="B23">
        <v>-8.0000000000000002E-3</v>
      </c>
      <c r="C23" s="2">
        <f t="shared" si="0"/>
        <v>19.85226223453369</v>
      </c>
      <c r="D23" s="2">
        <f t="shared" si="1"/>
        <v>-8.3333333333333331E-5</v>
      </c>
      <c r="E23" s="2">
        <f t="shared" si="2"/>
        <v>19.850607879347479</v>
      </c>
      <c r="F23" s="2">
        <f t="shared" si="3"/>
        <v>-1.7485900016155664E-4</v>
      </c>
      <c r="M23" s="2">
        <v>848.82523789371101</v>
      </c>
      <c r="N23" s="2">
        <v>7.335704543889994E-2</v>
      </c>
    </row>
    <row r="24" spans="1:14" x14ac:dyDescent="0.15">
      <c r="A24">
        <v>4.9800000000000004</v>
      </c>
      <c r="B24">
        <v>-1.2E-2</v>
      </c>
      <c r="C24" s="2">
        <f t="shared" si="0"/>
        <v>25.546321945213911</v>
      </c>
      <c r="D24" s="2">
        <f t="shared" si="1"/>
        <v>-1.25E-4</v>
      </c>
      <c r="E24" s="2">
        <f t="shared" si="2"/>
        <v>25.543128654970758</v>
      </c>
      <c r="F24" s="2">
        <f t="shared" si="3"/>
        <v>-2.4278055945016854E-4</v>
      </c>
    </row>
    <row r="25" spans="1:14" x14ac:dyDescent="0.15">
      <c r="A25">
        <v>5.8299999999999983</v>
      </c>
      <c r="B25">
        <v>-4.0000000000000001E-3</v>
      </c>
      <c r="C25" s="2">
        <f t="shared" si="0"/>
        <v>29.906637939878927</v>
      </c>
      <c r="D25" s="2">
        <f t="shared" si="1"/>
        <v>-4.1666666666666665E-5</v>
      </c>
      <c r="E25" s="2">
        <f t="shared" si="2"/>
        <v>29.905391829964763</v>
      </c>
      <c r="F25" s="2">
        <f t="shared" si="3"/>
        <v>-1.7954205501211149E-4</v>
      </c>
    </row>
    <row r="26" spans="1:14" x14ac:dyDescent="0.15">
      <c r="A26">
        <v>6.6599999999999984</v>
      </c>
      <c r="B26">
        <v>-1.2E-2</v>
      </c>
      <c r="C26" s="2">
        <f t="shared" si="0"/>
        <v>34.164358264081244</v>
      </c>
      <c r="D26" s="2">
        <f t="shared" si="1"/>
        <v>-1.25E-4</v>
      </c>
      <c r="E26" s="2">
        <f t="shared" si="2"/>
        <v>34.160087719298232</v>
      </c>
      <c r="F26" s="2">
        <f t="shared" si="3"/>
        <v>-2.8251112446670674E-4</v>
      </c>
    </row>
    <row r="27" spans="1:14" x14ac:dyDescent="0.15">
      <c r="A27">
        <v>7.1499999999999986</v>
      </c>
      <c r="B27">
        <v>-4.0000000000000001E-3</v>
      </c>
      <c r="C27" s="2">
        <f t="shared" si="0"/>
        <v>36.677952190417557</v>
      </c>
      <c r="D27" s="2">
        <f t="shared" si="1"/>
        <v>-4.1666666666666665E-5</v>
      </c>
      <c r="E27" s="2">
        <f t="shared" si="2"/>
        <v>36.67642394240962</v>
      </c>
      <c r="F27" s="2">
        <f t="shared" si="3"/>
        <v>-2.1075892752510584E-4</v>
      </c>
    </row>
    <row r="28" spans="1:14" x14ac:dyDescent="0.15">
      <c r="A28">
        <v>7.1699999999999982</v>
      </c>
      <c r="B28">
        <v>-4.0000000000000001E-3</v>
      </c>
      <c r="C28" s="2">
        <f t="shared" si="0"/>
        <v>36.780547860880262</v>
      </c>
      <c r="D28" s="2">
        <f t="shared" si="1"/>
        <v>-4.1666666666666665E-5</v>
      </c>
      <c r="E28" s="2">
        <f t="shared" si="2"/>
        <v>36.779015338052723</v>
      </c>
      <c r="F28" s="2">
        <f t="shared" si="3"/>
        <v>-2.1123191044196938E-4</v>
      </c>
    </row>
    <row r="29" spans="1:14" x14ac:dyDescent="0.15">
      <c r="A29">
        <v>7.7099999999999991</v>
      </c>
      <c r="B29">
        <v>-8.0000000000000002E-3</v>
      </c>
      <c r="C29" s="2">
        <f t="shared" si="0"/>
        <v>39.550630963373344</v>
      </c>
      <c r="D29" s="2">
        <f t="shared" si="1"/>
        <v>-8.3333333333333331E-5</v>
      </c>
      <c r="E29" s="2">
        <f t="shared" si="2"/>
        <v>39.547335077459728</v>
      </c>
      <c r="F29" s="2">
        <f t="shared" si="3"/>
        <v>-2.6567172019935836E-4</v>
      </c>
    </row>
    <row r="30" spans="1:14" x14ac:dyDescent="0.15">
      <c r="A30">
        <v>8.0899999999999981</v>
      </c>
      <c r="B30">
        <v>0</v>
      </c>
      <c r="C30" s="2">
        <f t="shared" si="0"/>
        <v>41.499948702164758</v>
      </c>
      <c r="D30" s="2">
        <f t="shared" si="1"/>
        <v>0</v>
      </c>
      <c r="E30" s="2">
        <f t="shared" si="2"/>
        <v>41.499948702164758</v>
      </c>
      <c r="F30" s="2">
        <f t="shared" si="3"/>
        <v>-1.9132158987130614E-4</v>
      </c>
    </row>
    <row r="31" spans="1:14" x14ac:dyDescent="0.15">
      <c r="A31">
        <v>8.6799999999999979</v>
      </c>
      <c r="B31">
        <v>-1.2E-2</v>
      </c>
      <c r="C31" s="2">
        <f t="shared" si="0"/>
        <v>44.526520980814603</v>
      </c>
      <c r="D31" s="2">
        <f t="shared" si="1"/>
        <v>-1.25E-4</v>
      </c>
      <c r="E31" s="2">
        <f t="shared" si="2"/>
        <v>44.520955165692001</v>
      </c>
      <c r="F31" s="2">
        <f t="shared" si="3"/>
        <v>-3.3028239906992532E-4</v>
      </c>
    </row>
    <row r="32" spans="1:14" x14ac:dyDescent="0.15">
      <c r="A32">
        <v>8.8399999999999981</v>
      </c>
      <c r="B32">
        <v>-4.0000000000000001E-3</v>
      </c>
      <c r="C32" s="2">
        <f t="shared" si="0"/>
        <v>45.347286344516256</v>
      </c>
      <c r="D32" s="2">
        <f t="shared" si="1"/>
        <v>-4.1666666666666665E-5</v>
      </c>
      <c r="E32" s="2">
        <f t="shared" si="2"/>
        <v>45.345396874251897</v>
      </c>
      <c r="F32" s="2">
        <f t="shared" si="3"/>
        <v>-2.507259840000759E-4</v>
      </c>
    </row>
    <row r="33" spans="1:6" x14ac:dyDescent="0.15">
      <c r="A33">
        <v>9.5399999999999991</v>
      </c>
      <c r="B33">
        <v>-8.0000000000000002E-3</v>
      </c>
      <c r="C33" s="2">
        <f t="shared" si="0"/>
        <v>48.938134810710991</v>
      </c>
      <c r="D33" s="2">
        <f t="shared" si="1"/>
        <v>-8.3333333333333331E-5</v>
      </c>
      <c r="E33" s="2">
        <f t="shared" si="2"/>
        <v>48.934056632810098</v>
      </c>
      <c r="F33" s="2">
        <f t="shared" si="3"/>
        <v>-3.0894965709237328E-4</v>
      </c>
    </row>
    <row r="34" spans="1:6" x14ac:dyDescent="0.15">
      <c r="A34">
        <v>10.36</v>
      </c>
      <c r="B34">
        <v>4.0000000000000001E-3</v>
      </c>
      <c r="C34" s="2">
        <f t="shared" si="0"/>
        <v>53.144557299681956</v>
      </c>
      <c r="D34" s="2">
        <f t="shared" si="1"/>
        <v>4.1666666666666665E-5</v>
      </c>
      <c r="E34" s="2">
        <f t="shared" si="2"/>
        <v>53.146771656236112</v>
      </c>
      <c r="F34" s="2">
        <f t="shared" si="3"/>
        <v>-2.0333935230004523E-4</v>
      </c>
    </row>
    <row r="35" spans="1:6" x14ac:dyDescent="0.15">
      <c r="A35">
        <v>10.7</v>
      </c>
      <c r="B35">
        <v>-4.0000000000000001E-3</v>
      </c>
      <c r="C35" s="2">
        <f t="shared" si="0"/>
        <v>54.888683697547961</v>
      </c>
      <c r="D35" s="2">
        <f t="shared" si="1"/>
        <v>-4.1666666666666665E-5</v>
      </c>
      <c r="E35" s="2">
        <f t="shared" si="2"/>
        <v>54.886396669060559</v>
      </c>
      <c r="F35" s="2">
        <f t="shared" si="3"/>
        <v>-2.9471339526838611E-4</v>
      </c>
    </row>
    <row r="36" spans="1:6" x14ac:dyDescent="0.15">
      <c r="A36">
        <v>11.389999999999999</v>
      </c>
      <c r="B36">
        <v>4.0000000000000001E-3</v>
      </c>
      <c r="C36" s="2">
        <f t="shared" si="0"/>
        <v>58.42823432851133</v>
      </c>
      <c r="D36" s="2">
        <f t="shared" si="1"/>
        <v>4.1666666666666665E-5</v>
      </c>
      <c r="E36" s="2">
        <f t="shared" si="2"/>
        <v>58.430668838275018</v>
      </c>
      <c r="F36" s="2">
        <f t="shared" si="3"/>
        <v>-2.2769797251851804E-4</v>
      </c>
    </row>
    <row r="37" spans="1:6" x14ac:dyDescent="0.15">
      <c r="A37">
        <v>11.889999999999999</v>
      </c>
      <c r="B37">
        <v>-4.0000000000000001E-3</v>
      </c>
      <c r="C37" s="2">
        <f t="shared" si="0"/>
        <v>60.993126090078988</v>
      </c>
      <c r="D37" s="2">
        <f t="shared" si="1"/>
        <v>-4.1666666666666665E-5</v>
      </c>
      <c r="E37" s="2">
        <f t="shared" si="2"/>
        <v>60.990584709825228</v>
      </c>
      <c r="F37" s="2">
        <f t="shared" si="3"/>
        <v>-3.228558788217673E-4</v>
      </c>
    </row>
    <row r="38" spans="1:6" x14ac:dyDescent="0.15">
      <c r="A38">
        <v>12.599999999999998</v>
      </c>
      <c r="B38">
        <v>0</v>
      </c>
      <c r="C38" s="2">
        <f t="shared" si="0"/>
        <v>64.635272391505069</v>
      </c>
      <c r="D38" s="2">
        <f t="shared" si="1"/>
        <v>0</v>
      </c>
      <c r="E38" s="2">
        <f t="shared" si="2"/>
        <v>64.635272391505069</v>
      </c>
      <c r="F38" s="2">
        <f t="shared" si="3"/>
        <v>-2.9797923762403679E-4</v>
      </c>
    </row>
    <row r="39" spans="1:6" x14ac:dyDescent="0.15">
      <c r="A39">
        <v>13.219999999999999</v>
      </c>
      <c r="B39">
        <v>8.0000000000000002E-3</v>
      </c>
      <c r="C39" s="2">
        <f t="shared" si="0"/>
        <v>67.815738175848978</v>
      </c>
      <c r="D39" s="2">
        <f t="shared" si="1"/>
        <v>8.3333333333333331E-5</v>
      </c>
      <c r="E39" s="2">
        <f t="shared" si="2"/>
        <v>67.821389487363632</v>
      </c>
      <c r="F39" s="2">
        <f t="shared" si="3"/>
        <v>-2.2931184674270476E-4</v>
      </c>
    </row>
    <row r="40" spans="1:6" x14ac:dyDescent="0.15">
      <c r="A40">
        <v>13.79</v>
      </c>
      <c r="B40">
        <v>0</v>
      </c>
      <c r="C40" s="2">
        <f t="shared" si="0"/>
        <v>70.73971478403611</v>
      </c>
      <c r="D40" s="2">
        <f t="shared" si="1"/>
        <v>0</v>
      </c>
      <c r="E40" s="2">
        <f t="shared" si="2"/>
        <v>70.73971478403611</v>
      </c>
      <c r="F40" s="2">
        <f t="shared" si="3"/>
        <v>-3.2612172117741809E-4</v>
      </c>
    </row>
    <row r="41" spans="1:6" x14ac:dyDescent="0.15">
      <c r="A41">
        <v>14.52</v>
      </c>
      <c r="B41">
        <v>8.0000000000000002E-3</v>
      </c>
      <c r="C41" s="2">
        <f t="shared" si="0"/>
        <v>74.484456755924896</v>
      </c>
      <c r="D41" s="2">
        <f t="shared" si="1"/>
        <v>8.3333333333333331E-5</v>
      </c>
      <c r="E41" s="2">
        <f t="shared" si="2"/>
        <v>74.490663793987892</v>
      </c>
      <c r="F41" s="2">
        <f t="shared" si="3"/>
        <v>-2.6005573633883553E-4</v>
      </c>
    </row>
    <row r="42" spans="1:6" x14ac:dyDescent="0.15">
      <c r="A42">
        <v>15.159999999999998</v>
      </c>
      <c r="B42">
        <v>4.0000000000000001E-3</v>
      </c>
      <c r="C42" s="2">
        <f t="shared" si="0"/>
        <v>77.767518210731495</v>
      </c>
      <c r="D42" s="2">
        <f t="shared" si="1"/>
        <v>4.1666666666666665E-5</v>
      </c>
      <c r="E42" s="2">
        <f t="shared" si="2"/>
        <v>77.770758523990281</v>
      </c>
      <c r="F42" s="2">
        <f t="shared" si="3"/>
        <v>-3.168552523472973E-4</v>
      </c>
    </row>
    <row r="43" spans="1:6" x14ac:dyDescent="0.15">
      <c r="A43">
        <v>16.119999999999997</v>
      </c>
      <c r="B43">
        <v>8.0000000000000002E-3</v>
      </c>
      <c r="C43" s="2">
        <f t="shared" si="0"/>
        <v>82.692110392941416</v>
      </c>
      <c r="D43" s="2">
        <f t="shared" si="1"/>
        <v>8.3333333333333331E-5</v>
      </c>
      <c r="E43" s="2">
        <f t="shared" si="2"/>
        <v>82.699001402140837</v>
      </c>
      <c r="F43" s="2">
        <f t="shared" si="3"/>
        <v>-2.9789436968791959E-4</v>
      </c>
    </row>
    <row r="44" spans="1:6" x14ac:dyDescent="0.15">
      <c r="A44">
        <v>16.71</v>
      </c>
      <c r="B44">
        <v>1.4999999999999999E-2</v>
      </c>
      <c r="C44" s="2">
        <f t="shared" si="0"/>
        <v>85.718682671591253</v>
      </c>
      <c r="D44" s="2">
        <f t="shared" si="1"/>
        <v>1.5625E-4</v>
      </c>
      <c r="E44" s="2">
        <f t="shared" si="2"/>
        <v>85.732076215758696</v>
      </c>
      <c r="F44" s="2">
        <f t="shared" si="3"/>
        <v>-2.3893943279924975E-4</v>
      </c>
    </row>
    <row r="45" spans="1:6" x14ac:dyDescent="0.15">
      <c r="A45">
        <v>17.47</v>
      </c>
      <c r="B45">
        <v>1.9E-2</v>
      </c>
      <c r="C45" s="2">
        <f t="shared" si="0"/>
        <v>89.61731814917411</v>
      </c>
      <c r="D45" s="2">
        <f t="shared" si="1"/>
        <v>1.9791666666666666E-4</v>
      </c>
      <c r="E45" s="2">
        <f t="shared" si="2"/>
        <v>89.635054910057789</v>
      </c>
      <c r="F45" s="2">
        <f t="shared" si="3"/>
        <v>-2.1525349413339329E-4</v>
      </c>
    </row>
    <row r="46" spans="1:6" x14ac:dyDescent="0.15">
      <c r="A46">
        <v>18.14</v>
      </c>
      <c r="B46">
        <v>1.4999999999999999E-2</v>
      </c>
      <c r="C46" s="2">
        <f t="shared" si="0"/>
        <v>93.054273109674767</v>
      </c>
      <c r="D46" s="2">
        <f t="shared" si="1"/>
        <v>1.5625E-4</v>
      </c>
      <c r="E46" s="2">
        <f t="shared" si="2"/>
        <v>93.068812839848164</v>
      </c>
      <c r="F46" s="2">
        <f t="shared" si="3"/>
        <v>-2.7275771135499362E-4</v>
      </c>
    </row>
    <row r="47" spans="1:6" x14ac:dyDescent="0.15">
      <c r="A47">
        <v>18.88</v>
      </c>
      <c r="B47">
        <v>1.9E-2</v>
      </c>
      <c r="C47" s="2">
        <f t="shared" si="0"/>
        <v>96.850312916794906</v>
      </c>
      <c r="D47" s="2">
        <f t="shared" si="1"/>
        <v>1.9791666666666666E-4</v>
      </c>
      <c r="E47" s="2">
        <f t="shared" si="2"/>
        <v>96.869481207893017</v>
      </c>
      <c r="F47" s="2">
        <f t="shared" si="3"/>
        <v>-2.4859878977227356E-4</v>
      </c>
    </row>
    <row r="48" spans="1:6" x14ac:dyDescent="0.15">
      <c r="A48">
        <v>19.36</v>
      </c>
      <c r="B48">
        <v>2.7E-2</v>
      </c>
      <c r="C48" s="2">
        <f t="shared" si="0"/>
        <v>99.312609007899866</v>
      </c>
      <c r="D48" s="2">
        <f t="shared" si="1"/>
        <v>2.8124999999999998E-4</v>
      </c>
      <c r="E48" s="2">
        <f t="shared" si="2"/>
        <v>99.340540679183334</v>
      </c>
      <c r="F48" s="2">
        <f t="shared" si="3"/>
        <v>-1.7663700689094864E-4</v>
      </c>
    </row>
    <row r="49" spans="1:6" x14ac:dyDescent="0.15">
      <c r="A49">
        <v>20.04</v>
      </c>
      <c r="B49">
        <v>2.7E-2</v>
      </c>
      <c r="C49" s="2">
        <f t="shared" si="0"/>
        <v>102.80086180363189</v>
      </c>
      <c r="D49" s="2">
        <f t="shared" si="1"/>
        <v>2.8124999999999998E-4</v>
      </c>
      <c r="E49" s="2">
        <f t="shared" si="2"/>
        <v>102.82977454601416</v>
      </c>
      <c r="F49" s="2">
        <f t="shared" si="3"/>
        <v>-1.9271842606430941E-4</v>
      </c>
    </row>
    <row r="50" spans="1:6" x14ac:dyDescent="0.15">
      <c r="A50">
        <v>20.259999999999998</v>
      </c>
      <c r="B50">
        <v>2.7E-2</v>
      </c>
      <c r="C50" s="2">
        <f t="shared" si="0"/>
        <v>103.92941417872164</v>
      </c>
      <c r="D50" s="2">
        <f t="shared" si="1"/>
        <v>2.8124999999999998E-4</v>
      </c>
      <c r="E50" s="2">
        <f t="shared" si="2"/>
        <v>103.95864432645941</v>
      </c>
      <c r="F50" s="2">
        <f t="shared" si="3"/>
        <v>-1.9792123814980835E-4</v>
      </c>
    </row>
    <row r="51" spans="1:6" x14ac:dyDescent="0.15">
      <c r="A51">
        <v>20.529999999999998</v>
      </c>
      <c r="B51">
        <v>2.3E-2</v>
      </c>
      <c r="C51" s="2">
        <f t="shared" si="0"/>
        <v>105.31445572996817</v>
      </c>
      <c r="D51" s="2">
        <f t="shared" si="1"/>
        <v>2.3958333333333332E-4</v>
      </c>
      <c r="E51" s="2">
        <f t="shared" si="2"/>
        <v>105.33968731832014</v>
      </c>
      <c r="F51" s="2">
        <f t="shared" si="3"/>
        <v>-2.4596232633072889E-4</v>
      </c>
    </row>
    <row r="52" spans="1:6" x14ac:dyDescent="0.15">
      <c r="A52">
        <v>20.779999999999998</v>
      </c>
      <c r="B52">
        <v>2.7E-2</v>
      </c>
      <c r="C52" s="2">
        <f t="shared" si="0"/>
        <v>106.59690161075201</v>
      </c>
      <c r="D52" s="2">
        <f t="shared" si="1"/>
        <v>2.8124999999999998E-4</v>
      </c>
      <c r="E52" s="2">
        <f t="shared" si="2"/>
        <v>106.62688198933004</v>
      </c>
      <c r="F52" s="2">
        <f t="shared" si="3"/>
        <v>-2.1021879398826074E-4</v>
      </c>
    </row>
    <row r="53" spans="1:6" x14ac:dyDescent="0.15">
      <c r="A53">
        <v>20.99</v>
      </c>
      <c r="B53">
        <v>3.1E-2</v>
      </c>
      <c r="C53" s="2">
        <f t="shared" si="0"/>
        <v>107.67415615061044</v>
      </c>
      <c r="D53" s="2">
        <f t="shared" si="1"/>
        <v>3.2291666666666666E-4</v>
      </c>
      <c r="E53" s="2">
        <f t="shared" si="2"/>
        <v>107.70892593020075</v>
      </c>
      <c r="F53" s="2">
        <f t="shared" si="3"/>
        <v>-1.7353103094702737E-4</v>
      </c>
    </row>
    <row r="54" spans="1:6" x14ac:dyDescent="0.15">
      <c r="A54">
        <v>20.919999999999998</v>
      </c>
      <c r="B54">
        <v>3.1E-2</v>
      </c>
      <c r="C54" s="2">
        <f t="shared" si="0"/>
        <v>107.31507130399095</v>
      </c>
      <c r="D54" s="2">
        <f t="shared" si="1"/>
        <v>3.2291666666666666E-4</v>
      </c>
      <c r="E54" s="2">
        <f t="shared" si="2"/>
        <v>107.34972512909954</v>
      </c>
      <c r="F54" s="2">
        <f t="shared" si="3"/>
        <v>-1.7187559073800489E-4</v>
      </c>
    </row>
    <row r="55" spans="1:6" x14ac:dyDescent="0.15">
      <c r="A55">
        <v>20.919999999999998</v>
      </c>
      <c r="B55">
        <v>3.1E-2</v>
      </c>
      <c r="C55" s="2">
        <f t="shared" si="0"/>
        <v>107.31507130399095</v>
      </c>
      <c r="D55" s="2">
        <f t="shared" si="1"/>
        <v>3.2291666666666666E-4</v>
      </c>
      <c r="E55" s="2">
        <f t="shared" si="2"/>
        <v>107.34972512909954</v>
      </c>
      <c r="F55" s="2">
        <f t="shared" si="3"/>
        <v>-1.7187559073800489E-4</v>
      </c>
    </row>
    <row r="56" spans="1:6" x14ac:dyDescent="0.15">
      <c r="A56">
        <v>20.939999999999998</v>
      </c>
      <c r="B56">
        <v>3.5000000000000003E-2</v>
      </c>
      <c r="C56" s="2">
        <f t="shared" si="0"/>
        <v>107.41766697445367</v>
      </c>
      <c r="D56" s="2">
        <f t="shared" si="1"/>
        <v>3.6458333333333335E-4</v>
      </c>
      <c r="E56" s="2">
        <f t="shared" si="2"/>
        <v>107.45682966553809</v>
      </c>
      <c r="F56" s="2">
        <f t="shared" si="3"/>
        <v>-1.3069622497720686E-4</v>
      </c>
    </row>
    <row r="57" spans="1:6" x14ac:dyDescent="0.15">
      <c r="A57">
        <v>20.919999999999998</v>
      </c>
      <c r="B57">
        <v>2.3E-2</v>
      </c>
      <c r="C57" s="2">
        <f t="shared" si="0"/>
        <v>107.31507130399095</v>
      </c>
      <c r="D57" s="2">
        <f t="shared" si="1"/>
        <v>2.3958333333333332E-4</v>
      </c>
      <c r="E57" s="2">
        <f t="shared" si="2"/>
        <v>107.34078220649086</v>
      </c>
      <c r="F57" s="2">
        <f t="shared" si="3"/>
        <v>-2.5518549320956813E-4</v>
      </c>
    </row>
    <row r="58" spans="1:6" x14ac:dyDescent="0.15">
      <c r="A58">
        <v>20.919999999999998</v>
      </c>
      <c r="B58">
        <v>3.1E-2</v>
      </c>
      <c r="C58" s="2">
        <f t="shared" si="0"/>
        <v>107.31507130399095</v>
      </c>
      <c r="D58" s="2">
        <f t="shared" si="1"/>
        <v>3.2291666666666666E-4</v>
      </c>
      <c r="E58" s="2">
        <f t="shared" si="2"/>
        <v>107.34972512909954</v>
      </c>
      <c r="F58" s="2">
        <f t="shared" si="3"/>
        <v>-1.7187559073800489E-4</v>
      </c>
    </row>
    <row r="59" spans="1:6" x14ac:dyDescent="0.15">
      <c r="A59">
        <v>20.939999999999998</v>
      </c>
      <c r="B59">
        <v>3.1E-2</v>
      </c>
      <c r="C59" s="2">
        <f t="shared" si="0"/>
        <v>107.41766697445367</v>
      </c>
      <c r="D59" s="2">
        <f t="shared" si="1"/>
        <v>3.2291666666666666E-4</v>
      </c>
      <c r="E59" s="2">
        <f t="shared" si="2"/>
        <v>107.45235392941417</v>
      </c>
      <c r="F59" s="2">
        <f t="shared" si="3"/>
        <v>-1.7234857365486852E-4</v>
      </c>
    </row>
    <row r="60" spans="1:6" x14ac:dyDescent="0.15">
      <c r="A60">
        <v>20.9</v>
      </c>
      <c r="B60">
        <v>3.1E-2</v>
      </c>
      <c r="C60" s="2">
        <f t="shared" si="0"/>
        <v>107.21247563352827</v>
      </c>
      <c r="D60" s="2">
        <f t="shared" si="1"/>
        <v>3.2291666666666666E-4</v>
      </c>
      <c r="E60" s="2">
        <f t="shared" si="2"/>
        <v>107.24709632878493</v>
      </c>
      <c r="F60" s="2">
        <f t="shared" si="3"/>
        <v>-1.7140260782114148E-4</v>
      </c>
    </row>
    <row r="61" spans="1:6" x14ac:dyDescent="0.15">
      <c r="A61">
        <v>20.91</v>
      </c>
      <c r="B61">
        <v>3.5000000000000003E-2</v>
      </c>
      <c r="C61" s="2">
        <f t="shared" si="0"/>
        <v>107.26377346875962</v>
      </c>
      <c r="D61" s="2">
        <f t="shared" si="1"/>
        <v>3.6458333333333335E-4</v>
      </c>
      <c r="E61" s="2">
        <f t="shared" si="2"/>
        <v>107.30288005283677</v>
      </c>
      <c r="F61" s="2">
        <f t="shared" si="3"/>
        <v>-1.2998675060191164E-4</v>
      </c>
    </row>
    <row r="62" spans="1:6" x14ac:dyDescent="0.15">
      <c r="A62">
        <v>20.93</v>
      </c>
      <c r="B62">
        <v>2.7E-2</v>
      </c>
      <c r="C62" s="2">
        <f t="shared" si="0"/>
        <v>107.36636913922233</v>
      </c>
      <c r="D62" s="2">
        <f t="shared" si="1"/>
        <v>2.8124999999999998E-4</v>
      </c>
      <c r="E62" s="2">
        <f t="shared" si="2"/>
        <v>107.39656593054274</v>
      </c>
      <c r="F62" s="2">
        <f t="shared" si="3"/>
        <v>-2.1376616586473742E-4</v>
      </c>
    </row>
    <row r="63" spans="1:6" x14ac:dyDescent="0.15">
      <c r="A63">
        <v>20.93</v>
      </c>
      <c r="B63">
        <v>3.1E-2</v>
      </c>
      <c r="C63" s="2">
        <f t="shared" si="0"/>
        <v>107.36636913922233</v>
      </c>
      <c r="D63" s="2">
        <f t="shared" si="1"/>
        <v>3.2291666666666666E-4</v>
      </c>
      <c r="E63" s="2">
        <f t="shared" si="2"/>
        <v>107.40103952925688</v>
      </c>
      <c r="F63" s="2">
        <f t="shared" si="3"/>
        <v>-1.7211208219643681E-4</v>
      </c>
    </row>
    <row r="64" spans="1:6" x14ac:dyDescent="0.15">
      <c r="A64">
        <v>20.939999999999998</v>
      </c>
      <c r="B64">
        <v>3.1E-2</v>
      </c>
      <c r="C64" s="2">
        <f t="shared" si="0"/>
        <v>107.41766697445367</v>
      </c>
      <c r="D64" s="2">
        <f t="shared" si="1"/>
        <v>3.2291666666666666E-4</v>
      </c>
      <c r="E64" s="2">
        <f t="shared" si="2"/>
        <v>107.45235392941417</v>
      </c>
      <c r="F64" s="2">
        <f t="shared" si="3"/>
        <v>-1.7234857365486852E-4</v>
      </c>
    </row>
    <row r="65" spans="1:6" x14ac:dyDescent="0.15">
      <c r="A65">
        <v>20.939999999999998</v>
      </c>
      <c r="B65">
        <v>2.3E-2</v>
      </c>
      <c r="C65" s="2">
        <f t="shared" si="0"/>
        <v>107.41766697445367</v>
      </c>
      <c r="D65" s="2">
        <f t="shared" si="1"/>
        <v>2.3958333333333332E-4</v>
      </c>
      <c r="E65" s="2">
        <f t="shared" si="2"/>
        <v>107.44340245716629</v>
      </c>
      <c r="F65" s="2">
        <f t="shared" si="3"/>
        <v>-2.5565847612643176E-4</v>
      </c>
    </row>
    <row r="66" spans="1:6" x14ac:dyDescent="0.15">
      <c r="A66">
        <v>20.93</v>
      </c>
      <c r="B66">
        <v>2.7E-2</v>
      </c>
      <c r="C66" s="2">
        <f t="shared" si="0"/>
        <v>107.36636913922233</v>
      </c>
      <c r="D66" s="2">
        <f t="shared" si="1"/>
        <v>2.8124999999999998E-4</v>
      </c>
      <c r="E66" s="2">
        <f t="shared" si="2"/>
        <v>107.39656593054274</v>
      </c>
      <c r="F66" s="2">
        <f t="shared" si="3"/>
        <v>-2.1376616586473742E-4</v>
      </c>
    </row>
    <row r="67" spans="1:6" x14ac:dyDescent="0.15">
      <c r="A67">
        <v>20.919999999999998</v>
      </c>
      <c r="B67">
        <v>2.7E-2</v>
      </c>
      <c r="C67" s="2">
        <f t="shared" ref="C67:C130" si="4">A67*1000/194.94</f>
        <v>107.31507130399095</v>
      </c>
      <c r="D67" s="2">
        <f t="shared" ref="D67:D130" si="5">B67/96</f>
        <v>2.8124999999999998E-4</v>
      </c>
      <c r="E67" s="2">
        <f t="shared" ref="E67:E130" si="6">C67*(1+D67)</f>
        <v>107.34525366779519</v>
      </c>
      <c r="F67" s="2">
        <f t="shared" ref="F67:F130" si="7">LN(1+D67)-C67/216912</f>
        <v>-2.1352967440630549E-4</v>
      </c>
    </row>
    <row r="68" spans="1:6" x14ac:dyDescent="0.15">
      <c r="A68">
        <v>20.97</v>
      </c>
      <c r="B68">
        <v>3.1E-2</v>
      </c>
      <c r="C68" s="2">
        <f t="shared" si="4"/>
        <v>107.57156048014774</v>
      </c>
      <c r="D68" s="2">
        <f t="shared" si="5"/>
        <v>3.2291666666666666E-4</v>
      </c>
      <c r="E68" s="2">
        <f t="shared" si="6"/>
        <v>107.60629712988613</v>
      </c>
      <c r="F68" s="2">
        <f t="shared" si="7"/>
        <v>-1.7305804803016385E-4</v>
      </c>
    </row>
    <row r="69" spans="1:6" x14ac:dyDescent="0.15">
      <c r="A69">
        <v>21.049999999999997</v>
      </c>
      <c r="B69">
        <v>3.5000000000000003E-2</v>
      </c>
      <c r="C69" s="2">
        <f t="shared" si="4"/>
        <v>107.98194316199854</v>
      </c>
      <c r="D69" s="2">
        <f t="shared" si="5"/>
        <v>3.6458333333333335E-4</v>
      </c>
      <c r="E69" s="2">
        <f t="shared" si="6"/>
        <v>108.02131157877635</v>
      </c>
      <c r="F69" s="2">
        <f t="shared" si="7"/>
        <v>-1.3329763101995639E-4</v>
      </c>
    </row>
    <row r="70" spans="1:6" x14ac:dyDescent="0.15">
      <c r="A70">
        <v>21.73</v>
      </c>
      <c r="B70">
        <v>3.9E-2</v>
      </c>
      <c r="C70" s="2">
        <f t="shared" si="4"/>
        <v>111.47019595773058</v>
      </c>
      <c r="D70" s="2">
        <f t="shared" si="5"/>
        <v>4.0624999999999998E-4</v>
      </c>
      <c r="E70" s="2">
        <f t="shared" si="6"/>
        <v>111.5154807248384</v>
      </c>
      <c r="F70" s="2">
        <f t="shared" si="7"/>
        <v>-1.0772843636132383E-4</v>
      </c>
    </row>
    <row r="71" spans="1:6" x14ac:dyDescent="0.15">
      <c r="A71">
        <v>22.959999999999997</v>
      </c>
      <c r="B71">
        <v>3.9E-2</v>
      </c>
      <c r="C71" s="2">
        <f t="shared" si="4"/>
        <v>117.77982969118702</v>
      </c>
      <c r="D71" s="2">
        <f t="shared" si="5"/>
        <v>4.0624999999999998E-4</v>
      </c>
      <c r="E71" s="2">
        <f t="shared" si="6"/>
        <v>117.82767774699906</v>
      </c>
      <c r="F71" s="2">
        <f t="shared" si="7"/>
        <v>-1.3681688574843212E-4</v>
      </c>
    </row>
    <row r="72" spans="1:6" x14ac:dyDescent="0.15">
      <c r="A72">
        <v>24.209999999999997</v>
      </c>
      <c r="B72">
        <v>3.9E-2</v>
      </c>
      <c r="C72" s="2">
        <f t="shared" si="4"/>
        <v>124.19205909510617</v>
      </c>
      <c r="D72" s="2">
        <f t="shared" si="5"/>
        <v>4.0624999999999998E-4</v>
      </c>
      <c r="E72" s="2">
        <f t="shared" si="6"/>
        <v>124.24251211911356</v>
      </c>
      <c r="F72" s="2">
        <f t="shared" si="7"/>
        <v>-1.6637831805240403E-4</v>
      </c>
    </row>
    <row r="73" spans="1:6" x14ac:dyDescent="0.15">
      <c r="A73">
        <v>24.56</v>
      </c>
      <c r="B73">
        <v>0.05</v>
      </c>
      <c r="C73" s="2">
        <f t="shared" si="4"/>
        <v>125.98748332820355</v>
      </c>
      <c r="D73" s="2">
        <f t="shared" si="5"/>
        <v>5.2083333333333333E-4</v>
      </c>
      <c r="E73" s="2">
        <f t="shared" si="6"/>
        <v>126.05310180910365</v>
      </c>
      <c r="F73" s="2">
        <f t="shared" si="7"/>
        <v>-6.0125275179052787E-5</v>
      </c>
    </row>
    <row r="74" spans="1:6" x14ac:dyDescent="0.15">
      <c r="A74">
        <v>25.9</v>
      </c>
      <c r="B74">
        <v>4.5999999999999999E-2</v>
      </c>
      <c r="C74" s="2">
        <f t="shared" si="4"/>
        <v>132.86139324920489</v>
      </c>
      <c r="D74" s="2">
        <f t="shared" si="5"/>
        <v>4.7916666666666664E-4</v>
      </c>
      <c r="E74" s="2">
        <f t="shared" si="6"/>
        <v>132.92505600013681</v>
      </c>
      <c r="F74" s="2">
        <f t="shared" si="7"/>
        <v>-1.3346097435977495E-4</v>
      </c>
    </row>
    <row r="75" spans="1:6" x14ac:dyDescent="0.15">
      <c r="A75">
        <v>26.36</v>
      </c>
      <c r="B75">
        <v>4.2000000000000003E-2</v>
      </c>
      <c r="C75" s="2">
        <f t="shared" si="4"/>
        <v>135.22109366984714</v>
      </c>
      <c r="D75" s="2">
        <f t="shared" si="5"/>
        <v>4.3750000000000001E-4</v>
      </c>
      <c r="E75" s="2">
        <f t="shared" si="6"/>
        <v>135.28025289832772</v>
      </c>
      <c r="F75" s="2">
        <f t="shared" si="7"/>
        <v>-1.8598715964681349E-4</v>
      </c>
    </row>
    <row r="76" spans="1:6" x14ac:dyDescent="0.15">
      <c r="A76">
        <v>27.63</v>
      </c>
      <c r="B76">
        <v>4.5999999999999999E-2</v>
      </c>
      <c r="C76" s="2">
        <f t="shared" si="4"/>
        <v>141.735918744229</v>
      </c>
      <c r="D76" s="2">
        <f t="shared" si="5"/>
        <v>4.7916666666666664E-4</v>
      </c>
      <c r="E76" s="2">
        <f t="shared" si="6"/>
        <v>141.80383387196059</v>
      </c>
      <c r="F76" s="2">
        <f t="shared" si="7"/>
        <v>-1.74373996668472E-4</v>
      </c>
    </row>
    <row r="77" spans="1:6" x14ac:dyDescent="0.15">
      <c r="A77">
        <v>29.13</v>
      </c>
      <c r="B77">
        <v>0.05</v>
      </c>
      <c r="C77" s="2">
        <f t="shared" si="4"/>
        <v>149.43059402893198</v>
      </c>
      <c r="D77" s="2">
        <f t="shared" si="5"/>
        <v>5.2083333333333333E-4</v>
      </c>
      <c r="E77" s="2">
        <f t="shared" si="6"/>
        <v>149.50842246332203</v>
      </c>
      <c r="F77" s="2">
        <f t="shared" si="7"/>
        <v>-1.6820187168237405E-4</v>
      </c>
    </row>
    <row r="78" spans="1:6" x14ac:dyDescent="0.15">
      <c r="A78">
        <v>30.159999999999997</v>
      </c>
      <c r="B78">
        <v>4.5999999999999999E-2</v>
      </c>
      <c r="C78" s="2">
        <f t="shared" si="4"/>
        <v>154.71427105776135</v>
      </c>
      <c r="D78" s="2">
        <f t="shared" si="5"/>
        <v>4.7916666666666664E-4</v>
      </c>
      <c r="E78" s="2">
        <f t="shared" si="6"/>
        <v>154.78840497930986</v>
      </c>
      <c r="F78" s="2">
        <f t="shared" si="7"/>
        <v>-2.3420633565171116E-4</v>
      </c>
    </row>
    <row r="79" spans="1:6" x14ac:dyDescent="0.15">
      <c r="A79">
        <v>30.86</v>
      </c>
      <c r="B79">
        <v>4.5999999999999999E-2</v>
      </c>
      <c r="C79" s="2">
        <f t="shared" si="4"/>
        <v>158.30511952395608</v>
      </c>
      <c r="D79" s="2">
        <f t="shared" si="5"/>
        <v>4.7916666666666664E-4</v>
      </c>
      <c r="E79" s="2">
        <f t="shared" si="6"/>
        <v>158.38097406039464</v>
      </c>
      <c r="F79" s="2">
        <f t="shared" si="7"/>
        <v>-2.5076073774193535E-4</v>
      </c>
    </row>
    <row r="80" spans="1:6" x14ac:dyDescent="0.15">
      <c r="A80">
        <v>32.31</v>
      </c>
      <c r="B80">
        <v>0.05</v>
      </c>
      <c r="C80" s="2">
        <f t="shared" si="4"/>
        <v>165.74330563250234</v>
      </c>
      <c r="D80" s="2">
        <f t="shared" si="5"/>
        <v>5.2083333333333333E-4</v>
      </c>
      <c r="E80" s="2">
        <f t="shared" si="6"/>
        <v>165.82963027085259</v>
      </c>
      <c r="F80" s="2">
        <f t="shared" si="7"/>
        <v>-2.4340615546367876E-4</v>
      </c>
    </row>
    <row r="81" spans="1:6" x14ac:dyDescent="0.15">
      <c r="A81">
        <v>33.67</v>
      </c>
      <c r="B81">
        <v>5.3999999999999999E-2</v>
      </c>
      <c r="C81" s="2">
        <f t="shared" si="4"/>
        <v>172.71981122396636</v>
      </c>
      <c r="D81" s="2">
        <f t="shared" si="5"/>
        <v>5.6249999999999996E-4</v>
      </c>
      <c r="E81" s="2">
        <f t="shared" si="6"/>
        <v>172.81696611777986</v>
      </c>
      <c r="F81" s="2">
        <f t="shared" si="7"/>
        <v>-2.3392488436361114E-4</v>
      </c>
    </row>
    <row r="82" spans="1:6" x14ac:dyDescent="0.15">
      <c r="A82">
        <v>34.950000000000003</v>
      </c>
      <c r="B82">
        <v>0.05</v>
      </c>
      <c r="C82" s="2">
        <f t="shared" si="4"/>
        <v>179.28593413357956</v>
      </c>
      <c r="D82" s="2">
        <f t="shared" si="5"/>
        <v>5.2083333333333333E-4</v>
      </c>
      <c r="E82" s="2">
        <f t="shared" si="6"/>
        <v>179.37931222427412</v>
      </c>
      <c r="F82" s="2">
        <f t="shared" si="7"/>
        <v>-3.0583990048966723E-4</v>
      </c>
    </row>
    <row r="83" spans="1:6" x14ac:dyDescent="0.15">
      <c r="A83">
        <v>35.409999999999997</v>
      </c>
      <c r="B83">
        <v>0.05</v>
      </c>
      <c r="C83" s="2">
        <f t="shared" si="4"/>
        <v>181.6456345542218</v>
      </c>
      <c r="D83" s="2">
        <f t="shared" si="5"/>
        <v>5.2083333333333333E-4</v>
      </c>
      <c r="E83" s="2">
        <f t="shared" si="6"/>
        <v>181.74024165555213</v>
      </c>
      <c r="F83" s="2">
        <f t="shared" si="7"/>
        <v>-3.1671850757752885E-4</v>
      </c>
    </row>
    <row r="84" spans="1:6" x14ac:dyDescent="0.15">
      <c r="A84">
        <v>37.11</v>
      </c>
      <c r="B84">
        <v>5.8000000000000003E-2</v>
      </c>
      <c r="C84" s="2">
        <f t="shared" si="4"/>
        <v>190.36626654355186</v>
      </c>
      <c r="D84" s="2">
        <f t="shared" si="5"/>
        <v>6.041666666666667E-4</v>
      </c>
      <c r="E84" s="2">
        <f t="shared" si="6"/>
        <v>190.48127949625527</v>
      </c>
      <c r="F84" s="2">
        <f t="shared" si="7"/>
        <v>-2.7363557077698724E-4</v>
      </c>
    </row>
    <row r="85" spans="1:6" x14ac:dyDescent="0.15">
      <c r="A85">
        <v>37.18</v>
      </c>
      <c r="B85">
        <v>6.2E-2</v>
      </c>
      <c r="C85" s="2">
        <f t="shared" si="4"/>
        <v>190.72535139017134</v>
      </c>
      <c r="D85" s="2">
        <f t="shared" si="5"/>
        <v>6.4583333333333333E-4</v>
      </c>
      <c r="E85" s="2">
        <f t="shared" si="6"/>
        <v>190.84852817961081</v>
      </c>
      <c r="F85" s="2">
        <f t="shared" si="7"/>
        <v>-2.3365036971428833E-4</v>
      </c>
    </row>
    <row r="86" spans="1:6" x14ac:dyDescent="0.15">
      <c r="A86">
        <v>38.14</v>
      </c>
      <c r="B86">
        <v>6.6000000000000003E-2</v>
      </c>
      <c r="C86" s="2">
        <f t="shared" si="4"/>
        <v>195.64994357238126</v>
      </c>
      <c r="D86" s="2">
        <f t="shared" si="5"/>
        <v>6.8750000000000007E-4</v>
      </c>
      <c r="E86" s="2">
        <f t="shared" si="6"/>
        <v>195.78445290858727</v>
      </c>
      <c r="F86" s="2">
        <f t="shared" si="7"/>
        <v>-2.1471464232260186E-4</v>
      </c>
    </row>
    <row r="87" spans="1:6" x14ac:dyDescent="0.15">
      <c r="A87">
        <v>40.879999999999995</v>
      </c>
      <c r="B87">
        <v>6.6000000000000003E-2</v>
      </c>
      <c r="C87" s="2">
        <f t="shared" si="4"/>
        <v>209.705550425772</v>
      </c>
      <c r="D87" s="2">
        <f t="shared" si="5"/>
        <v>6.8750000000000007E-4</v>
      </c>
      <c r="E87" s="2">
        <f t="shared" si="6"/>
        <v>209.8497229916897</v>
      </c>
      <c r="F87" s="2">
        <f t="shared" si="7"/>
        <v>-2.7951330193290804E-4</v>
      </c>
    </row>
    <row r="88" spans="1:6" x14ac:dyDescent="0.15">
      <c r="A88">
        <v>41.81</v>
      </c>
      <c r="B88">
        <v>5.3999999999999999E-2</v>
      </c>
      <c r="C88" s="2">
        <f t="shared" si="4"/>
        <v>214.47624910228788</v>
      </c>
      <c r="D88" s="2">
        <f t="shared" si="5"/>
        <v>5.6249999999999996E-4</v>
      </c>
      <c r="E88" s="2">
        <f t="shared" si="6"/>
        <v>214.59689199240793</v>
      </c>
      <c r="F88" s="2">
        <f t="shared" si="7"/>
        <v>-4.2642893152707614E-4</v>
      </c>
    </row>
    <row r="89" spans="1:6" x14ac:dyDescent="0.15">
      <c r="A89">
        <v>44.019999999999996</v>
      </c>
      <c r="B89">
        <v>5.8000000000000003E-2</v>
      </c>
      <c r="C89" s="2">
        <f t="shared" si="4"/>
        <v>225.8130706884169</v>
      </c>
      <c r="D89" s="2">
        <f t="shared" si="5"/>
        <v>6.041666666666667E-4</v>
      </c>
      <c r="E89" s="2">
        <f t="shared" si="6"/>
        <v>225.9494994186245</v>
      </c>
      <c r="F89" s="2">
        <f t="shared" si="7"/>
        <v>-4.3705116855334385E-4</v>
      </c>
    </row>
    <row r="90" spans="1:6" x14ac:dyDescent="0.15">
      <c r="A90">
        <v>45.459999999999994</v>
      </c>
      <c r="B90">
        <v>6.6000000000000003E-2</v>
      </c>
      <c r="C90" s="2">
        <f t="shared" si="4"/>
        <v>233.19995896173177</v>
      </c>
      <c r="D90" s="2">
        <f t="shared" si="5"/>
        <v>6.8750000000000007E-4</v>
      </c>
      <c r="E90" s="2">
        <f t="shared" si="6"/>
        <v>233.36028393351793</v>
      </c>
      <c r="F90" s="2">
        <f t="shared" si="7"/>
        <v>-3.8782638989466112E-4</v>
      </c>
    </row>
    <row r="91" spans="1:6" x14ac:dyDescent="0.15">
      <c r="A91">
        <v>46.75</v>
      </c>
      <c r="B91">
        <v>6.9000000000000006E-2</v>
      </c>
      <c r="C91" s="2">
        <f t="shared" si="4"/>
        <v>239.81737970657639</v>
      </c>
      <c r="D91" s="2">
        <f t="shared" si="5"/>
        <v>7.187500000000001E-4</v>
      </c>
      <c r="E91" s="2">
        <f t="shared" si="6"/>
        <v>239.9897484482405</v>
      </c>
      <c r="F91" s="2">
        <f t="shared" si="7"/>
        <v>-3.8710574524725475E-4</v>
      </c>
    </row>
    <row r="92" spans="1:6" x14ac:dyDescent="0.15">
      <c r="A92">
        <v>48.03</v>
      </c>
      <c r="B92">
        <v>6.9000000000000006E-2</v>
      </c>
      <c r="C92" s="2">
        <f t="shared" si="4"/>
        <v>246.38350261618959</v>
      </c>
      <c r="D92" s="2">
        <f t="shared" si="5"/>
        <v>7.187500000000001E-4</v>
      </c>
      <c r="E92" s="2">
        <f t="shared" si="6"/>
        <v>246.56059075869499</v>
      </c>
      <c r="F92" s="2">
        <f t="shared" si="7"/>
        <v>-4.17376651926522E-4</v>
      </c>
    </row>
    <row r="93" spans="1:6" x14ac:dyDescent="0.15">
      <c r="A93">
        <v>48.75</v>
      </c>
      <c r="B93">
        <v>7.2999999999999995E-2</v>
      </c>
      <c r="C93" s="2">
        <f t="shared" si="4"/>
        <v>250.07694675284702</v>
      </c>
      <c r="D93" s="2">
        <f t="shared" si="5"/>
        <v>7.6041666666666662E-4</v>
      </c>
      <c r="E93" s="2">
        <f t="shared" si="6"/>
        <v>250.26710943110697</v>
      </c>
      <c r="F93" s="2">
        <f t="shared" si="7"/>
        <v>-3.9276816345918547E-4</v>
      </c>
    </row>
    <row r="94" spans="1:6" x14ac:dyDescent="0.15">
      <c r="A94">
        <v>50.79</v>
      </c>
      <c r="B94">
        <v>8.1000000000000003E-2</v>
      </c>
      <c r="C94" s="2">
        <f t="shared" si="4"/>
        <v>260.54170514004312</v>
      </c>
      <c r="D94" s="2">
        <f t="shared" si="5"/>
        <v>8.4374999999999999E-4</v>
      </c>
      <c r="E94" s="2">
        <f t="shared" si="6"/>
        <v>260.76153720375504</v>
      </c>
      <c r="F94" s="2">
        <f t="shared" si="7"/>
        <v>-3.5774587430699467E-4</v>
      </c>
    </row>
    <row r="95" spans="1:6" x14ac:dyDescent="0.15">
      <c r="A95">
        <v>51.78</v>
      </c>
      <c r="B95">
        <v>8.5000000000000006E-2</v>
      </c>
      <c r="C95" s="2">
        <f t="shared" si="4"/>
        <v>265.62019082794706</v>
      </c>
      <c r="D95" s="2">
        <f t="shared" si="5"/>
        <v>8.8541666666666673E-4</v>
      </c>
      <c r="E95" s="2">
        <f t="shared" si="6"/>
        <v>265.8553753719093</v>
      </c>
      <c r="F95" s="2">
        <f t="shared" si="7"/>
        <v>-3.3952785520545664E-4</v>
      </c>
    </row>
    <row r="96" spans="1:6" x14ac:dyDescent="0.15">
      <c r="A96">
        <v>51.97</v>
      </c>
      <c r="B96">
        <v>0.123</v>
      </c>
      <c r="C96" s="2">
        <f t="shared" si="4"/>
        <v>266.5948496973428</v>
      </c>
      <c r="D96" s="2">
        <f t="shared" si="5"/>
        <v>1.2812500000000001E-3</v>
      </c>
      <c r="E96" s="2">
        <f t="shared" si="6"/>
        <v>266.93642434851751</v>
      </c>
      <c r="F96" s="2">
        <f t="shared" si="7"/>
        <v>5.1383790176357837E-5</v>
      </c>
    </row>
    <row r="97" spans="1:6" x14ac:dyDescent="0.15">
      <c r="A97">
        <v>54.929999999999993</v>
      </c>
      <c r="B97">
        <v>0.11600000000000001</v>
      </c>
      <c r="C97" s="2">
        <f t="shared" si="4"/>
        <v>281.77900892582329</v>
      </c>
      <c r="D97" s="2">
        <f t="shared" si="5"/>
        <v>1.2083333333333334E-3</v>
      </c>
      <c r="E97" s="2">
        <f t="shared" si="6"/>
        <v>282.11949189494197</v>
      </c>
      <c r="F97" s="2">
        <f t="shared" si="7"/>
        <v>-9.1443695003617454E-5</v>
      </c>
    </row>
    <row r="98" spans="1:6" x14ac:dyDescent="0.15">
      <c r="A98">
        <v>56.959999999999994</v>
      </c>
      <c r="B98">
        <v>0.11600000000000001</v>
      </c>
      <c r="C98" s="2">
        <f t="shared" si="4"/>
        <v>292.19246947778799</v>
      </c>
      <c r="D98" s="2">
        <f t="shared" si="5"/>
        <v>1.2083333333333334E-3</v>
      </c>
      <c r="E98" s="2">
        <f t="shared" si="6"/>
        <v>292.54553537840695</v>
      </c>
      <c r="F98" s="2">
        <f t="shared" si="7"/>
        <v>-1.3945146106526785E-4</v>
      </c>
    </row>
    <row r="99" spans="1:6" x14ac:dyDescent="0.15">
      <c r="A99">
        <v>58.239999999999995</v>
      </c>
      <c r="B99">
        <v>0.127</v>
      </c>
      <c r="C99" s="2">
        <f t="shared" si="4"/>
        <v>298.75859238740122</v>
      </c>
      <c r="D99" s="2">
        <f t="shared" si="5"/>
        <v>1.3229166666666667E-3</v>
      </c>
      <c r="E99" s="2">
        <f t="shared" si="6"/>
        <v>299.15382510858035</v>
      </c>
      <c r="F99" s="2">
        <f t="shared" si="7"/>
        <v>-5.5283870509186157E-5</v>
      </c>
    </row>
    <row r="100" spans="1:6" x14ac:dyDescent="0.15">
      <c r="A100">
        <v>60.209999999999994</v>
      </c>
      <c r="B100">
        <v>0.127</v>
      </c>
      <c r="C100" s="2">
        <f t="shared" si="4"/>
        <v>308.86426592797778</v>
      </c>
      <c r="D100" s="2">
        <f t="shared" si="5"/>
        <v>1.3229166666666667E-3</v>
      </c>
      <c r="E100" s="2">
        <f t="shared" si="6"/>
        <v>309.27286761311166</v>
      </c>
      <c r="F100" s="2">
        <f t="shared" si="7"/>
        <v>-1.0187268782024567E-4</v>
      </c>
    </row>
    <row r="101" spans="1:6" x14ac:dyDescent="0.15">
      <c r="A101">
        <v>61.519999999999996</v>
      </c>
      <c r="B101">
        <v>0.13500000000000001</v>
      </c>
      <c r="C101" s="2">
        <f t="shared" si="4"/>
        <v>315.58428234328505</v>
      </c>
      <c r="D101" s="2">
        <f t="shared" si="5"/>
        <v>1.4062500000000002E-3</v>
      </c>
      <c r="E101" s="2">
        <f t="shared" si="6"/>
        <v>316.02807274033029</v>
      </c>
      <c r="F101" s="2">
        <f t="shared" si="7"/>
        <v>-4.9633295808609043E-5</v>
      </c>
    </row>
    <row r="102" spans="1:6" x14ac:dyDescent="0.15">
      <c r="A102">
        <v>63.5</v>
      </c>
      <c r="B102">
        <v>0.13100000000000001</v>
      </c>
      <c r="C102" s="2">
        <f t="shared" si="4"/>
        <v>325.74125371909304</v>
      </c>
      <c r="D102" s="2">
        <f t="shared" si="5"/>
        <v>1.3645833333333333E-3</v>
      </c>
      <c r="E102" s="2">
        <f t="shared" si="6"/>
        <v>326.18575480489721</v>
      </c>
      <c r="F102" s="2">
        <f t="shared" si="7"/>
        <v>-1.3806762541987189E-4</v>
      </c>
    </row>
    <row r="103" spans="1:6" x14ac:dyDescent="0.15">
      <c r="A103">
        <v>64.400000000000006</v>
      </c>
      <c r="B103">
        <v>0.13100000000000001</v>
      </c>
      <c r="C103" s="2">
        <f t="shared" si="4"/>
        <v>330.3580588899149</v>
      </c>
      <c r="D103" s="2">
        <f t="shared" si="5"/>
        <v>1.3645833333333333E-3</v>
      </c>
      <c r="E103" s="2">
        <f t="shared" si="6"/>
        <v>330.80885999110842</v>
      </c>
      <c r="F103" s="2">
        <f t="shared" si="7"/>
        <v>-1.5935185667873214E-4</v>
      </c>
    </row>
    <row r="104" spans="1:6" x14ac:dyDescent="0.15">
      <c r="A104">
        <v>66.63</v>
      </c>
      <c r="B104">
        <v>0.13500000000000001</v>
      </c>
      <c r="C104" s="2">
        <f t="shared" si="4"/>
        <v>341.7974761465066</v>
      </c>
      <c r="D104" s="2">
        <f t="shared" si="5"/>
        <v>1.4062500000000002E-3</v>
      </c>
      <c r="E104" s="2">
        <f t="shared" si="6"/>
        <v>342.27812884733765</v>
      </c>
      <c r="F104" s="2">
        <f t="shared" si="7"/>
        <v>-1.7048043106724633E-4</v>
      </c>
    </row>
    <row r="105" spans="1:6" x14ac:dyDescent="0.15">
      <c r="A105">
        <v>68.539999999999992</v>
      </c>
      <c r="B105">
        <v>0.13500000000000001</v>
      </c>
      <c r="C105" s="2">
        <f t="shared" si="4"/>
        <v>351.59536267569501</v>
      </c>
      <c r="D105" s="2">
        <f t="shared" si="5"/>
        <v>1.4062500000000002E-3</v>
      </c>
      <c r="E105" s="2">
        <f t="shared" si="6"/>
        <v>352.08979365445771</v>
      </c>
      <c r="F105" s="2">
        <f t="shared" si="7"/>
        <v>-2.1565029962771517E-4</v>
      </c>
    </row>
    <row r="106" spans="1:6" x14ac:dyDescent="0.15">
      <c r="A106">
        <v>70.37</v>
      </c>
      <c r="B106">
        <v>0.14299999999999999</v>
      </c>
      <c r="C106" s="2">
        <f t="shared" si="4"/>
        <v>360.98286652303273</v>
      </c>
      <c r="D106" s="2">
        <f t="shared" si="5"/>
        <v>1.4895833333333332E-3</v>
      </c>
      <c r="E106" s="2">
        <f t="shared" si="6"/>
        <v>361.52058058462433</v>
      </c>
      <c r="F106" s="2">
        <f t="shared" si="7"/>
        <v>-1.7571538840909277E-4</v>
      </c>
    </row>
    <row r="107" spans="1:6" x14ac:dyDescent="0.15">
      <c r="A107">
        <v>72.36</v>
      </c>
      <c r="B107">
        <v>0.13500000000000001</v>
      </c>
      <c r="C107" s="2">
        <f t="shared" si="4"/>
        <v>371.19113573407202</v>
      </c>
      <c r="D107" s="2">
        <f t="shared" si="5"/>
        <v>1.4062500000000002E-3</v>
      </c>
      <c r="E107" s="2">
        <f t="shared" si="6"/>
        <v>371.7131232686981</v>
      </c>
      <c r="F107" s="2">
        <f t="shared" si="7"/>
        <v>-3.0599003674865372E-4</v>
      </c>
    </row>
    <row r="108" spans="1:6" x14ac:dyDescent="0.15">
      <c r="A108">
        <v>73.47</v>
      </c>
      <c r="B108">
        <v>0.13900000000000001</v>
      </c>
      <c r="C108" s="2">
        <f t="shared" si="4"/>
        <v>376.88519544475224</v>
      </c>
      <c r="D108" s="2">
        <f t="shared" si="5"/>
        <v>1.4479166666666668E-3</v>
      </c>
      <c r="E108" s="2">
        <f t="shared" si="6"/>
        <v>377.43089380065663</v>
      </c>
      <c r="F108" s="2">
        <f t="shared" si="7"/>
        <v>-2.9063329903139014E-4</v>
      </c>
    </row>
    <row r="109" spans="1:6" x14ac:dyDescent="0.15">
      <c r="A109">
        <v>75.28</v>
      </c>
      <c r="B109">
        <v>0.13500000000000001</v>
      </c>
      <c r="C109" s="2">
        <f t="shared" si="4"/>
        <v>386.17010362162716</v>
      </c>
      <c r="D109" s="2">
        <f t="shared" si="5"/>
        <v>1.4062500000000002E-3</v>
      </c>
      <c r="E109" s="2">
        <f t="shared" si="6"/>
        <v>386.71315532984511</v>
      </c>
      <c r="F109" s="2">
        <f t="shared" si="7"/>
        <v>-3.7504554261073202E-4</v>
      </c>
    </row>
    <row r="110" spans="1:6" x14ac:dyDescent="0.15">
      <c r="A110">
        <v>77.55</v>
      </c>
      <c r="B110">
        <v>0.14299999999999999</v>
      </c>
      <c r="C110" s="2">
        <f t="shared" si="4"/>
        <v>397.81471221914438</v>
      </c>
      <c r="D110" s="2">
        <f t="shared" si="5"/>
        <v>1.4895833333333332E-3</v>
      </c>
      <c r="E110" s="2">
        <f t="shared" si="6"/>
        <v>398.4072903842208</v>
      </c>
      <c r="F110" s="2">
        <f t="shared" si="7"/>
        <v>-3.4551625556310771E-4</v>
      </c>
    </row>
    <row r="111" spans="1:6" x14ac:dyDescent="0.15">
      <c r="A111">
        <v>80.11</v>
      </c>
      <c r="B111">
        <v>0.13900000000000001</v>
      </c>
      <c r="C111" s="2">
        <f t="shared" si="4"/>
        <v>410.94695803837078</v>
      </c>
      <c r="D111" s="2">
        <f t="shared" si="5"/>
        <v>1.4479166666666668E-3</v>
      </c>
      <c r="E111" s="2">
        <f t="shared" si="6"/>
        <v>411.54197498803057</v>
      </c>
      <c r="F111" s="2">
        <f t="shared" si="7"/>
        <v>-4.4766362743008884E-4</v>
      </c>
    </row>
    <row r="112" spans="1:6" x14ac:dyDescent="0.15">
      <c r="A112">
        <v>81.77</v>
      </c>
      <c r="B112">
        <v>0.13900000000000001</v>
      </c>
      <c r="C112" s="2">
        <f t="shared" si="4"/>
        <v>419.46239868677543</v>
      </c>
      <c r="D112" s="2">
        <f t="shared" si="5"/>
        <v>1.4479166666666668E-3</v>
      </c>
      <c r="E112" s="2">
        <f t="shared" si="6"/>
        <v>420.06974528487405</v>
      </c>
      <c r="F112" s="2">
        <f t="shared" si="7"/>
        <v>-4.8692120952976352E-4</v>
      </c>
    </row>
    <row r="113" spans="1:6" x14ac:dyDescent="0.15">
      <c r="A113">
        <v>82.71</v>
      </c>
      <c r="B113">
        <v>0.14699999999999999</v>
      </c>
      <c r="C113" s="2">
        <f t="shared" si="4"/>
        <v>424.28439519852265</v>
      </c>
      <c r="D113" s="2">
        <f t="shared" si="5"/>
        <v>1.5312499999999998E-3</v>
      </c>
      <c r="E113" s="2">
        <f t="shared" si="6"/>
        <v>424.9340806786704</v>
      </c>
      <c r="F113" s="2">
        <f t="shared" si="7"/>
        <v>-4.2594202055571697E-4</v>
      </c>
    </row>
    <row r="114" spans="1:6" x14ac:dyDescent="0.15">
      <c r="A114">
        <v>84.85</v>
      </c>
      <c r="B114">
        <v>0.15</v>
      </c>
      <c r="C114" s="2">
        <f t="shared" si="4"/>
        <v>435.26213193803221</v>
      </c>
      <c r="D114" s="2">
        <f t="shared" si="5"/>
        <v>1.5624999999999999E-3</v>
      </c>
      <c r="E114" s="2">
        <f t="shared" si="6"/>
        <v>435.94222901918533</v>
      </c>
      <c r="F114" s="2">
        <f t="shared" si="7"/>
        <v>-4.453494578412025E-4</v>
      </c>
    </row>
    <row r="115" spans="1:6" x14ac:dyDescent="0.15">
      <c r="A115">
        <v>83.96</v>
      </c>
      <c r="B115">
        <v>0.17</v>
      </c>
      <c r="C115" s="2">
        <f t="shared" si="4"/>
        <v>430.69662460244177</v>
      </c>
      <c r="D115" s="2">
        <f t="shared" si="5"/>
        <v>1.7708333333333335E-3</v>
      </c>
      <c r="E115" s="2">
        <f t="shared" si="6"/>
        <v>431.45931654184193</v>
      </c>
      <c r="F115" s="2">
        <f t="shared" si="7"/>
        <v>-2.1631502843906286E-4</v>
      </c>
    </row>
    <row r="116" spans="1:6" x14ac:dyDescent="0.15">
      <c r="A116">
        <v>88.76</v>
      </c>
      <c r="B116">
        <v>0.17</v>
      </c>
      <c r="C116" s="2">
        <f t="shared" si="4"/>
        <v>455.31958551349135</v>
      </c>
      <c r="D116" s="2">
        <f t="shared" si="5"/>
        <v>1.7708333333333335E-3</v>
      </c>
      <c r="E116" s="2">
        <f t="shared" si="6"/>
        <v>456.1258806128381</v>
      </c>
      <c r="F116" s="2">
        <f t="shared" si="7"/>
        <v>-3.298309284863151E-4</v>
      </c>
    </row>
    <row r="117" spans="1:6" x14ac:dyDescent="0.15">
      <c r="A117">
        <v>89.09</v>
      </c>
      <c r="B117">
        <v>0.189</v>
      </c>
      <c r="C117" s="2">
        <f t="shared" si="4"/>
        <v>457.01241407612599</v>
      </c>
      <c r="D117" s="2">
        <f t="shared" si="5"/>
        <v>1.96875E-3</v>
      </c>
      <c r="E117" s="2">
        <f t="shared" si="6"/>
        <v>457.9121572663384</v>
      </c>
      <c r="F117" s="2">
        <f t="shared" si="7"/>
        <v>-1.4008785159013533E-4</v>
      </c>
    </row>
    <row r="118" spans="1:6" x14ac:dyDescent="0.15">
      <c r="A118">
        <v>92.83</v>
      </c>
      <c r="B118">
        <v>0.185</v>
      </c>
      <c r="C118" s="2">
        <f t="shared" si="4"/>
        <v>476.19780445265212</v>
      </c>
      <c r="D118" s="2">
        <f t="shared" si="5"/>
        <v>1.9270833333333334E-3</v>
      </c>
      <c r="E118" s="2">
        <f t="shared" si="6"/>
        <v>477.11547730498279</v>
      </c>
      <c r="F118" s="2">
        <f t="shared" si="7"/>
        <v>-2.7012131831365919E-4</v>
      </c>
    </row>
    <row r="119" spans="1:6" x14ac:dyDescent="0.15">
      <c r="A119">
        <v>94.43</v>
      </c>
      <c r="B119">
        <v>0.189</v>
      </c>
      <c r="C119" s="2">
        <f t="shared" si="4"/>
        <v>484.40545808966863</v>
      </c>
      <c r="D119" s="2">
        <f t="shared" si="5"/>
        <v>1.96875E-3</v>
      </c>
      <c r="E119" s="2">
        <f t="shared" si="6"/>
        <v>485.35913133528271</v>
      </c>
      <c r="F119" s="2">
        <f t="shared" si="7"/>
        <v>-2.6637429039270358E-4</v>
      </c>
    </row>
    <row r="120" spans="1:6" x14ac:dyDescent="0.15">
      <c r="A120">
        <v>96.92</v>
      </c>
      <c r="B120">
        <v>0.19700000000000001</v>
      </c>
      <c r="C120" s="2">
        <f t="shared" si="4"/>
        <v>497.17861906227557</v>
      </c>
      <c r="D120" s="2">
        <f t="shared" si="5"/>
        <v>2.0520833333333333E-3</v>
      </c>
      <c r="E120" s="2">
        <f t="shared" si="6"/>
        <v>498.19887102014292</v>
      </c>
      <c r="F120" s="2">
        <f t="shared" si="7"/>
        <v>-2.4209452874446964E-4</v>
      </c>
    </row>
    <row r="121" spans="1:6" x14ac:dyDescent="0.15">
      <c r="A121">
        <v>96.05</v>
      </c>
      <c r="B121">
        <v>0.19700000000000001</v>
      </c>
      <c r="C121" s="2">
        <f t="shared" si="4"/>
        <v>492.71570739714787</v>
      </c>
      <c r="D121" s="2">
        <f t="shared" si="5"/>
        <v>2.0520833333333333E-3</v>
      </c>
      <c r="E121" s="2">
        <f t="shared" si="6"/>
        <v>493.72680108836909</v>
      </c>
      <c r="F121" s="2">
        <f t="shared" si="7"/>
        <v>-2.2151977186090537E-4</v>
      </c>
    </row>
    <row r="122" spans="1:6" x14ac:dyDescent="0.15">
      <c r="A122">
        <v>100.82000000000001</v>
      </c>
      <c r="B122">
        <v>0.20100000000000001</v>
      </c>
      <c r="C122" s="2">
        <f t="shared" si="4"/>
        <v>517.1847748025034</v>
      </c>
      <c r="D122" s="2">
        <f t="shared" si="5"/>
        <v>2.0937500000000001E-3</v>
      </c>
      <c r="E122" s="2">
        <f t="shared" si="6"/>
        <v>518.26763042474613</v>
      </c>
      <c r="F122" s="2">
        <f t="shared" si="7"/>
        <v>-2.9274572371732182E-4</v>
      </c>
    </row>
    <row r="123" spans="1:6" x14ac:dyDescent="0.15">
      <c r="A123">
        <v>100.74000000000001</v>
      </c>
      <c r="B123">
        <v>0.20399999999999999</v>
      </c>
      <c r="C123" s="2">
        <f t="shared" si="4"/>
        <v>516.77439212065258</v>
      </c>
      <c r="D123" s="2">
        <f t="shared" si="5"/>
        <v>2.1249999999999997E-3</v>
      </c>
      <c r="E123" s="2">
        <f t="shared" si="6"/>
        <v>517.87253770390896</v>
      </c>
      <c r="F123" s="2">
        <f t="shared" si="7"/>
        <v>-2.5966957126313025E-4</v>
      </c>
    </row>
    <row r="124" spans="1:6" x14ac:dyDescent="0.15">
      <c r="A124">
        <v>105.2</v>
      </c>
      <c r="B124">
        <v>0.20799999999999999</v>
      </c>
      <c r="C124" s="2">
        <f t="shared" si="4"/>
        <v>539.65322663383608</v>
      </c>
      <c r="D124" s="2">
        <f t="shared" si="5"/>
        <v>2.1666666666666666E-3</v>
      </c>
      <c r="E124" s="2">
        <f t="shared" si="6"/>
        <v>540.82247529154267</v>
      </c>
      <c r="F124" s="2">
        <f t="shared" si="7"/>
        <v>-3.2356731332566866E-4</v>
      </c>
    </row>
    <row r="125" spans="1:6" x14ac:dyDescent="0.15">
      <c r="A125">
        <v>107</v>
      </c>
      <c r="B125">
        <v>0.216</v>
      </c>
      <c r="C125" s="2">
        <f t="shared" si="4"/>
        <v>548.8868369754797</v>
      </c>
      <c r="D125" s="2">
        <f t="shared" si="5"/>
        <v>2.2499999999999998E-3</v>
      </c>
      <c r="E125" s="2">
        <f t="shared" si="6"/>
        <v>550.12183235867462</v>
      </c>
      <c r="F125" s="2">
        <f t="shared" si="7"/>
        <v>-2.8298606474062588E-4</v>
      </c>
    </row>
    <row r="126" spans="1:6" x14ac:dyDescent="0.15">
      <c r="A126">
        <v>109.95</v>
      </c>
      <c r="B126">
        <v>0.224</v>
      </c>
      <c r="C126" s="2">
        <f t="shared" si="4"/>
        <v>564.01969836872888</v>
      </c>
      <c r="D126" s="2">
        <f t="shared" si="5"/>
        <v>2.3333333333333335E-3</v>
      </c>
      <c r="E126" s="2">
        <f t="shared" si="6"/>
        <v>565.33574433158924</v>
      </c>
      <c r="F126" s="2">
        <f t="shared" si="7"/>
        <v>-2.6960824717507962E-4</v>
      </c>
    </row>
    <row r="127" spans="1:6" x14ac:dyDescent="0.15">
      <c r="A127">
        <v>112.03</v>
      </c>
      <c r="B127">
        <v>0.23100000000000001</v>
      </c>
      <c r="C127" s="2">
        <f t="shared" si="4"/>
        <v>574.68964809685031</v>
      </c>
      <c r="D127" s="2">
        <f t="shared" si="5"/>
        <v>2.40625E-3</v>
      </c>
      <c r="E127" s="2">
        <f t="shared" si="6"/>
        <v>576.07249506258336</v>
      </c>
      <c r="F127" s="2">
        <f t="shared" si="7"/>
        <v>-2.4605419261369051E-4</v>
      </c>
    </row>
    <row r="128" spans="1:6" x14ac:dyDescent="0.15">
      <c r="A128">
        <v>113.28</v>
      </c>
      <c r="B128">
        <v>0.23499999999999999</v>
      </c>
      <c r="C128" s="2">
        <f t="shared" si="4"/>
        <v>581.10187750076943</v>
      </c>
      <c r="D128" s="2">
        <f t="shared" si="5"/>
        <v>2.4479166666666664E-3</v>
      </c>
      <c r="E128" s="2">
        <f t="shared" si="6"/>
        <v>582.52436647173488</v>
      </c>
      <c r="F128" s="2">
        <f t="shared" si="7"/>
        <v>-2.340498418642316E-4</v>
      </c>
    </row>
    <row r="129" spans="1:6" x14ac:dyDescent="0.15">
      <c r="A129">
        <v>116.4</v>
      </c>
      <c r="B129">
        <v>0.23499999999999999</v>
      </c>
      <c r="C129" s="2">
        <f t="shared" si="4"/>
        <v>597.10680209295174</v>
      </c>
      <c r="D129" s="2">
        <f t="shared" si="5"/>
        <v>2.4479166666666664E-3</v>
      </c>
      <c r="E129" s="2">
        <f t="shared" si="6"/>
        <v>598.56846978557508</v>
      </c>
      <c r="F129" s="2">
        <f t="shared" si="7"/>
        <v>-3.0783517689494597E-4</v>
      </c>
    </row>
    <row r="130" spans="1:6" x14ac:dyDescent="0.15">
      <c r="A130">
        <v>117.44</v>
      </c>
      <c r="B130">
        <v>0.26600000000000001</v>
      </c>
      <c r="C130" s="2">
        <f t="shared" si="4"/>
        <v>602.44177695701239</v>
      </c>
      <c r="D130" s="2">
        <f t="shared" si="5"/>
        <v>2.7708333333333335E-3</v>
      </c>
      <c r="E130" s="2">
        <f t="shared" si="6"/>
        <v>604.11104271399745</v>
      </c>
      <c r="F130" s="2">
        <f t="shared" si="7"/>
        <v>-1.0354036833073663E-5</v>
      </c>
    </row>
    <row r="131" spans="1:6" x14ac:dyDescent="0.15">
      <c r="A131">
        <v>120.48</v>
      </c>
      <c r="B131">
        <v>0.255</v>
      </c>
      <c r="C131" s="2">
        <f t="shared" ref="C131:C194" si="8">A131*1000/194.94</f>
        <v>618.03631886734377</v>
      </c>
      <c r="D131" s="2">
        <f t="shared" ref="D131:D194" si="9">B131/96</f>
        <v>2.6562500000000002E-3</v>
      </c>
      <c r="E131" s="2">
        <f t="shared" ref="E131:E194" si="10">C131*(1+D131)</f>
        <v>619.6779778393352</v>
      </c>
      <c r="F131" s="2">
        <f t="shared" ref="F131:F194" si="11">LN(1+D131)-C131/216912</f>
        <v>-1.9652068843390661E-4</v>
      </c>
    </row>
    <row r="132" spans="1:6" x14ac:dyDescent="0.15">
      <c r="A132">
        <v>122.79</v>
      </c>
      <c r="B132">
        <v>0.26600000000000001</v>
      </c>
      <c r="C132" s="2">
        <f t="shared" si="8"/>
        <v>629.8861188057864</v>
      </c>
      <c r="D132" s="2">
        <f t="shared" si="9"/>
        <v>2.7708333333333335E-3</v>
      </c>
      <c r="E132" s="2">
        <f t="shared" si="10"/>
        <v>631.6314282599775</v>
      </c>
      <c r="F132" s="2">
        <f t="shared" si="11"/>
        <v>-1.3687696709407341E-4</v>
      </c>
    </row>
    <row r="133" spans="1:6" x14ac:dyDescent="0.15">
      <c r="A133">
        <v>121.55</v>
      </c>
      <c r="B133">
        <v>0.28199999999999997</v>
      </c>
      <c r="C133" s="2">
        <f t="shared" si="8"/>
        <v>623.52518723709863</v>
      </c>
      <c r="D133" s="2">
        <f t="shared" si="9"/>
        <v>2.9374999999999996E-3</v>
      </c>
      <c r="E133" s="2">
        <f t="shared" si="10"/>
        <v>625.35679247460769</v>
      </c>
      <c r="F133" s="2">
        <f t="shared" si="11"/>
        <v>5.8640300203309688E-5</v>
      </c>
    </row>
    <row r="134" spans="1:6" x14ac:dyDescent="0.15">
      <c r="A134">
        <v>125.67</v>
      </c>
      <c r="B134">
        <v>0.28599999999999998</v>
      </c>
      <c r="C134" s="2">
        <f t="shared" si="8"/>
        <v>644.65989535241613</v>
      </c>
      <c r="D134" s="2">
        <f t="shared" si="9"/>
        <v>2.9791666666666664E-3</v>
      </c>
      <c r="E134" s="2">
        <f t="shared" si="10"/>
        <v>646.58044462398698</v>
      </c>
      <c r="F134" s="2">
        <f t="shared" si="11"/>
        <v>2.7495856933022582E-6</v>
      </c>
    </row>
    <row r="135" spans="1:6" x14ac:dyDescent="0.15">
      <c r="A135">
        <v>128.71</v>
      </c>
      <c r="B135">
        <v>0.28599999999999998</v>
      </c>
      <c r="C135" s="2">
        <f t="shared" si="8"/>
        <v>660.25443726274762</v>
      </c>
      <c r="D135" s="2">
        <f t="shared" si="9"/>
        <v>2.9791666666666664E-3</v>
      </c>
      <c r="E135" s="2">
        <f t="shared" si="10"/>
        <v>662.22144527375963</v>
      </c>
      <c r="F135" s="2">
        <f t="shared" si="11"/>
        <v>-6.9143817669958026E-5</v>
      </c>
    </row>
    <row r="136" spans="1:6" x14ac:dyDescent="0.15">
      <c r="A136">
        <v>129.72999999999999</v>
      </c>
      <c r="B136">
        <v>0.28899999999999998</v>
      </c>
      <c r="C136" s="2">
        <f t="shared" si="8"/>
        <v>665.48681645634542</v>
      </c>
      <c r="D136" s="2">
        <f t="shared" si="9"/>
        <v>3.0104166666666664E-3</v>
      </c>
      <c r="E136" s="2">
        <f t="shared" si="10"/>
        <v>667.49020906005251</v>
      </c>
      <c r="F136" s="2">
        <f t="shared" si="11"/>
        <v>-6.2109254229705292E-5</v>
      </c>
    </row>
    <row r="137" spans="1:6" x14ac:dyDescent="0.15">
      <c r="A137">
        <v>132.63</v>
      </c>
      <c r="B137">
        <v>0.309</v>
      </c>
      <c r="C137" s="2">
        <f t="shared" si="8"/>
        <v>680.363188673438</v>
      </c>
      <c r="D137" s="2">
        <f t="shared" si="9"/>
        <v>3.2187499999999998E-3</v>
      </c>
      <c r="E137" s="2">
        <f t="shared" si="10"/>
        <v>682.55310768698064</v>
      </c>
      <c r="F137" s="2">
        <f t="shared" si="11"/>
        <v>7.6994700066718505E-5</v>
      </c>
    </row>
    <row r="138" spans="1:6" x14ac:dyDescent="0.15">
      <c r="A138">
        <v>134.66999999999999</v>
      </c>
      <c r="B138">
        <v>0.32</v>
      </c>
      <c r="C138" s="2">
        <f t="shared" si="8"/>
        <v>690.82794706063407</v>
      </c>
      <c r="D138" s="2">
        <f t="shared" si="9"/>
        <v>3.3333333333333335E-3</v>
      </c>
      <c r="E138" s="2">
        <f t="shared" si="10"/>
        <v>693.13070688416963</v>
      </c>
      <c r="F138" s="2">
        <f t="shared" si="11"/>
        <v>1.4295962197402807E-4</v>
      </c>
    </row>
    <row r="139" spans="1:6" x14ac:dyDescent="0.15">
      <c r="A139">
        <v>134.66</v>
      </c>
      <c r="B139">
        <v>0.34699999999999998</v>
      </c>
      <c r="C139" s="2">
        <f t="shared" si="8"/>
        <v>690.77664922540271</v>
      </c>
      <c r="D139" s="2">
        <f t="shared" si="9"/>
        <v>3.6145833333333329E-3</v>
      </c>
      <c r="E139" s="2">
        <f t="shared" si="10"/>
        <v>693.27351898874872</v>
      </c>
      <c r="F139" s="2">
        <f t="shared" si="11"/>
        <v>4.2347244696907399E-4</v>
      </c>
    </row>
    <row r="140" spans="1:6" x14ac:dyDescent="0.15">
      <c r="A140">
        <v>138.56</v>
      </c>
      <c r="B140">
        <v>0.35499999999999998</v>
      </c>
      <c r="C140" s="2">
        <f t="shared" si="8"/>
        <v>710.78280496563048</v>
      </c>
      <c r="D140" s="2">
        <f t="shared" si="9"/>
        <v>3.6979166666666666E-3</v>
      </c>
      <c r="E140" s="2">
        <f t="shared" si="10"/>
        <v>713.41122054649293</v>
      </c>
      <c r="F140" s="2">
        <f t="shared" si="11"/>
        <v>4.1427053401699252E-4</v>
      </c>
    </row>
    <row r="141" spans="1:6" x14ac:dyDescent="0.15">
      <c r="A141">
        <v>139.88</v>
      </c>
      <c r="B141">
        <v>0.37</v>
      </c>
      <c r="C141" s="2">
        <f t="shared" si="8"/>
        <v>717.55411921616906</v>
      </c>
      <c r="D141" s="2">
        <f t="shared" si="9"/>
        <v>3.8541666666666668E-3</v>
      </c>
      <c r="E141" s="2">
        <f t="shared" si="10"/>
        <v>720.31969238398142</v>
      </c>
      <c r="F141" s="2">
        <f t="shared" si="11"/>
        <v>5.3871587481619035E-4</v>
      </c>
    </row>
    <row r="142" spans="1:6" x14ac:dyDescent="0.15">
      <c r="A142">
        <v>141.07999999999998</v>
      </c>
      <c r="B142">
        <v>0.40100000000000002</v>
      </c>
      <c r="C142" s="2">
        <f t="shared" si="8"/>
        <v>723.70985944393135</v>
      </c>
      <c r="D142" s="2">
        <f t="shared" si="9"/>
        <v>4.1770833333333339E-3</v>
      </c>
      <c r="E142" s="2">
        <f t="shared" si="10"/>
        <v>726.73285583598363</v>
      </c>
      <c r="F142" s="2">
        <f t="shared" si="11"/>
        <v>8.3196204328792002E-4</v>
      </c>
    </row>
    <row r="143" spans="1:6" x14ac:dyDescent="0.15">
      <c r="A143">
        <v>141.16</v>
      </c>
      <c r="B143">
        <v>0.44400000000000001</v>
      </c>
      <c r="C143" s="2">
        <f t="shared" si="8"/>
        <v>724.12024212578228</v>
      </c>
      <c r="D143" s="2">
        <f t="shared" si="9"/>
        <v>4.6249999999999998E-3</v>
      </c>
      <c r="E143" s="2">
        <f t="shared" si="10"/>
        <v>727.46929824561414</v>
      </c>
      <c r="F143" s="2">
        <f t="shared" si="11"/>
        <v>1.2760241235226107E-3</v>
      </c>
    </row>
    <row r="144" spans="1:6" x14ac:dyDescent="0.15">
      <c r="A144">
        <v>141.71</v>
      </c>
      <c r="B144">
        <v>0.48599999999999999</v>
      </c>
      <c r="C144" s="2">
        <f t="shared" si="8"/>
        <v>726.94162306350677</v>
      </c>
      <c r="D144" s="2">
        <f t="shared" si="9"/>
        <v>5.0625000000000002E-3</v>
      </c>
      <c r="E144" s="2">
        <f t="shared" si="10"/>
        <v>730.62176503026569</v>
      </c>
      <c r="F144" s="2">
        <f t="shared" si="11"/>
        <v>1.6984081746696284E-3</v>
      </c>
    </row>
    <row r="145" spans="1:6" x14ac:dyDescent="0.15">
      <c r="A145">
        <v>141.6</v>
      </c>
      <c r="B145">
        <v>0.54</v>
      </c>
      <c r="C145" s="2">
        <f t="shared" si="8"/>
        <v>726.37734687596185</v>
      </c>
      <c r="D145" s="2">
        <f t="shared" si="9"/>
        <v>5.6250000000000007E-3</v>
      </c>
      <c r="E145" s="2">
        <f t="shared" si="10"/>
        <v>730.46321945213913</v>
      </c>
      <c r="F145" s="2">
        <f t="shared" si="11"/>
        <v>2.2605197131166568E-3</v>
      </c>
    </row>
    <row r="146" spans="1:6" x14ac:dyDescent="0.15">
      <c r="A146">
        <v>142.07999999999998</v>
      </c>
      <c r="B146">
        <v>0.54400000000000004</v>
      </c>
      <c r="C146" s="2">
        <f t="shared" si="8"/>
        <v>728.83964296706665</v>
      </c>
      <c r="D146" s="2">
        <f t="shared" si="9"/>
        <v>5.6666666666666671E-3</v>
      </c>
      <c r="E146" s="2">
        <f t="shared" si="10"/>
        <v>732.96973427721343</v>
      </c>
      <c r="F146" s="2">
        <f t="shared" si="11"/>
        <v>2.2906008674157289E-3</v>
      </c>
    </row>
    <row r="147" spans="1:6" x14ac:dyDescent="0.15">
      <c r="A147">
        <v>141.85</v>
      </c>
      <c r="B147">
        <v>0.58299999999999996</v>
      </c>
      <c r="C147" s="2">
        <f t="shared" si="8"/>
        <v>727.65979275674567</v>
      </c>
      <c r="D147" s="2">
        <f t="shared" si="9"/>
        <v>6.0729166666666666E-3</v>
      </c>
      <c r="E147" s="2">
        <f t="shared" si="10"/>
        <v>732.0788100398413</v>
      </c>
      <c r="F147" s="2">
        <f t="shared" si="11"/>
        <v>2.6999194890263145E-3</v>
      </c>
    </row>
    <row r="148" spans="1:6" x14ac:dyDescent="0.15">
      <c r="A148">
        <v>142.22</v>
      </c>
      <c r="B148">
        <v>0.66700000000000004</v>
      </c>
      <c r="C148" s="2">
        <f t="shared" si="8"/>
        <v>729.55781266030579</v>
      </c>
      <c r="D148" s="2">
        <f t="shared" si="9"/>
        <v>6.9479166666666673E-3</v>
      </c>
      <c r="E148" s="2">
        <f t="shared" si="10"/>
        <v>734.6267195461852</v>
      </c>
      <c r="F148" s="2">
        <f t="shared" si="11"/>
        <v>3.5605095926737954E-3</v>
      </c>
    </row>
    <row r="149" spans="1:6" x14ac:dyDescent="0.15">
      <c r="A149">
        <v>142.01</v>
      </c>
      <c r="B149">
        <v>0.69799999999999995</v>
      </c>
      <c r="C149" s="2">
        <f t="shared" si="8"/>
        <v>728.48055812044731</v>
      </c>
      <c r="D149" s="2">
        <f t="shared" si="9"/>
        <v>7.2708333333333331E-3</v>
      </c>
      <c r="E149" s="2">
        <f t="shared" si="10"/>
        <v>733.7772188451147</v>
      </c>
      <c r="F149" s="2">
        <f t="shared" si="11"/>
        <v>3.8861130530685947E-3</v>
      </c>
    </row>
    <row r="150" spans="1:6" x14ac:dyDescent="0.15">
      <c r="A150">
        <v>142.32999999999998</v>
      </c>
      <c r="B150">
        <v>0.749</v>
      </c>
      <c r="C150" s="2">
        <f t="shared" si="8"/>
        <v>730.12208884785048</v>
      </c>
      <c r="D150" s="2">
        <f t="shared" si="9"/>
        <v>7.8020833333333336E-3</v>
      </c>
      <c r="E150" s="2">
        <f t="shared" si="10"/>
        <v>735.8185622285489</v>
      </c>
      <c r="F150" s="2">
        <f t="shared" si="11"/>
        <v>4.4058215434669666E-3</v>
      </c>
    </row>
    <row r="151" spans="1:6" x14ac:dyDescent="0.15">
      <c r="A151">
        <v>142.26</v>
      </c>
      <c r="B151">
        <v>0.78300000000000003</v>
      </c>
      <c r="C151" s="2">
        <f t="shared" si="8"/>
        <v>729.76300400123114</v>
      </c>
      <c r="D151" s="2">
        <f t="shared" si="9"/>
        <v>8.1562500000000003E-3</v>
      </c>
      <c r="E151" s="2">
        <f t="shared" si="10"/>
        <v>735.71513350261625</v>
      </c>
      <c r="F151" s="2">
        <f t="shared" si="11"/>
        <v>4.7588400693650843E-3</v>
      </c>
    </row>
    <row r="152" spans="1:6" x14ac:dyDescent="0.15">
      <c r="A152">
        <v>142.41</v>
      </c>
      <c r="B152">
        <v>0.83699999999999997</v>
      </c>
      <c r="C152" s="2">
        <f t="shared" si="8"/>
        <v>730.53247152970141</v>
      </c>
      <c r="D152" s="2">
        <f t="shared" si="9"/>
        <v>8.7187499999999991E-3</v>
      </c>
      <c r="E152" s="2">
        <f t="shared" si="10"/>
        <v>736.90180151585105</v>
      </c>
      <c r="F152" s="2">
        <f t="shared" si="11"/>
        <v>5.3130863283129427E-3</v>
      </c>
    </row>
    <row r="153" spans="1:6" x14ac:dyDescent="0.15">
      <c r="A153">
        <v>142.34</v>
      </c>
      <c r="B153">
        <v>0.85699999999999998</v>
      </c>
      <c r="C153" s="2">
        <f t="shared" si="8"/>
        <v>730.17338668308196</v>
      </c>
      <c r="D153" s="2">
        <f t="shared" si="9"/>
        <v>8.9270833333333337E-3</v>
      </c>
      <c r="E153" s="2">
        <f t="shared" si="10"/>
        <v>736.69170535378396</v>
      </c>
      <c r="F153" s="2">
        <f t="shared" si="11"/>
        <v>5.5212530705866635E-3</v>
      </c>
    </row>
    <row r="154" spans="1:6" x14ac:dyDescent="0.15">
      <c r="A154">
        <v>142.59</v>
      </c>
      <c r="B154">
        <v>0.91100000000000003</v>
      </c>
      <c r="C154" s="2">
        <f t="shared" si="8"/>
        <v>731.45583256386578</v>
      </c>
      <c r="D154" s="2">
        <f t="shared" si="9"/>
        <v>9.4895833333333342E-3</v>
      </c>
      <c r="E154" s="2">
        <f t="shared" si="10"/>
        <v>738.39704364163322</v>
      </c>
      <c r="F154" s="2">
        <f t="shared" si="11"/>
        <v>6.0727083721483074E-3</v>
      </c>
    </row>
    <row r="155" spans="1:6" x14ac:dyDescent="0.15">
      <c r="A155">
        <v>142.72</v>
      </c>
      <c r="B155">
        <v>0.96099999999999997</v>
      </c>
      <c r="C155" s="2">
        <f t="shared" si="8"/>
        <v>732.12270442187344</v>
      </c>
      <c r="D155" s="2">
        <f t="shared" si="9"/>
        <v>1.0010416666666666E-2</v>
      </c>
      <c r="E155" s="2">
        <f t="shared" si="10"/>
        <v>739.45155774426314</v>
      </c>
      <c r="F155" s="2">
        <f t="shared" si="11"/>
        <v>6.5854382365987335E-3</v>
      </c>
    </row>
    <row r="156" spans="1:6" x14ac:dyDescent="0.15">
      <c r="A156">
        <v>142.47999999999999</v>
      </c>
      <c r="B156">
        <v>0.99199999999999999</v>
      </c>
      <c r="C156" s="2">
        <f t="shared" si="8"/>
        <v>730.89155637632098</v>
      </c>
      <c r="D156" s="2">
        <f t="shared" si="9"/>
        <v>1.0333333333333333E-2</v>
      </c>
      <c r="E156" s="2">
        <f t="shared" si="10"/>
        <v>738.44410245887627</v>
      </c>
      <c r="F156" s="2">
        <f t="shared" si="11"/>
        <v>6.9107791078204459E-3</v>
      </c>
    </row>
    <row r="157" spans="1:6" x14ac:dyDescent="0.15">
      <c r="A157">
        <v>142.72</v>
      </c>
      <c r="B157">
        <v>1.0609999999999999</v>
      </c>
      <c r="C157" s="2">
        <f t="shared" si="8"/>
        <v>732.12270442187344</v>
      </c>
      <c r="D157" s="2">
        <f t="shared" si="9"/>
        <v>1.1052083333333332E-2</v>
      </c>
      <c r="E157" s="2">
        <f t="shared" si="10"/>
        <v>740.21418556136939</v>
      </c>
      <c r="F157" s="2">
        <f t="shared" si="11"/>
        <v>7.6162492668404276E-3</v>
      </c>
    </row>
    <row r="158" spans="1:6" x14ac:dyDescent="0.15">
      <c r="A158">
        <v>142.54999999999998</v>
      </c>
      <c r="B158">
        <v>1.103</v>
      </c>
      <c r="C158" s="2">
        <f t="shared" si="8"/>
        <v>731.2506412229402</v>
      </c>
      <c r="D158" s="2">
        <f t="shared" si="9"/>
        <v>1.1489583333333333E-2</v>
      </c>
      <c r="E158" s="2">
        <f t="shared" si="10"/>
        <v>739.65240640282457</v>
      </c>
      <c r="F158" s="2">
        <f t="shared" si="11"/>
        <v>8.0528935957490493E-3</v>
      </c>
    </row>
    <row r="159" spans="1:6" x14ac:dyDescent="0.15">
      <c r="A159">
        <v>142.9</v>
      </c>
      <c r="B159">
        <v>1.1459999999999999</v>
      </c>
      <c r="C159" s="2">
        <f t="shared" si="8"/>
        <v>733.04606545603781</v>
      </c>
      <c r="D159" s="2">
        <f t="shared" si="9"/>
        <v>1.1937499999999998E-2</v>
      </c>
      <c r="E159" s="2">
        <f t="shared" si="10"/>
        <v>741.79680286241921</v>
      </c>
      <c r="F159" s="2">
        <f t="shared" si="11"/>
        <v>8.4873471238440627E-3</v>
      </c>
    </row>
    <row r="160" spans="1:6" x14ac:dyDescent="0.15">
      <c r="A160">
        <v>142.72999999999999</v>
      </c>
      <c r="B160">
        <v>1.196</v>
      </c>
      <c r="C160" s="2">
        <f t="shared" si="8"/>
        <v>732.1740022571048</v>
      </c>
      <c r="D160" s="2">
        <f t="shared" si="9"/>
        <v>1.2458333333333333E-2</v>
      </c>
      <c r="E160" s="2">
        <f t="shared" si="10"/>
        <v>741.29567003522448</v>
      </c>
      <c r="F160" s="2">
        <f t="shared" si="11"/>
        <v>9.0059243022082222E-3</v>
      </c>
    </row>
    <row r="161" spans="1:6" x14ac:dyDescent="0.15">
      <c r="A161">
        <v>143.04999999999998</v>
      </c>
      <c r="B161">
        <v>1.2310000000000001</v>
      </c>
      <c r="C161" s="2">
        <f t="shared" si="8"/>
        <v>733.81553298450797</v>
      </c>
      <c r="D161" s="2">
        <f t="shared" si="9"/>
        <v>1.2822916666666668E-2</v>
      </c>
      <c r="E161" s="2">
        <f t="shared" si="10"/>
        <v>743.2251884126739</v>
      </c>
      <c r="F161" s="2">
        <f t="shared" si="11"/>
        <v>9.3583888794681984E-3</v>
      </c>
    </row>
    <row r="162" spans="1:6" x14ac:dyDescent="0.15">
      <c r="A162">
        <v>142.85999999999999</v>
      </c>
      <c r="B162">
        <v>1.2729999999999999</v>
      </c>
      <c r="C162" s="2">
        <f t="shared" si="8"/>
        <v>732.84087411511223</v>
      </c>
      <c r="D162" s="2">
        <f t="shared" si="9"/>
        <v>1.3260416666666665E-2</v>
      </c>
      <c r="E162" s="2">
        <f t="shared" si="10"/>
        <v>742.55864945624296</v>
      </c>
      <c r="F162" s="2">
        <f t="shared" si="11"/>
        <v>9.7947499489761305E-3</v>
      </c>
    </row>
    <row r="163" spans="1:6" x14ac:dyDescent="0.15">
      <c r="A163">
        <v>143.19999999999999</v>
      </c>
      <c r="B163">
        <v>1.323</v>
      </c>
      <c r="C163" s="2">
        <f t="shared" si="8"/>
        <v>734.58500051297835</v>
      </c>
      <c r="D163" s="2">
        <f t="shared" si="9"/>
        <v>1.378125E-2</v>
      </c>
      <c r="E163" s="2">
        <f t="shared" si="10"/>
        <v>744.70850005129785</v>
      </c>
      <c r="F163" s="2">
        <f t="shared" si="11"/>
        <v>1.0300594428194174E-2</v>
      </c>
    </row>
    <row r="164" spans="1:6" x14ac:dyDescent="0.15">
      <c r="A164">
        <v>143.1</v>
      </c>
      <c r="B164">
        <v>1.3660000000000001</v>
      </c>
      <c r="C164" s="2">
        <f t="shared" si="8"/>
        <v>734.0720221606648</v>
      </c>
      <c r="D164" s="2">
        <f t="shared" si="9"/>
        <v>1.4229166666666668E-2</v>
      </c>
      <c r="E164" s="2">
        <f t="shared" si="10"/>
        <v>744.51725530932595</v>
      </c>
      <c r="F164" s="2">
        <f t="shared" si="11"/>
        <v>1.0744689493934428E-2</v>
      </c>
    </row>
    <row r="165" spans="1:6" x14ac:dyDescent="0.15">
      <c r="A165">
        <v>143.35999999999999</v>
      </c>
      <c r="B165">
        <v>1.4039999999999999</v>
      </c>
      <c r="C165" s="2">
        <f t="shared" si="8"/>
        <v>735.40576587667988</v>
      </c>
      <c r="D165" s="2">
        <f t="shared" si="9"/>
        <v>1.4624999999999999E-2</v>
      </c>
      <c r="E165" s="2">
        <f t="shared" si="10"/>
        <v>746.16107520262642</v>
      </c>
      <c r="F165" s="2">
        <f t="shared" si="11"/>
        <v>1.1128744551124895E-2</v>
      </c>
    </row>
    <row r="166" spans="1:6" x14ac:dyDescent="0.15">
      <c r="A166">
        <v>143.53</v>
      </c>
      <c r="B166">
        <v>1.4510000000000001</v>
      </c>
      <c r="C166" s="2">
        <f t="shared" si="8"/>
        <v>736.277829075613</v>
      </c>
      <c r="D166" s="2">
        <f t="shared" si="9"/>
        <v>1.5114583333333334E-2</v>
      </c>
      <c r="E166" s="2">
        <f t="shared" si="10"/>
        <v>747.40636167966204</v>
      </c>
      <c r="F166" s="2">
        <f t="shared" si="11"/>
        <v>1.1607134202864283E-2</v>
      </c>
    </row>
    <row r="167" spans="1:6" x14ac:dyDescent="0.15">
      <c r="A167">
        <v>143.35999999999999</v>
      </c>
      <c r="B167">
        <v>1.512</v>
      </c>
      <c r="C167" s="2">
        <f t="shared" si="8"/>
        <v>735.40576587667988</v>
      </c>
      <c r="D167" s="2">
        <f t="shared" si="9"/>
        <v>1.575E-2</v>
      </c>
      <c r="E167" s="2">
        <f t="shared" si="10"/>
        <v>746.98840668923754</v>
      </c>
      <c r="F167" s="2">
        <f t="shared" si="11"/>
        <v>1.2236914337621077E-2</v>
      </c>
    </row>
    <row r="168" spans="1:6" x14ac:dyDescent="0.15">
      <c r="A168">
        <v>143.69</v>
      </c>
      <c r="B168">
        <v>1.5549999999999999</v>
      </c>
      <c r="C168" s="2">
        <f t="shared" si="8"/>
        <v>737.09859443931464</v>
      </c>
      <c r="D168" s="2">
        <f t="shared" si="9"/>
        <v>1.6197916666666666E-2</v>
      </c>
      <c r="E168" s="2">
        <f t="shared" si="10"/>
        <v>749.03805604715978</v>
      </c>
      <c r="F168" s="2">
        <f t="shared" si="11"/>
        <v>1.2669984287819526E-2</v>
      </c>
    </row>
    <row r="169" spans="1:6" x14ac:dyDescent="0.15">
      <c r="A169">
        <v>143.49</v>
      </c>
      <c r="B169">
        <v>1.5820000000000001</v>
      </c>
      <c r="C169" s="2">
        <f t="shared" si="8"/>
        <v>736.07263773468765</v>
      </c>
      <c r="D169" s="2">
        <f t="shared" si="9"/>
        <v>1.6479166666666666E-2</v>
      </c>
      <c r="E169" s="2">
        <f t="shared" si="10"/>
        <v>748.2025014106905</v>
      </c>
      <c r="F169" s="2">
        <f t="shared" si="11"/>
        <v>1.295144277605644E-2</v>
      </c>
    </row>
    <row r="170" spans="1:6" x14ac:dyDescent="0.15">
      <c r="A170">
        <v>143.96</v>
      </c>
      <c r="B170">
        <v>1.651</v>
      </c>
      <c r="C170" s="2">
        <f t="shared" si="8"/>
        <v>738.4836359905612</v>
      </c>
      <c r="D170" s="2">
        <f t="shared" si="9"/>
        <v>1.7197916666666667E-2</v>
      </c>
      <c r="E170" s="2">
        <f t="shared" si="10"/>
        <v>751.18401602202391</v>
      </c>
      <c r="F170" s="2">
        <f t="shared" si="11"/>
        <v>1.3647175422234693E-2</v>
      </c>
    </row>
    <row r="171" spans="1:6" x14ac:dyDescent="0.15">
      <c r="A171">
        <v>143.66</v>
      </c>
      <c r="B171">
        <v>1.663</v>
      </c>
      <c r="C171" s="2">
        <f t="shared" si="8"/>
        <v>736.94470093362065</v>
      </c>
      <c r="D171" s="2">
        <f t="shared" si="9"/>
        <v>1.7322916666666667E-2</v>
      </c>
      <c r="E171" s="2">
        <f t="shared" si="10"/>
        <v>749.71073257583532</v>
      </c>
      <c r="F171" s="2">
        <f t="shared" si="11"/>
        <v>1.377714922243104E-2</v>
      </c>
    </row>
    <row r="172" spans="1:6" x14ac:dyDescent="0.15">
      <c r="A172">
        <v>144.1</v>
      </c>
      <c r="B172">
        <v>1.7050000000000001</v>
      </c>
      <c r="C172" s="2">
        <f t="shared" si="8"/>
        <v>739.2018056838001</v>
      </c>
      <c r="D172" s="2">
        <f t="shared" si="9"/>
        <v>1.7760416666666667E-2</v>
      </c>
      <c r="E172" s="2">
        <f t="shared" si="10"/>
        <v>752.33033775349679</v>
      </c>
      <c r="F172" s="2">
        <f t="shared" si="11"/>
        <v>1.4196701428068727E-2</v>
      </c>
    </row>
    <row r="173" spans="1:6" x14ac:dyDescent="0.15">
      <c r="A173">
        <v>143.85</v>
      </c>
      <c r="B173">
        <v>1.7290000000000001</v>
      </c>
      <c r="C173" s="2">
        <f t="shared" si="8"/>
        <v>737.91935980301628</v>
      </c>
      <c r="D173" s="2">
        <f t="shared" si="9"/>
        <v>1.8010416666666668E-2</v>
      </c>
      <c r="E173" s="2">
        <f t="shared" si="10"/>
        <v>751.2095949394685</v>
      </c>
      <c r="F173" s="2">
        <f t="shared" si="11"/>
        <v>1.4448220928429178E-2</v>
      </c>
    </row>
    <row r="174" spans="1:6" x14ac:dyDescent="0.15">
      <c r="A174">
        <v>140.41999999999999</v>
      </c>
      <c r="B174">
        <v>1.756</v>
      </c>
      <c r="C174" s="2">
        <f t="shared" si="8"/>
        <v>720.32420231866217</v>
      </c>
      <c r="D174" s="2">
        <f t="shared" si="9"/>
        <v>1.8291666666666668E-2</v>
      </c>
      <c r="E174" s="2">
        <f t="shared" si="10"/>
        <v>733.50013251940766</v>
      </c>
      <c r="F174" s="2">
        <f t="shared" si="11"/>
        <v>1.4805573528767605E-2</v>
      </c>
    </row>
    <row r="175" spans="1:6" x14ac:dyDescent="0.15">
      <c r="A175">
        <v>144.22999999999999</v>
      </c>
      <c r="B175">
        <v>1.79</v>
      </c>
      <c r="C175" s="2">
        <f t="shared" si="8"/>
        <v>739.86867754180776</v>
      </c>
      <c r="D175" s="2">
        <f t="shared" si="9"/>
        <v>1.8645833333333334E-2</v>
      </c>
      <c r="E175" s="2">
        <f t="shared" si="10"/>
        <v>753.664145591806</v>
      </c>
      <c r="F175" s="2">
        <f t="shared" si="11"/>
        <v>1.506321455138594E-2</v>
      </c>
    </row>
    <row r="176" spans="1:6" x14ac:dyDescent="0.15">
      <c r="A176">
        <v>144.29</v>
      </c>
      <c r="B176">
        <v>1.821</v>
      </c>
      <c r="C176" s="2">
        <f t="shared" si="8"/>
        <v>740.17646455319584</v>
      </c>
      <c r="D176" s="2">
        <f t="shared" si="9"/>
        <v>1.896875E-2</v>
      </c>
      <c r="E176" s="2">
        <f t="shared" si="10"/>
        <v>754.21668686518922</v>
      </c>
      <c r="F176" s="2">
        <f t="shared" si="11"/>
        <v>1.5378751195720911E-2</v>
      </c>
    </row>
    <row r="177" spans="1:6" x14ac:dyDescent="0.15">
      <c r="A177">
        <v>144.65</v>
      </c>
      <c r="B177">
        <v>1.8560000000000001</v>
      </c>
      <c r="C177" s="2">
        <f t="shared" si="8"/>
        <v>742.02318662152459</v>
      </c>
      <c r="D177" s="2">
        <f t="shared" si="9"/>
        <v>1.9333333333333334E-2</v>
      </c>
      <c r="E177" s="2">
        <f t="shared" si="10"/>
        <v>756.36896822954077</v>
      </c>
      <c r="F177" s="2">
        <f t="shared" si="11"/>
        <v>1.5727969892545327E-2</v>
      </c>
    </row>
    <row r="178" spans="1:6" x14ac:dyDescent="0.15">
      <c r="A178">
        <v>144.4</v>
      </c>
      <c r="B178">
        <v>1.9059999999999999</v>
      </c>
      <c r="C178" s="2">
        <f t="shared" si="8"/>
        <v>740.74074074074076</v>
      </c>
      <c r="D178" s="2">
        <f t="shared" si="9"/>
        <v>1.9854166666666666E-2</v>
      </c>
      <c r="E178" s="2">
        <f t="shared" si="10"/>
        <v>755.44753086419757</v>
      </c>
      <c r="F178" s="2">
        <f t="shared" si="11"/>
        <v>1.6244706558479705E-2</v>
      </c>
    </row>
    <row r="179" spans="1:6" x14ac:dyDescent="0.15">
      <c r="A179">
        <v>144.79</v>
      </c>
      <c r="B179">
        <v>1.9450000000000001</v>
      </c>
      <c r="C179" s="2">
        <f t="shared" si="8"/>
        <v>742.74135631476349</v>
      </c>
      <c r="D179" s="2">
        <f t="shared" si="9"/>
        <v>2.0260416666666666E-2</v>
      </c>
      <c r="E179" s="2">
        <f t="shared" si="10"/>
        <v>757.78960566926571</v>
      </c>
      <c r="F179" s="2">
        <f t="shared" si="11"/>
        <v>1.6633745340893798E-2</v>
      </c>
    </row>
    <row r="180" spans="1:6" x14ac:dyDescent="0.15">
      <c r="A180">
        <v>144.59</v>
      </c>
      <c r="B180">
        <v>1.9830000000000001</v>
      </c>
      <c r="C180" s="2">
        <f t="shared" si="8"/>
        <v>741.7153996101365</v>
      </c>
      <c r="D180" s="2">
        <f t="shared" si="9"/>
        <v>2.0656250000000001E-2</v>
      </c>
      <c r="E180" s="2">
        <f t="shared" si="10"/>
        <v>757.03645833333337</v>
      </c>
      <c r="F180" s="2">
        <f t="shared" si="11"/>
        <v>1.7026372769961121E-2</v>
      </c>
    </row>
    <row r="181" spans="1:6" x14ac:dyDescent="0.15">
      <c r="A181">
        <v>144.99</v>
      </c>
      <c r="B181">
        <v>2.0259999999999998</v>
      </c>
      <c r="C181" s="2">
        <f t="shared" si="8"/>
        <v>743.7673130193906</v>
      </c>
      <c r="D181" s="2">
        <f t="shared" si="9"/>
        <v>2.1104166666666663E-2</v>
      </c>
      <c r="E181" s="2">
        <f t="shared" si="10"/>
        <v>759.46390235457068</v>
      </c>
      <c r="F181" s="2">
        <f t="shared" si="11"/>
        <v>1.7455668481936575E-2</v>
      </c>
    </row>
    <row r="182" spans="1:6" x14ac:dyDescent="0.15">
      <c r="A182">
        <v>145.19999999999999</v>
      </c>
      <c r="B182">
        <v>2.06</v>
      </c>
      <c r="C182" s="2">
        <f t="shared" si="8"/>
        <v>744.84456755924896</v>
      </c>
      <c r="D182" s="2">
        <f t="shared" si="9"/>
        <v>2.1458333333333333E-2</v>
      </c>
      <c r="E182" s="2">
        <f t="shared" si="10"/>
        <v>760.82769057145788</v>
      </c>
      <c r="F182" s="2">
        <f t="shared" si="11"/>
        <v>1.7797488778821601E-2</v>
      </c>
    </row>
    <row r="183" spans="1:6" x14ac:dyDescent="0.15">
      <c r="A183">
        <v>144.84</v>
      </c>
      <c r="B183">
        <v>2.1030000000000002</v>
      </c>
      <c r="C183" s="2">
        <f t="shared" si="8"/>
        <v>742.99784549092033</v>
      </c>
      <c r="D183" s="2">
        <f t="shared" si="9"/>
        <v>2.1906250000000002E-2</v>
      </c>
      <c r="E183" s="2">
        <f t="shared" si="10"/>
        <v>759.27414204370587</v>
      </c>
      <c r="F183" s="2">
        <f t="shared" si="11"/>
        <v>1.8244413391720234E-2</v>
      </c>
    </row>
    <row r="184" spans="1:6" x14ac:dyDescent="0.15">
      <c r="A184">
        <v>145.35</v>
      </c>
      <c r="B184">
        <v>2.141</v>
      </c>
      <c r="C184" s="2">
        <f t="shared" si="8"/>
        <v>745.61403508771934</v>
      </c>
      <c r="D184" s="2">
        <f t="shared" si="9"/>
        <v>2.2302083333333333E-2</v>
      </c>
      <c r="E184" s="2">
        <f t="shared" si="10"/>
        <v>762.24278143274864</v>
      </c>
      <c r="F184" s="2">
        <f t="shared" si="11"/>
        <v>1.8619625318870566E-2</v>
      </c>
    </row>
    <row r="185" spans="1:6" x14ac:dyDescent="0.15">
      <c r="A185">
        <v>145.6</v>
      </c>
      <c r="B185">
        <v>2.1880000000000002</v>
      </c>
      <c r="C185" s="2">
        <f t="shared" si="8"/>
        <v>746.89648096850317</v>
      </c>
      <c r="D185" s="2">
        <f t="shared" si="9"/>
        <v>2.2791666666666668E-2</v>
      </c>
      <c r="E185" s="2">
        <f t="shared" si="10"/>
        <v>763.91949659724366</v>
      </c>
      <c r="F185" s="2">
        <f t="shared" si="11"/>
        <v>1.9092501198170853E-2</v>
      </c>
    </row>
    <row r="186" spans="1:6" x14ac:dyDescent="0.15">
      <c r="A186">
        <v>145.44</v>
      </c>
      <c r="B186">
        <v>2.226</v>
      </c>
      <c r="C186" s="2">
        <f t="shared" si="8"/>
        <v>746.07571560480153</v>
      </c>
      <c r="D186" s="2">
        <f t="shared" si="9"/>
        <v>2.31875E-2</v>
      </c>
      <c r="E186" s="2">
        <f t="shared" si="10"/>
        <v>763.3753462603878</v>
      </c>
      <c r="F186" s="2">
        <f t="shared" si="11"/>
        <v>1.9483222860991526E-2</v>
      </c>
    </row>
    <row r="187" spans="1:6" x14ac:dyDescent="0.15">
      <c r="A187">
        <v>145.82</v>
      </c>
      <c r="B187">
        <v>2.2650000000000001</v>
      </c>
      <c r="C187" s="2">
        <f t="shared" si="8"/>
        <v>748.0250333435929</v>
      </c>
      <c r="D187" s="2">
        <f t="shared" si="9"/>
        <v>2.359375E-2</v>
      </c>
      <c r="E187" s="2">
        <f t="shared" si="10"/>
        <v>765.67374897404341</v>
      </c>
      <c r="F187" s="2">
        <f t="shared" si="11"/>
        <v>1.9871200937261059E-2</v>
      </c>
    </row>
    <row r="188" spans="1:6" x14ac:dyDescent="0.15">
      <c r="A188">
        <v>145.62</v>
      </c>
      <c r="B188">
        <v>2.2959999999999998</v>
      </c>
      <c r="C188" s="2">
        <f t="shared" si="8"/>
        <v>746.99907663896579</v>
      </c>
      <c r="D188" s="2">
        <f t="shared" si="9"/>
        <v>2.3916666666666666E-2</v>
      </c>
      <c r="E188" s="2">
        <f t="shared" si="10"/>
        <v>764.8648045552477</v>
      </c>
      <c r="F188" s="2">
        <f t="shared" si="11"/>
        <v>2.01913544797503E-2</v>
      </c>
    </row>
    <row r="189" spans="1:6" x14ac:dyDescent="0.15">
      <c r="A189">
        <v>146.16</v>
      </c>
      <c r="B189">
        <v>2.3420000000000001</v>
      </c>
      <c r="C189" s="2">
        <f t="shared" si="8"/>
        <v>749.76915974145891</v>
      </c>
      <c r="D189" s="2">
        <f t="shared" si="9"/>
        <v>2.4395833333333335E-2</v>
      </c>
      <c r="E189" s="2">
        <f t="shared" si="10"/>
        <v>768.06040320098498</v>
      </c>
      <c r="F189" s="2">
        <f t="shared" si="11"/>
        <v>2.0646448756942264E-2</v>
      </c>
    </row>
    <row r="190" spans="1:6" x14ac:dyDescent="0.15">
      <c r="A190">
        <v>146</v>
      </c>
      <c r="B190">
        <v>2.3769999999999998</v>
      </c>
      <c r="C190" s="2">
        <f t="shared" si="8"/>
        <v>748.94839437775727</v>
      </c>
      <c r="D190" s="2">
        <f t="shared" si="9"/>
        <v>2.4760416666666663E-2</v>
      </c>
      <c r="E190" s="2">
        <f t="shared" si="10"/>
        <v>767.49266868438144</v>
      </c>
      <c r="F190" s="2">
        <f t="shared" si="11"/>
        <v>2.1006070138455884E-2</v>
      </c>
    </row>
    <row r="191" spans="1:6" x14ac:dyDescent="0.15">
      <c r="A191">
        <v>146.37</v>
      </c>
      <c r="B191">
        <v>2.415</v>
      </c>
      <c r="C191" s="2">
        <f t="shared" si="8"/>
        <v>750.84641428131738</v>
      </c>
      <c r="D191" s="2">
        <f t="shared" si="9"/>
        <v>2.5156250000000002E-2</v>
      </c>
      <c r="E191" s="2">
        <f t="shared" si="10"/>
        <v>769.73489439058176</v>
      </c>
      <c r="F191" s="2">
        <f t="shared" si="11"/>
        <v>2.1383514520048403E-2</v>
      </c>
    </row>
    <row r="192" spans="1:6" x14ac:dyDescent="0.15">
      <c r="A192">
        <v>146.25</v>
      </c>
      <c r="B192">
        <v>2.4540000000000002</v>
      </c>
      <c r="C192" s="2">
        <f t="shared" si="8"/>
        <v>750.23084025854109</v>
      </c>
      <c r="D192" s="2">
        <f t="shared" si="9"/>
        <v>2.5562500000000002E-2</v>
      </c>
      <c r="E192" s="2">
        <f t="shared" si="10"/>
        <v>769.40861611264995</v>
      </c>
      <c r="F192" s="2">
        <f t="shared" si="11"/>
        <v>2.1782554973667285E-2</v>
      </c>
    </row>
    <row r="193" spans="1:6" x14ac:dyDescent="0.15">
      <c r="A193">
        <v>146.44999999999999</v>
      </c>
      <c r="B193">
        <v>2.4729999999999999</v>
      </c>
      <c r="C193" s="2">
        <f t="shared" si="8"/>
        <v>751.2567969631682</v>
      </c>
      <c r="D193" s="2">
        <f t="shared" si="9"/>
        <v>2.5760416666666664E-2</v>
      </c>
      <c r="E193" s="2">
        <f t="shared" si="10"/>
        <v>770.60948507660487</v>
      </c>
      <c r="F193" s="2">
        <f t="shared" si="11"/>
        <v>2.1970790050874808E-2</v>
      </c>
    </row>
    <row r="194" spans="1:6" x14ac:dyDescent="0.15">
      <c r="A194">
        <v>146.46</v>
      </c>
      <c r="B194">
        <v>2.512</v>
      </c>
      <c r="C194" s="2">
        <f t="shared" si="8"/>
        <v>751.30809479839957</v>
      </c>
      <c r="D194" s="2">
        <f t="shared" si="9"/>
        <v>2.6166666666666668E-2</v>
      </c>
      <c r="E194" s="2">
        <f t="shared" si="10"/>
        <v>770.96732327895768</v>
      </c>
      <c r="F194" s="2">
        <f t="shared" si="11"/>
        <v>2.2366522800826301E-2</v>
      </c>
    </row>
    <row r="195" spans="1:6" x14ac:dyDescent="0.15">
      <c r="A195">
        <v>146.69</v>
      </c>
      <c r="B195">
        <v>2.5539999999999998</v>
      </c>
      <c r="C195" s="2">
        <f t="shared" ref="C195:C258" si="12">A195*1000/194.94</f>
        <v>752.48794500872066</v>
      </c>
      <c r="D195" s="2">
        <f t="shared" ref="D195:D258" si="13">B195/96</f>
        <v>2.6604166666666665E-2</v>
      </c>
      <c r="E195" s="2">
        <f t="shared" ref="E195:E258" si="14">C195*(1+D195)</f>
        <v>772.50725971239024</v>
      </c>
      <c r="F195" s="2">
        <f t="shared" ref="F195:F258" si="15">LN(1+D195)-C195/216912</f>
        <v>2.2787336637204322E-2</v>
      </c>
    </row>
    <row r="196" spans="1:6" x14ac:dyDescent="0.15">
      <c r="A196">
        <v>147</v>
      </c>
      <c r="B196">
        <v>2.593</v>
      </c>
      <c r="C196" s="2">
        <f t="shared" si="12"/>
        <v>754.07817790089257</v>
      </c>
      <c r="D196" s="2">
        <f t="shared" si="13"/>
        <v>2.7010416666666665E-2</v>
      </c>
      <c r="E196" s="2">
        <f t="shared" si="14"/>
        <v>774.44614368523651</v>
      </c>
      <c r="F196" s="2">
        <f t="shared" si="15"/>
        <v>2.3175649266811881E-2</v>
      </c>
    </row>
    <row r="197" spans="1:6" x14ac:dyDescent="0.15">
      <c r="A197">
        <v>146.74</v>
      </c>
      <c r="B197">
        <v>2.6309999999999998</v>
      </c>
      <c r="C197" s="2">
        <f t="shared" si="12"/>
        <v>752.74443418487738</v>
      </c>
      <c r="D197" s="2">
        <f t="shared" si="13"/>
        <v>2.7406249999999997E-2</v>
      </c>
      <c r="E197" s="2">
        <f t="shared" si="14"/>
        <v>773.37433633425678</v>
      </c>
      <c r="F197" s="2">
        <f t="shared" si="15"/>
        <v>2.3567146688610489E-2</v>
      </c>
    </row>
    <row r="198" spans="1:6" x14ac:dyDescent="0.15">
      <c r="A198">
        <v>147.21</v>
      </c>
      <c r="B198">
        <v>2.67</v>
      </c>
      <c r="C198" s="2">
        <f t="shared" si="12"/>
        <v>755.15543244075104</v>
      </c>
      <c r="D198" s="2">
        <f t="shared" si="13"/>
        <v>2.78125E-2</v>
      </c>
      <c r="E198" s="2">
        <f t="shared" si="14"/>
        <v>776.1581929055094</v>
      </c>
      <c r="F198" s="2">
        <f t="shared" si="15"/>
        <v>2.3951366641664907E-2</v>
      </c>
    </row>
    <row r="199" spans="1:6" x14ac:dyDescent="0.15">
      <c r="A199">
        <v>147.04999999999998</v>
      </c>
      <c r="B199">
        <v>2.7050000000000001</v>
      </c>
      <c r="C199" s="2">
        <f t="shared" si="12"/>
        <v>754.33466707704918</v>
      </c>
      <c r="D199" s="2">
        <f t="shared" si="13"/>
        <v>2.8177083333333335E-2</v>
      </c>
      <c r="E199" s="2">
        <f t="shared" si="14"/>
        <v>775.58961785250142</v>
      </c>
      <c r="F199" s="2">
        <f t="shared" si="15"/>
        <v>2.4309805353555595E-2</v>
      </c>
    </row>
    <row r="200" spans="1:6" x14ac:dyDescent="0.15">
      <c r="A200">
        <v>147.41999999999999</v>
      </c>
      <c r="B200">
        <v>2.7549999999999999</v>
      </c>
      <c r="C200" s="2">
        <f t="shared" si="12"/>
        <v>756.2326869806094</v>
      </c>
      <c r="D200" s="2">
        <f t="shared" si="13"/>
        <v>2.8697916666666667E-2</v>
      </c>
      <c r="E200" s="2">
        <f t="shared" si="14"/>
        <v>777.93498961218847</v>
      </c>
      <c r="F200" s="2">
        <f t="shared" si="15"/>
        <v>2.4807486862783695E-2</v>
      </c>
    </row>
    <row r="201" spans="1:6" x14ac:dyDescent="0.15">
      <c r="A201">
        <v>147.29999999999998</v>
      </c>
      <c r="B201">
        <v>2.782</v>
      </c>
      <c r="C201" s="2">
        <f t="shared" si="12"/>
        <v>755.617112957833</v>
      </c>
      <c r="D201" s="2">
        <f t="shared" si="13"/>
        <v>2.8979166666666667E-2</v>
      </c>
      <c r="E201" s="2">
        <f t="shared" si="14"/>
        <v>777.51426721042367</v>
      </c>
      <c r="F201" s="2">
        <f t="shared" si="15"/>
        <v>2.5083691270540089E-2</v>
      </c>
    </row>
    <row r="202" spans="1:6" x14ac:dyDescent="0.15">
      <c r="A202">
        <v>147.68</v>
      </c>
      <c r="B202">
        <v>2.8279999999999998</v>
      </c>
      <c r="C202" s="2">
        <f t="shared" si="12"/>
        <v>757.56643069662459</v>
      </c>
      <c r="D202" s="2">
        <f t="shared" si="13"/>
        <v>2.9458333333333333E-2</v>
      </c>
      <c r="E202" s="2">
        <f t="shared" si="14"/>
        <v>779.88307513422933</v>
      </c>
      <c r="F202" s="2">
        <f t="shared" si="15"/>
        <v>2.5540268087158188E-2</v>
      </c>
    </row>
    <row r="203" spans="1:6" x14ac:dyDescent="0.15">
      <c r="A203">
        <v>147.85</v>
      </c>
      <c r="B203">
        <v>2.8780000000000001</v>
      </c>
      <c r="C203" s="2">
        <f t="shared" si="12"/>
        <v>758.4384938955576</v>
      </c>
      <c r="D203" s="2">
        <f t="shared" si="13"/>
        <v>2.9979166666666668E-2</v>
      </c>
      <c r="E203" s="2">
        <f t="shared" si="14"/>
        <v>781.17584791046818</v>
      </c>
      <c r="F203" s="2">
        <f t="shared" si="15"/>
        <v>2.6042049286854614E-2</v>
      </c>
    </row>
    <row r="204" spans="1:6" x14ac:dyDescent="0.15">
      <c r="A204">
        <v>147.69999999999999</v>
      </c>
      <c r="B204">
        <v>2.9089999999999998</v>
      </c>
      <c r="C204" s="2">
        <f t="shared" si="12"/>
        <v>757.66902636708733</v>
      </c>
      <c r="D204" s="2">
        <f t="shared" si="13"/>
        <v>3.030208333333333E-2</v>
      </c>
      <c r="E204" s="2">
        <f t="shared" si="14"/>
        <v>780.62797634314836</v>
      </c>
      <c r="F204" s="2">
        <f t="shared" si="15"/>
        <v>2.6359065190574446E-2</v>
      </c>
    </row>
    <row r="205" spans="1:6" x14ac:dyDescent="0.15">
      <c r="A205">
        <v>148.12</v>
      </c>
      <c r="B205">
        <v>2.948</v>
      </c>
      <c r="C205" s="2">
        <f t="shared" si="12"/>
        <v>759.82353544680416</v>
      </c>
      <c r="D205" s="2">
        <f t="shared" si="13"/>
        <v>3.0708333333333334E-2</v>
      </c>
      <c r="E205" s="2">
        <f t="shared" si="14"/>
        <v>783.15644984781648</v>
      </c>
      <c r="F205" s="2">
        <f t="shared" si="15"/>
        <v>2.6743356665779022E-2</v>
      </c>
    </row>
    <row r="206" spans="1:6" x14ac:dyDescent="0.15">
      <c r="A206">
        <v>147.93</v>
      </c>
      <c r="B206">
        <v>2.9820000000000002</v>
      </c>
      <c r="C206" s="2">
        <f t="shared" si="12"/>
        <v>758.84887657740842</v>
      </c>
      <c r="D206" s="2">
        <f t="shared" si="13"/>
        <v>3.1062500000000003E-2</v>
      </c>
      <c r="E206" s="2">
        <f t="shared" si="14"/>
        <v>782.42061980609412</v>
      </c>
      <c r="F206" s="2">
        <f t="shared" si="15"/>
        <v>2.7091405809424849E-2</v>
      </c>
    </row>
    <row r="207" spans="1:6" x14ac:dyDescent="0.15">
      <c r="A207">
        <v>148.32999999999998</v>
      </c>
      <c r="B207">
        <v>3.04</v>
      </c>
      <c r="C207" s="2">
        <f t="shared" si="12"/>
        <v>760.9007899866624</v>
      </c>
      <c r="D207" s="2">
        <f t="shared" si="13"/>
        <v>3.1666666666666669E-2</v>
      </c>
      <c r="E207" s="2">
        <f t="shared" si="14"/>
        <v>784.99598166957344</v>
      </c>
      <c r="F207" s="2">
        <f t="shared" si="15"/>
        <v>2.7667739665531273E-2</v>
      </c>
    </row>
    <row r="208" spans="1:6" x14ac:dyDescent="0.15">
      <c r="A208">
        <v>148.19999999999999</v>
      </c>
      <c r="B208">
        <v>3.0710000000000002</v>
      </c>
      <c r="C208" s="2">
        <f t="shared" si="12"/>
        <v>760.23391812865498</v>
      </c>
      <c r="D208" s="2">
        <f t="shared" si="13"/>
        <v>3.1989583333333335E-2</v>
      </c>
      <c r="E208" s="2">
        <f t="shared" si="14"/>
        <v>784.55348440545799</v>
      </c>
      <c r="F208" s="2">
        <f t="shared" si="15"/>
        <v>2.798376992521992E-2</v>
      </c>
    </row>
    <row r="209" spans="1:6" x14ac:dyDescent="0.15">
      <c r="A209">
        <v>148.63999999999999</v>
      </c>
      <c r="B209">
        <v>3.1019999999999999</v>
      </c>
      <c r="C209" s="2">
        <f t="shared" si="12"/>
        <v>762.49102287883454</v>
      </c>
      <c r="D209" s="2">
        <f t="shared" si="13"/>
        <v>3.2312500000000001E-2</v>
      </c>
      <c r="E209" s="2">
        <f t="shared" si="14"/>
        <v>787.12901405560683</v>
      </c>
      <c r="F209" s="2">
        <f t="shared" si="15"/>
        <v>2.828622226104209E-2</v>
      </c>
    </row>
    <row r="210" spans="1:6" x14ac:dyDescent="0.15">
      <c r="A210">
        <v>148.35999999999999</v>
      </c>
      <c r="B210">
        <v>3.141</v>
      </c>
      <c r="C210" s="2">
        <f t="shared" si="12"/>
        <v>761.0546834923565</v>
      </c>
      <c r="D210" s="2">
        <f t="shared" si="13"/>
        <v>3.2718749999999998E-2</v>
      </c>
      <c r="E210" s="2">
        <f t="shared" si="14"/>
        <v>785.95544141787195</v>
      </c>
      <c r="F210" s="2">
        <f t="shared" si="15"/>
        <v>2.8686300542442544E-2</v>
      </c>
    </row>
    <row r="211" spans="1:6" x14ac:dyDescent="0.15">
      <c r="A211">
        <v>148.82999999999998</v>
      </c>
      <c r="B211">
        <v>3.1829999999999998</v>
      </c>
      <c r="C211" s="2">
        <f t="shared" si="12"/>
        <v>763.46568174823005</v>
      </c>
      <c r="D211" s="2">
        <f t="shared" si="13"/>
        <v>3.3156249999999998E-2</v>
      </c>
      <c r="E211" s="2">
        <f t="shared" si="14"/>
        <v>788.77934075869484</v>
      </c>
      <c r="F211" s="2">
        <f t="shared" si="15"/>
        <v>2.909873479372671E-2</v>
      </c>
    </row>
    <row r="212" spans="1:6" x14ac:dyDescent="0.15">
      <c r="A212">
        <v>148.69999999999999</v>
      </c>
      <c r="B212">
        <v>3.222</v>
      </c>
      <c r="C212" s="2">
        <f t="shared" si="12"/>
        <v>762.79880989022263</v>
      </c>
      <c r="D212" s="2">
        <f t="shared" si="13"/>
        <v>3.3562500000000002E-2</v>
      </c>
      <c r="E212" s="2">
        <f t="shared" si="14"/>
        <v>788.40024494716317</v>
      </c>
      <c r="F212" s="2">
        <f t="shared" si="15"/>
        <v>2.9494944441397535E-2</v>
      </c>
    </row>
    <row r="213" spans="1:6" x14ac:dyDescent="0.15">
      <c r="A213">
        <v>148.69999999999999</v>
      </c>
      <c r="B213">
        <v>3.2370000000000001</v>
      </c>
      <c r="C213" s="2">
        <f t="shared" si="12"/>
        <v>762.79880989022263</v>
      </c>
      <c r="D213" s="2">
        <f t="shared" si="13"/>
        <v>3.3718749999999999E-2</v>
      </c>
      <c r="E213" s="2">
        <f t="shared" si="14"/>
        <v>788.51943226120864</v>
      </c>
      <c r="F213" s="2">
        <f t="shared" si="15"/>
        <v>2.9646109165885424E-2</v>
      </c>
    </row>
    <row r="214" spans="1:6" x14ac:dyDescent="0.15">
      <c r="A214">
        <v>149.21</v>
      </c>
      <c r="B214">
        <v>3.2829999999999999</v>
      </c>
      <c r="C214" s="2">
        <f t="shared" si="12"/>
        <v>765.41499948702165</v>
      </c>
      <c r="D214" s="2">
        <f t="shared" si="13"/>
        <v>3.4197916666666668E-2</v>
      </c>
      <c r="E214" s="2">
        <f t="shared" si="14"/>
        <v>791.59059785489546</v>
      </c>
      <c r="F214" s="2">
        <f t="shared" si="15"/>
        <v>3.0097477487192138E-2</v>
      </c>
    </row>
    <row r="215" spans="1:6" x14ac:dyDescent="0.15">
      <c r="A215">
        <v>149.09</v>
      </c>
      <c r="B215">
        <v>3.3340000000000001</v>
      </c>
      <c r="C215" s="2">
        <f t="shared" si="12"/>
        <v>764.79942546424547</v>
      </c>
      <c r="D215" s="2">
        <f t="shared" si="13"/>
        <v>3.4729166666666665E-2</v>
      </c>
      <c r="E215" s="2">
        <f t="shared" si="14"/>
        <v>791.36027217776416</v>
      </c>
      <c r="F215" s="2">
        <f t="shared" si="15"/>
        <v>3.0613866602573783E-2</v>
      </c>
    </row>
    <row r="216" spans="1:6" x14ac:dyDescent="0.15">
      <c r="A216">
        <v>149.26999999999998</v>
      </c>
      <c r="B216">
        <v>3.3719999999999999</v>
      </c>
      <c r="C216" s="2">
        <f t="shared" si="12"/>
        <v>765.72278649840962</v>
      </c>
      <c r="D216" s="2">
        <f t="shared" si="13"/>
        <v>3.5124999999999997E-2</v>
      </c>
      <c r="E216" s="2">
        <f t="shared" si="14"/>
        <v>792.61879937416631</v>
      </c>
      <c r="F216" s="2">
        <f t="shared" si="15"/>
        <v>3.099208437171606E-2</v>
      </c>
    </row>
    <row r="217" spans="1:6" x14ac:dyDescent="0.15">
      <c r="A217">
        <v>149.16</v>
      </c>
      <c r="B217">
        <v>3.395</v>
      </c>
      <c r="C217" s="2">
        <f t="shared" si="12"/>
        <v>765.15851031086493</v>
      </c>
      <c r="D217" s="2">
        <f t="shared" si="13"/>
        <v>3.5364583333333331E-2</v>
      </c>
      <c r="E217" s="2">
        <f t="shared" si="14"/>
        <v>792.21802221196276</v>
      </c>
      <c r="F217" s="2">
        <f t="shared" si="15"/>
        <v>3.1226112524680077E-2</v>
      </c>
    </row>
    <row r="218" spans="1:6" x14ac:dyDescent="0.15">
      <c r="A218">
        <v>149.54999999999998</v>
      </c>
      <c r="B218">
        <v>3.4220000000000002</v>
      </c>
      <c r="C218" s="2">
        <f t="shared" si="12"/>
        <v>767.15912588488754</v>
      </c>
      <c r="D218" s="2">
        <f t="shared" si="13"/>
        <v>3.5645833333333335E-2</v>
      </c>
      <c r="E218" s="2">
        <f t="shared" si="14"/>
        <v>794.505152226326</v>
      </c>
      <c r="F218" s="2">
        <f t="shared" si="15"/>
        <v>3.1488495912230526E-2</v>
      </c>
    </row>
    <row r="219" spans="1:6" x14ac:dyDescent="0.15">
      <c r="A219">
        <v>149.47</v>
      </c>
      <c r="B219">
        <v>3.5150000000000001</v>
      </c>
      <c r="C219" s="2">
        <f t="shared" si="12"/>
        <v>766.74874320303684</v>
      </c>
      <c r="D219" s="2">
        <f t="shared" si="13"/>
        <v>3.6614583333333332E-2</v>
      </c>
      <c r="E219" s="2">
        <f t="shared" si="14"/>
        <v>794.82292895677301</v>
      </c>
      <c r="F219" s="2">
        <f t="shared" si="15"/>
        <v>3.2425357274167836E-2</v>
      </c>
    </row>
    <row r="220" spans="1:6" x14ac:dyDescent="0.15">
      <c r="A220">
        <v>149.72</v>
      </c>
      <c r="B220">
        <v>3.5339999999999998</v>
      </c>
      <c r="C220" s="2">
        <f t="shared" si="12"/>
        <v>768.03118908382066</v>
      </c>
      <c r="D220" s="2">
        <f t="shared" si="13"/>
        <v>3.6812499999999998E-2</v>
      </c>
      <c r="E220" s="2">
        <f t="shared" si="14"/>
        <v>796.3043372319687</v>
      </c>
      <c r="F220" s="2">
        <f t="shared" si="15"/>
        <v>3.2610352754716139E-2</v>
      </c>
    </row>
    <row r="221" spans="1:6" x14ac:dyDescent="0.15">
      <c r="A221">
        <v>150.01999999999998</v>
      </c>
      <c r="B221">
        <v>3.577</v>
      </c>
      <c r="C221" s="2">
        <f t="shared" si="12"/>
        <v>769.5701241407611</v>
      </c>
      <c r="D221" s="2">
        <f t="shared" si="13"/>
        <v>3.7260416666666664E-2</v>
      </c>
      <c r="E221" s="2">
        <f t="shared" si="14"/>
        <v>798.24462762046414</v>
      </c>
      <c r="F221" s="2">
        <f t="shared" si="15"/>
        <v>3.3035177901561769E-2</v>
      </c>
    </row>
    <row r="222" spans="1:6" x14ac:dyDescent="0.15">
      <c r="A222">
        <v>149.72999999999999</v>
      </c>
      <c r="B222">
        <v>3.6110000000000002</v>
      </c>
      <c r="C222" s="2">
        <f t="shared" si="12"/>
        <v>768.08248691905203</v>
      </c>
      <c r="D222" s="2">
        <f t="shared" si="13"/>
        <v>3.7614583333333333E-2</v>
      </c>
      <c r="E222" s="2">
        <f t="shared" si="14"/>
        <v>796.97358963014256</v>
      </c>
      <c r="F222" s="2">
        <f t="shared" si="15"/>
        <v>3.3383422184442554E-2</v>
      </c>
    </row>
    <row r="223" spans="1:6" x14ac:dyDescent="0.15">
      <c r="A223">
        <v>150.12</v>
      </c>
      <c r="B223">
        <v>3.6379999999999999</v>
      </c>
      <c r="C223" s="2">
        <f t="shared" si="12"/>
        <v>770.08310249307476</v>
      </c>
      <c r="D223" s="2">
        <f t="shared" si="13"/>
        <v>3.789583333333333E-2</v>
      </c>
      <c r="E223" s="2">
        <f t="shared" si="14"/>
        <v>799.26604339796847</v>
      </c>
      <c r="F223" s="2">
        <f t="shared" si="15"/>
        <v>3.364521669057853E-2</v>
      </c>
    </row>
    <row r="224" spans="1:6" x14ac:dyDescent="0.15">
      <c r="A224">
        <v>149.96</v>
      </c>
      <c r="B224">
        <v>3.6890000000000001</v>
      </c>
      <c r="C224" s="2">
        <f t="shared" si="12"/>
        <v>769.26233712937312</v>
      </c>
      <c r="D224" s="2">
        <f t="shared" si="13"/>
        <v>3.8427083333333334E-2</v>
      </c>
      <c r="E224" s="2">
        <f t="shared" si="14"/>
        <v>798.82284506343831</v>
      </c>
      <c r="F224" s="2">
        <f t="shared" si="15"/>
        <v>3.4160722509422842E-2</v>
      </c>
    </row>
    <row r="225" spans="1:6" x14ac:dyDescent="0.15">
      <c r="A225">
        <v>150.37</v>
      </c>
      <c r="B225">
        <v>3.7189999999999999</v>
      </c>
      <c r="C225" s="2">
        <f t="shared" si="12"/>
        <v>771.36554837385859</v>
      </c>
      <c r="D225" s="2">
        <f t="shared" si="13"/>
        <v>3.8739583333333334E-2</v>
      </c>
      <c r="E225" s="2">
        <f t="shared" si="14"/>
        <v>801.24792831554998</v>
      </c>
      <c r="F225" s="2">
        <f t="shared" si="15"/>
        <v>3.4451916998180572E-2</v>
      </c>
    </row>
    <row r="226" spans="1:6" x14ac:dyDescent="0.15">
      <c r="A226">
        <v>150.14000000000001</v>
      </c>
      <c r="B226">
        <v>3.766</v>
      </c>
      <c r="C226" s="2">
        <f t="shared" si="12"/>
        <v>770.18569816353761</v>
      </c>
      <c r="D226" s="2">
        <f t="shared" si="13"/>
        <v>3.9229166666666669E-2</v>
      </c>
      <c r="E226" s="2">
        <f t="shared" si="14"/>
        <v>800.399441281078</v>
      </c>
      <c r="F226" s="2">
        <f t="shared" si="15"/>
        <v>3.4928569684882831E-2</v>
      </c>
    </row>
    <row r="227" spans="1:6" x14ac:dyDescent="0.15">
      <c r="A227">
        <v>150.57</v>
      </c>
      <c r="B227">
        <v>3.7970000000000002</v>
      </c>
      <c r="C227" s="2">
        <f t="shared" si="12"/>
        <v>772.39150507848569</v>
      </c>
      <c r="D227" s="2">
        <f t="shared" si="13"/>
        <v>3.9552083333333335E-2</v>
      </c>
      <c r="E227" s="2">
        <f t="shared" si="14"/>
        <v>802.9411982533087</v>
      </c>
      <c r="F227" s="2">
        <f t="shared" si="15"/>
        <v>3.5229079387919908E-2</v>
      </c>
    </row>
    <row r="228" spans="1:6" x14ac:dyDescent="0.15">
      <c r="A228">
        <v>150.44</v>
      </c>
      <c r="B228">
        <v>3.835</v>
      </c>
      <c r="C228" s="2">
        <f t="shared" si="12"/>
        <v>771.72463322047815</v>
      </c>
      <c r="D228" s="2">
        <f t="shared" si="13"/>
        <v>3.9947916666666666E-2</v>
      </c>
      <c r="E228" s="2">
        <f t="shared" si="14"/>
        <v>802.55342455798382</v>
      </c>
      <c r="F228" s="2">
        <f t="shared" si="15"/>
        <v>3.561285427037713E-2</v>
      </c>
    </row>
    <row r="229" spans="1:6" x14ac:dyDescent="0.15">
      <c r="A229">
        <v>150.69999999999999</v>
      </c>
      <c r="B229">
        <v>3.8889999999999998</v>
      </c>
      <c r="C229" s="2">
        <f t="shared" si="12"/>
        <v>773.05837693649323</v>
      </c>
      <c r="D229" s="2">
        <f t="shared" si="13"/>
        <v>4.0510416666666667E-2</v>
      </c>
      <c r="E229" s="2">
        <f t="shared" si="14"/>
        <v>804.3752938938477</v>
      </c>
      <c r="F229" s="2">
        <f t="shared" si="15"/>
        <v>3.6147451735431525E-2</v>
      </c>
    </row>
    <row r="230" spans="1:6" x14ac:dyDescent="0.15">
      <c r="A230">
        <v>150.93</v>
      </c>
      <c r="B230">
        <v>3.9319999999999999</v>
      </c>
      <c r="C230" s="2">
        <f t="shared" si="12"/>
        <v>774.23822714681444</v>
      </c>
      <c r="D230" s="2">
        <f t="shared" si="13"/>
        <v>4.0958333333333333E-2</v>
      </c>
      <c r="E230" s="2">
        <f t="shared" si="14"/>
        <v>805.94973453370278</v>
      </c>
      <c r="F230" s="2">
        <f t="shared" si="15"/>
        <v>3.6572397633280289E-2</v>
      </c>
    </row>
    <row r="231" spans="1:6" x14ac:dyDescent="0.15">
      <c r="A231">
        <v>150.59</v>
      </c>
      <c r="B231">
        <v>3.97</v>
      </c>
      <c r="C231" s="2">
        <f t="shared" si="12"/>
        <v>772.49410074894843</v>
      </c>
      <c r="D231" s="2">
        <f t="shared" si="13"/>
        <v>4.1354166666666671E-2</v>
      </c>
      <c r="E231" s="2">
        <f t="shared" si="14"/>
        <v>804.43995054033712</v>
      </c>
      <c r="F231" s="2">
        <f t="shared" si="15"/>
        <v>3.6960624638728914E-2</v>
      </c>
    </row>
    <row r="232" spans="1:6" x14ac:dyDescent="0.15">
      <c r="A232">
        <v>150.67000000000002</v>
      </c>
      <c r="B232">
        <v>3.9969999999999999</v>
      </c>
      <c r="C232" s="2">
        <f t="shared" si="12"/>
        <v>772.90448343079936</v>
      </c>
      <c r="D232" s="2">
        <f t="shared" si="13"/>
        <v>4.1635416666666668E-2</v>
      </c>
      <c r="E232" s="2">
        <f t="shared" si="14"/>
        <v>805.0846836419754</v>
      </c>
      <c r="F232" s="2">
        <f t="shared" si="15"/>
        <v>3.7228777266054495E-2</v>
      </c>
    </row>
    <row r="233" spans="1:6" x14ac:dyDescent="0.15">
      <c r="A233">
        <v>150.93</v>
      </c>
      <c r="B233">
        <v>4.0359999999999996</v>
      </c>
      <c r="C233" s="2">
        <f t="shared" si="12"/>
        <v>774.23822714681444</v>
      </c>
      <c r="D233" s="2">
        <f t="shared" si="13"/>
        <v>4.2041666666666665E-2</v>
      </c>
      <c r="E233" s="2">
        <f t="shared" si="14"/>
        <v>806.78849261311188</v>
      </c>
      <c r="F233" s="2">
        <f t="shared" si="15"/>
        <v>3.7612564153692234E-2</v>
      </c>
    </row>
    <row r="234" spans="1:6" x14ac:dyDescent="0.15">
      <c r="A234">
        <v>151.03</v>
      </c>
      <c r="B234">
        <v>4.0739999999999998</v>
      </c>
      <c r="C234" s="2">
        <f t="shared" si="12"/>
        <v>774.75120549912799</v>
      </c>
      <c r="D234" s="2">
        <f t="shared" si="13"/>
        <v>4.2437499999999996E-2</v>
      </c>
      <c r="E234" s="2">
        <f t="shared" si="14"/>
        <v>807.62970978249712</v>
      </c>
      <c r="F234" s="2">
        <f t="shared" si="15"/>
        <v>3.7989990358559683E-2</v>
      </c>
    </row>
    <row r="235" spans="1:6" x14ac:dyDescent="0.15">
      <c r="A235">
        <v>151.04</v>
      </c>
      <c r="B235">
        <v>4.109</v>
      </c>
      <c r="C235" s="2">
        <f t="shared" si="12"/>
        <v>774.80250333435924</v>
      </c>
      <c r="D235" s="2">
        <f t="shared" si="13"/>
        <v>4.2802083333333331E-2</v>
      </c>
      <c r="E235" s="2">
        <f t="shared" si="14"/>
        <v>807.96566464895182</v>
      </c>
      <c r="F235" s="2">
        <f t="shared" si="15"/>
        <v>3.8339433913425355E-2</v>
      </c>
    </row>
    <row r="236" spans="1:6" x14ac:dyDescent="0.15">
      <c r="A236">
        <v>151.21</v>
      </c>
      <c r="B236">
        <v>4.1550000000000002</v>
      </c>
      <c r="C236" s="2">
        <f t="shared" si="12"/>
        <v>775.67456653329225</v>
      </c>
      <c r="D236" s="2">
        <f t="shared" si="13"/>
        <v>4.328125E-2</v>
      </c>
      <c r="E236" s="2">
        <f t="shared" si="14"/>
        <v>809.24673136606123</v>
      </c>
      <c r="F236" s="2">
        <f t="shared" si="15"/>
        <v>3.8794807167158649E-2</v>
      </c>
    </row>
    <row r="237" spans="1:6" x14ac:dyDescent="0.15">
      <c r="A237">
        <v>151.11000000000001</v>
      </c>
      <c r="B237">
        <v>4.194</v>
      </c>
      <c r="C237" s="2">
        <f t="shared" si="12"/>
        <v>775.16158818097881</v>
      </c>
      <c r="D237" s="2">
        <f t="shared" si="13"/>
        <v>4.3687499999999997E-2</v>
      </c>
      <c r="E237" s="2">
        <f t="shared" si="14"/>
        <v>809.02646006463544</v>
      </c>
      <c r="F237" s="2">
        <f t="shared" si="15"/>
        <v>3.9186492722151647E-2</v>
      </c>
    </row>
    <row r="238" spans="1:6" x14ac:dyDescent="0.15">
      <c r="A238">
        <v>151.08000000000001</v>
      </c>
      <c r="B238">
        <v>4.2290000000000001</v>
      </c>
      <c r="C238" s="2">
        <f t="shared" si="12"/>
        <v>775.00769467528471</v>
      </c>
      <c r="D238" s="2">
        <f t="shared" si="13"/>
        <v>4.4052083333333332E-2</v>
      </c>
      <c r="E238" s="2">
        <f t="shared" si="14"/>
        <v>809.14839822509487</v>
      </c>
      <c r="F238" s="2">
        <f t="shared" si="15"/>
        <v>3.9536463512401615E-2</v>
      </c>
    </row>
    <row r="239" spans="1:6" x14ac:dyDescent="0.15">
      <c r="A239">
        <v>151.63</v>
      </c>
      <c r="B239">
        <v>4.2750000000000004</v>
      </c>
      <c r="C239" s="2">
        <f t="shared" si="12"/>
        <v>777.82907561300919</v>
      </c>
      <c r="D239" s="2">
        <f t="shared" si="13"/>
        <v>4.4531250000000001E-2</v>
      </c>
      <c r="E239" s="2">
        <f t="shared" si="14"/>
        <v>812.46677663640094</v>
      </c>
      <c r="F239" s="2">
        <f t="shared" si="15"/>
        <v>3.9982300204079238E-2</v>
      </c>
    </row>
    <row r="240" spans="1:6" x14ac:dyDescent="0.15">
      <c r="A240">
        <v>151.49</v>
      </c>
      <c r="B240">
        <v>4.3250000000000002</v>
      </c>
      <c r="C240" s="2">
        <f t="shared" si="12"/>
        <v>777.11090591977018</v>
      </c>
      <c r="D240" s="2">
        <f t="shared" si="13"/>
        <v>4.5052083333333333E-2</v>
      </c>
      <c r="E240" s="2">
        <f t="shared" si="14"/>
        <v>812.12137121250987</v>
      </c>
      <c r="F240" s="2">
        <f t="shared" si="15"/>
        <v>4.0484115581361321E-2</v>
      </c>
    </row>
    <row r="241" spans="1:6" x14ac:dyDescent="0.15">
      <c r="A241">
        <v>151.69</v>
      </c>
      <c r="B241">
        <v>4.3710000000000004</v>
      </c>
      <c r="C241" s="2">
        <f t="shared" si="12"/>
        <v>778.13686262439728</v>
      </c>
      <c r="D241" s="2">
        <f t="shared" si="13"/>
        <v>4.5531250000000002E-2</v>
      </c>
      <c r="E241" s="2">
        <f t="shared" si="14"/>
        <v>813.56640665076441</v>
      </c>
      <c r="F241" s="2">
        <f t="shared" si="15"/>
        <v>4.0937790511684745E-2</v>
      </c>
    </row>
    <row r="242" spans="1:6" x14ac:dyDescent="0.15">
      <c r="A242">
        <v>151.66</v>
      </c>
      <c r="B242">
        <v>4.41</v>
      </c>
      <c r="C242" s="2">
        <f t="shared" si="12"/>
        <v>777.98296911870318</v>
      </c>
      <c r="D242" s="2">
        <f t="shared" si="13"/>
        <v>4.5937499999999999E-2</v>
      </c>
      <c r="E242" s="2">
        <f t="shared" si="14"/>
        <v>813.72156176259364</v>
      </c>
      <c r="F242" s="2">
        <f t="shared" si="15"/>
        <v>4.1326982964932354E-2</v>
      </c>
    </row>
    <row r="243" spans="1:6" x14ac:dyDescent="0.15">
      <c r="A243">
        <v>151.85</v>
      </c>
      <c r="B243">
        <v>4.4489999999999998</v>
      </c>
      <c r="C243" s="2">
        <f t="shared" si="12"/>
        <v>778.95762798809892</v>
      </c>
      <c r="D243" s="2">
        <f t="shared" si="13"/>
        <v>4.6343749999999996E-2</v>
      </c>
      <c r="E243" s="2">
        <f t="shared" si="14"/>
        <v>815.05744556017225</v>
      </c>
      <c r="F243" s="2">
        <f t="shared" si="15"/>
        <v>4.1710821745674406E-2</v>
      </c>
    </row>
    <row r="244" spans="1:6" x14ac:dyDescent="0.15">
      <c r="A244">
        <v>151.76</v>
      </c>
      <c r="B244">
        <v>4.4989999999999997</v>
      </c>
      <c r="C244" s="2">
        <f t="shared" si="12"/>
        <v>778.49594747101673</v>
      </c>
      <c r="D244" s="2">
        <f t="shared" si="13"/>
        <v>4.6864583333333328E-2</v>
      </c>
      <c r="E244" s="2">
        <f t="shared" si="14"/>
        <v>814.97983567593451</v>
      </c>
      <c r="F244" s="2">
        <f t="shared" si="15"/>
        <v>4.2210591359873408E-2</v>
      </c>
    </row>
    <row r="245" spans="1:6" x14ac:dyDescent="0.15">
      <c r="A245">
        <v>151.97999999999999</v>
      </c>
      <c r="B245">
        <v>4.5259999999999998</v>
      </c>
      <c r="C245" s="2">
        <f t="shared" si="12"/>
        <v>779.62449984610646</v>
      </c>
      <c r="D245" s="2">
        <f t="shared" si="13"/>
        <v>4.7145833333333331E-2</v>
      </c>
      <c r="E245" s="2">
        <f t="shared" si="14"/>
        <v>816.38054657843441</v>
      </c>
      <c r="F245" s="2">
        <f t="shared" si="15"/>
        <v>4.2474011854962218E-2</v>
      </c>
    </row>
    <row r="246" spans="1:6" x14ac:dyDescent="0.15">
      <c r="A246">
        <v>151.84</v>
      </c>
      <c r="B246">
        <v>4.5759999999999996</v>
      </c>
      <c r="C246" s="2">
        <f t="shared" si="12"/>
        <v>778.90633015286755</v>
      </c>
      <c r="D246" s="2">
        <f t="shared" si="13"/>
        <v>4.7666666666666663E-2</v>
      </c>
      <c r="E246" s="2">
        <f t="shared" si="14"/>
        <v>816.03419855682102</v>
      </c>
      <c r="F246" s="2">
        <f t="shared" si="15"/>
        <v>4.2974582842492857E-2</v>
      </c>
    </row>
    <row r="247" spans="1:6" x14ac:dyDescent="0.15">
      <c r="A247">
        <v>152.17000000000002</v>
      </c>
      <c r="B247">
        <v>4.6109999999999998</v>
      </c>
      <c r="C247" s="2">
        <f t="shared" si="12"/>
        <v>780.59915871550231</v>
      </c>
      <c r="D247" s="2">
        <f t="shared" si="13"/>
        <v>4.8031249999999998E-2</v>
      </c>
      <c r="E247" s="2">
        <f t="shared" si="14"/>
        <v>818.09231205755623</v>
      </c>
      <c r="F247" s="2">
        <f t="shared" si="15"/>
        <v>4.3314713633615477E-2</v>
      </c>
    </row>
    <row r="248" spans="1:6" x14ac:dyDescent="0.15">
      <c r="A248">
        <v>152.27000000000001</v>
      </c>
      <c r="B248">
        <v>4.6529999999999996</v>
      </c>
      <c r="C248" s="2">
        <f t="shared" si="12"/>
        <v>781.11213706781575</v>
      </c>
      <c r="D248" s="2">
        <f t="shared" si="13"/>
        <v>4.8468749999999998E-2</v>
      </c>
      <c r="E248" s="2">
        <f t="shared" si="14"/>
        <v>818.97166596132149</v>
      </c>
      <c r="F248" s="2">
        <f t="shared" si="15"/>
        <v>4.3729710995540405E-2</v>
      </c>
    </row>
    <row r="249" spans="1:6" x14ac:dyDescent="0.15">
      <c r="A249">
        <v>152.02000000000001</v>
      </c>
      <c r="B249">
        <v>4.7110000000000003</v>
      </c>
      <c r="C249" s="2">
        <f t="shared" si="12"/>
        <v>779.82969118703193</v>
      </c>
      <c r="D249" s="2">
        <f t="shared" si="13"/>
        <v>4.9072916666666667E-2</v>
      </c>
      <c r="E249" s="2">
        <f t="shared" si="14"/>
        <v>818.09820863684547</v>
      </c>
      <c r="F249" s="2">
        <f t="shared" si="15"/>
        <v>4.431169449238604E-2</v>
      </c>
    </row>
    <row r="250" spans="1:6" x14ac:dyDescent="0.15">
      <c r="A250">
        <v>152.47</v>
      </c>
      <c r="B250">
        <v>4.7460000000000004</v>
      </c>
      <c r="C250" s="2">
        <f t="shared" si="12"/>
        <v>782.13809377244286</v>
      </c>
      <c r="D250" s="2">
        <f t="shared" si="13"/>
        <v>4.9437500000000002E-2</v>
      </c>
      <c r="E250" s="2">
        <f t="shared" si="14"/>
        <v>820.80504578331806</v>
      </c>
      <c r="F250" s="2">
        <f t="shared" si="15"/>
        <v>4.4648521070841725E-2</v>
      </c>
    </row>
    <row r="251" spans="1:6" x14ac:dyDescent="0.15">
      <c r="A251">
        <v>152.14000000000001</v>
      </c>
      <c r="B251">
        <v>4.7839999999999998</v>
      </c>
      <c r="C251" s="2">
        <f t="shared" si="12"/>
        <v>780.44526520980833</v>
      </c>
      <c r="D251" s="2">
        <f t="shared" si="13"/>
        <v>4.9833333333333334E-2</v>
      </c>
      <c r="E251" s="2">
        <f t="shared" si="14"/>
        <v>819.3374542594305</v>
      </c>
      <c r="F251" s="2">
        <f t="shared" si="15"/>
        <v>4.5033440363155992E-2</v>
      </c>
    </row>
    <row r="252" spans="1:6" x14ac:dyDescent="0.15">
      <c r="A252">
        <v>152.58000000000001</v>
      </c>
      <c r="B252">
        <v>4.827</v>
      </c>
      <c r="C252" s="2">
        <f t="shared" si="12"/>
        <v>782.70236995998766</v>
      </c>
      <c r="D252" s="2">
        <f t="shared" si="13"/>
        <v>5.028125E-2</v>
      </c>
      <c r="E252" s="2">
        <f t="shared" si="14"/>
        <v>822.05762349953829</v>
      </c>
      <c r="F252" s="2">
        <f t="shared" si="15"/>
        <v>4.5449598772217416E-2</v>
      </c>
    </row>
    <row r="253" spans="1:6" x14ac:dyDescent="0.15">
      <c r="A253">
        <v>152.5</v>
      </c>
      <c r="B253">
        <v>4.8540000000000001</v>
      </c>
      <c r="C253" s="2">
        <f t="shared" si="12"/>
        <v>782.29198727813684</v>
      </c>
      <c r="D253" s="2">
        <f t="shared" si="13"/>
        <v>5.0562500000000003E-2</v>
      </c>
      <c r="E253" s="2">
        <f t="shared" si="14"/>
        <v>821.84662588488766</v>
      </c>
      <c r="F253" s="2">
        <f t="shared" si="15"/>
        <v>4.5719240270391419E-2</v>
      </c>
    </row>
    <row r="254" spans="1:6" x14ac:dyDescent="0.15">
      <c r="A254">
        <v>152.36000000000001</v>
      </c>
      <c r="B254">
        <v>4.8849999999999998</v>
      </c>
      <c r="C254" s="2">
        <f t="shared" si="12"/>
        <v>781.57381758489794</v>
      </c>
      <c r="D254" s="2">
        <f t="shared" si="13"/>
        <v>5.0885416666666662E-2</v>
      </c>
      <c r="E254" s="2">
        <f t="shared" si="14"/>
        <v>821.34452694846277</v>
      </c>
      <c r="F254" s="2">
        <f t="shared" si="15"/>
        <v>4.6029878938138452E-2</v>
      </c>
    </row>
    <row r="255" spans="1:6" x14ac:dyDescent="0.15">
      <c r="A255">
        <v>152.58000000000001</v>
      </c>
      <c r="B255">
        <v>4.9390000000000001</v>
      </c>
      <c r="C255" s="2">
        <f t="shared" si="12"/>
        <v>782.70236995998766</v>
      </c>
      <c r="D255" s="2">
        <f t="shared" si="13"/>
        <v>5.144791666666667E-2</v>
      </c>
      <c r="E255" s="2">
        <f t="shared" si="14"/>
        <v>822.97077626449152</v>
      </c>
      <c r="F255" s="2">
        <f t="shared" si="15"/>
        <v>4.6559795847083064E-2</v>
      </c>
    </row>
    <row r="256" spans="1:6" x14ac:dyDescent="0.15">
      <c r="A256">
        <v>152.44999999999999</v>
      </c>
      <c r="B256">
        <v>4.9770000000000003</v>
      </c>
      <c r="C256" s="2">
        <f t="shared" si="12"/>
        <v>782.03549810198012</v>
      </c>
      <c r="D256" s="2">
        <f t="shared" si="13"/>
        <v>5.1843750000000001E-2</v>
      </c>
      <c r="E256" s="2">
        <f t="shared" si="14"/>
        <v>822.57915095670467</v>
      </c>
      <c r="F256" s="2">
        <f t="shared" si="15"/>
        <v>4.6939264384585969E-2</v>
      </c>
    </row>
    <row r="257" spans="1:6" x14ac:dyDescent="0.15">
      <c r="A257">
        <v>152.75</v>
      </c>
      <c r="B257">
        <v>5.024</v>
      </c>
      <c r="C257" s="2">
        <f t="shared" si="12"/>
        <v>783.57443315892067</v>
      </c>
      <c r="D257" s="2">
        <f t="shared" si="13"/>
        <v>5.2333333333333336E-2</v>
      </c>
      <c r="E257" s="2">
        <f t="shared" si="14"/>
        <v>824.58149516090418</v>
      </c>
      <c r="F257" s="2">
        <f t="shared" si="15"/>
        <v>4.7397513880199554E-2</v>
      </c>
    </row>
    <row r="258" spans="1:6" x14ac:dyDescent="0.15">
      <c r="A258">
        <v>152.61000000000001</v>
      </c>
      <c r="B258">
        <v>5.0739999999999998</v>
      </c>
      <c r="C258" s="2">
        <f t="shared" si="12"/>
        <v>782.85626346568176</v>
      </c>
      <c r="D258" s="2">
        <f t="shared" si="13"/>
        <v>5.2854166666666667E-2</v>
      </c>
      <c r="E258" s="2">
        <f t="shared" si="14"/>
        <v>824.23347889094077</v>
      </c>
      <c r="F258" s="2">
        <f t="shared" si="15"/>
        <v>4.7895634219594418E-2</v>
      </c>
    </row>
    <row r="259" spans="1:6" x14ac:dyDescent="0.15">
      <c r="A259">
        <v>153.02000000000001</v>
      </c>
      <c r="B259">
        <v>5.1120000000000001</v>
      </c>
      <c r="C259" s="2">
        <f t="shared" ref="C259:C322" si="16">A259*1000/194.94</f>
        <v>784.95947471016723</v>
      </c>
      <c r="D259" s="2">
        <f t="shared" ref="D259:D322" si="17">B259/96</f>
        <v>5.3249999999999999E-2</v>
      </c>
      <c r="E259" s="2">
        <f t="shared" ref="E259:E322" si="18">C259*(1+D259)</f>
        <v>826.75856673848364</v>
      </c>
      <c r="F259" s="2">
        <f t="shared" ref="F259:F322" si="19">LN(1+D259)-C259/216912</f>
        <v>4.8261829580065856E-2</v>
      </c>
    </row>
    <row r="260" spans="1:6" x14ac:dyDescent="0.15">
      <c r="A260">
        <v>152.74</v>
      </c>
      <c r="B260">
        <v>5.1589999999999998</v>
      </c>
      <c r="C260" s="2">
        <f t="shared" si="16"/>
        <v>783.5231353236893</v>
      </c>
      <c r="D260" s="2">
        <f t="shared" si="17"/>
        <v>5.3739583333333334E-2</v>
      </c>
      <c r="E260" s="2">
        <f t="shared" si="18"/>
        <v>825.62934214801135</v>
      </c>
      <c r="F260" s="2">
        <f t="shared" si="19"/>
        <v>4.8733174418811059E-2</v>
      </c>
    </row>
    <row r="261" spans="1:6" x14ac:dyDescent="0.15">
      <c r="A261">
        <v>152.96</v>
      </c>
      <c r="B261">
        <v>5.2089999999999996</v>
      </c>
      <c r="C261" s="2">
        <f t="shared" si="16"/>
        <v>784.65168769877914</v>
      </c>
      <c r="D261" s="2">
        <f t="shared" si="17"/>
        <v>5.4260416666666665E-2</v>
      </c>
      <c r="E261" s="2">
        <f t="shared" si="18"/>
        <v>827.22721521151811</v>
      </c>
      <c r="F261" s="2">
        <f t="shared" si="19"/>
        <v>4.922212088939306E-2</v>
      </c>
    </row>
    <row r="262" spans="1:6" x14ac:dyDescent="0.15">
      <c r="A262">
        <v>152.86000000000001</v>
      </c>
      <c r="B262">
        <v>5.24</v>
      </c>
      <c r="C262" s="2">
        <f t="shared" si="16"/>
        <v>784.13870934646559</v>
      </c>
      <c r="D262" s="2">
        <f t="shared" si="17"/>
        <v>5.4583333333333338E-2</v>
      </c>
      <c r="E262" s="2">
        <f t="shared" si="18"/>
        <v>826.9396138982936</v>
      </c>
      <c r="F262" s="2">
        <f t="shared" si="19"/>
        <v>4.9530735775499032E-2</v>
      </c>
    </row>
    <row r="263" spans="1:6" x14ac:dyDescent="0.15">
      <c r="A263">
        <v>152.99</v>
      </c>
      <c r="B263">
        <v>5.2549999999999999</v>
      </c>
      <c r="C263" s="2">
        <f t="shared" si="16"/>
        <v>784.80558120447313</v>
      </c>
      <c r="D263" s="2">
        <f t="shared" si="17"/>
        <v>5.4739583333333335E-2</v>
      </c>
      <c r="E263" s="2">
        <f t="shared" si="18"/>
        <v>827.76551171728045</v>
      </c>
      <c r="F263" s="2">
        <f t="shared" si="19"/>
        <v>4.9675813193027704E-2</v>
      </c>
    </row>
    <row r="264" spans="1:6" x14ac:dyDescent="0.15">
      <c r="A264">
        <v>152.97999999999999</v>
      </c>
      <c r="B264">
        <v>5.3479999999999999</v>
      </c>
      <c r="C264" s="2">
        <f t="shared" si="16"/>
        <v>784.75428336924188</v>
      </c>
      <c r="D264" s="2">
        <f t="shared" si="17"/>
        <v>5.5708333333333332E-2</v>
      </c>
      <c r="E264" s="2">
        <f t="shared" si="18"/>
        <v>828.47163657193664</v>
      </c>
      <c r="F264" s="2">
        <f t="shared" si="19"/>
        <v>5.05941013079255E-2</v>
      </c>
    </row>
    <row r="265" spans="1:6" x14ac:dyDescent="0.15">
      <c r="A265">
        <v>153.09</v>
      </c>
      <c r="B265">
        <v>5.3710000000000004</v>
      </c>
      <c r="C265" s="2">
        <f t="shared" si="16"/>
        <v>785.31855955678668</v>
      </c>
      <c r="D265" s="2">
        <f t="shared" si="17"/>
        <v>5.5947916666666674E-2</v>
      </c>
      <c r="E265" s="2">
        <f t="shared" si="18"/>
        <v>829.25549688365652</v>
      </c>
      <c r="F265" s="2">
        <f t="shared" si="19"/>
        <v>5.0818414992216732E-2</v>
      </c>
    </row>
    <row r="266" spans="1:6" x14ac:dyDescent="0.15">
      <c r="A266">
        <v>153</v>
      </c>
      <c r="B266">
        <v>5.4249999999999998</v>
      </c>
      <c r="C266" s="2">
        <f t="shared" si="16"/>
        <v>784.85687903970449</v>
      </c>
      <c r="D266" s="2">
        <f t="shared" si="17"/>
        <v>5.6510416666666667E-2</v>
      </c>
      <c r="E266" s="2">
        <f t="shared" si="18"/>
        <v>829.20946829793775</v>
      </c>
      <c r="F266" s="2">
        <f t="shared" si="19"/>
        <v>5.1353098310668428E-2</v>
      </c>
    </row>
    <row r="267" spans="1:6" x14ac:dyDescent="0.15">
      <c r="A267">
        <v>153.19</v>
      </c>
      <c r="B267">
        <v>5.452</v>
      </c>
      <c r="C267" s="2">
        <f t="shared" si="16"/>
        <v>785.83153790910023</v>
      </c>
      <c r="D267" s="2">
        <f t="shared" si="17"/>
        <v>5.6791666666666664E-2</v>
      </c>
      <c r="E267" s="2">
        <f t="shared" si="18"/>
        <v>830.46022066618787</v>
      </c>
      <c r="F267" s="2">
        <f t="shared" si="19"/>
        <v>5.1614776102848821E-2</v>
      </c>
    </row>
    <row r="268" spans="1:6" x14ac:dyDescent="0.15">
      <c r="A268">
        <v>153.41</v>
      </c>
      <c r="B268">
        <v>5.5060000000000002</v>
      </c>
      <c r="C268" s="2">
        <f t="shared" si="16"/>
        <v>786.96009028418996</v>
      </c>
      <c r="D268" s="2">
        <f t="shared" si="17"/>
        <v>5.7354166666666671E-2</v>
      </c>
      <c r="E268" s="2">
        <f t="shared" si="18"/>
        <v>832.09553046236442</v>
      </c>
      <c r="F268" s="2">
        <f t="shared" si="19"/>
        <v>5.2141703103574168E-2</v>
      </c>
    </row>
    <row r="269" spans="1:6" x14ac:dyDescent="0.15">
      <c r="A269">
        <v>153.14000000000001</v>
      </c>
      <c r="B269">
        <v>5.56</v>
      </c>
      <c r="C269" s="2">
        <f t="shared" si="16"/>
        <v>785.57504873294363</v>
      </c>
      <c r="D269" s="2">
        <f t="shared" si="17"/>
        <v>5.7916666666666665E-2</v>
      </c>
      <c r="E269" s="2">
        <f t="shared" si="18"/>
        <v>831.07293697205989</v>
      </c>
      <c r="F269" s="2">
        <f t="shared" si="19"/>
        <v>5.2679935174217193E-2</v>
      </c>
    </row>
    <row r="270" spans="1:6" x14ac:dyDescent="0.15">
      <c r="A270">
        <v>153.41</v>
      </c>
      <c r="B270">
        <v>5.5979999999999999</v>
      </c>
      <c r="C270" s="2">
        <f t="shared" si="16"/>
        <v>786.96009028418996</v>
      </c>
      <c r="D270" s="2">
        <f t="shared" si="17"/>
        <v>5.8312499999999996E-2</v>
      </c>
      <c r="E270" s="2">
        <f t="shared" si="18"/>
        <v>832.84970054888674</v>
      </c>
      <c r="F270" s="2">
        <f t="shared" si="19"/>
        <v>5.3047642979620398E-2</v>
      </c>
    </row>
    <row r="271" spans="1:6" x14ac:dyDescent="0.15">
      <c r="A271">
        <v>153.26</v>
      </c>
      <c r="B271">
        <v>5.641</v>
      </c>
      <c r="C271" s="2">
        <f t="shared" si="16"/>
        <v>786.19062275571969</v>
      </c>
      <c r="D271" s="2">
        <f t="shared" si="17"/>
        <v>5.8760416666666669E-2</v>
      </c>
      <c r="E271" s="2">
        <f t="shared" si="18"/>
        <v>832.3875113282719</v>
      </c>
      <c r="F271" s="2">
        <f t="shared" si="19"/>
        <v>5.3474337490004811E-2</v>
      </c>
    </row>
    <row r="272" spans="1:6" x14ac:dyDescent="0.15">
      <c r="A272">
        <v>153.51</v>
      </c>
      <c r="B272">
        <v>5.6829999999999998</v>
      </c>
      <c r="C272" s="2">
        <f t="shared" si="16"/>
        <v>787.47306863650351</v>
      </c>
      <c r="D272" s="2">
        <f t="shared" si="17"/>
        <v>5.9197916666666663E-2</v>
      </c>
      <c r="E272" s="2">
        <f t="shared" si="18"/>
        <v>834.08983373089154</v>
      </c>
      <c r="F272" s="2">
        <f t="shared" si="19"/>
        <v>5.3881558927033495E-2</v>
      </c>
    </row>
    <row r="273" spans="1:6" x14ac:dyDescent="0.15">
      <c r="A273">
        <v>153.28</v>
      </c>
      <c r="B273">
        <v>5.718</v>
      </c>
      <c r="C273" s="2">
        <f t="shared" si="16"/>
        <v>786.29321842618242</v>
      </c>
      <c r="D273" s="2">
        <f t="shared" si="17"/>
        <v>5.9562499999999997E-2</v>
      </c>
      <c r="E273" s="2">
        <f t="shared" si="18"/>
        <v>833.12680824869187</v>
      </c>
      <c r="F273" s="2">
        <f t="shared" si="19"/>
        <v>5.4231146001192443E-2</v>
      </c>
    </row>
    <row r="274" spans="1:6" x14ac:dyDescent="0.15">
      <c r="A274">
        <v>153.26</v>
      </c>
      <c r="B274">
        <v>5.726</v>
      </c>
      <c r="C274" s="2">
        <f t="shared" si="16"/>
        <v>786.19062275571969</v>
      </c>
      <c r="D274" s="2">
        <f t="shared" si="17"/>
        <v>5.9645833333333335E-2</v>
      </c>
      <c r="E274" s="2">
        <f t="shared" si="18"/>
        <v>833.0836176088369</v>
      </c>
      <c r="F274" s="2">
        <f t="shared" si="19"/>
        <v>5.4310264704839656E-2</v>
      </c>
    </row>
    <row r="275" spans="1:6" x14ac:dyDescent="0.15">
      <c r="A275">
        <v>153.76</v>
      </c>
      <c r="B275">
        <v>5.7869999999999999</v>
      </c>
      <c r="C275" s="2">
        <f t="shared" si="16"/>
        <v>788.75551451728734</v>
      </c>
      <c r="D275" s="2">
        <f t="shared" si="17"/>
        <v>6.0281250000000001E-2</v>
      </c>
      <c r="E275" s="2">
        <f t="shared" si="18"/>
        <v>836.30268287678257</v>
      </c>
      <c r="F275" s="2">
        <f t="shared" si="19"/>
        <v>5.4897910453978779E-2</v>
      </c>
    </row>
    <row r="276" spans="1:6" x14ac:dyDescent="0.15">
      <c r="A276">
        <v>153.38</v>
      </c>
      <c r="B276">
        <v>5.83</v>
      </c>
      <c r="C276" s="2">
        <f t="shared" si="16"/>
        <v>786.80619677849597</v>
      </c>
      <c r="D276" s="2">
        <f t="shared" si="17"/>
        <v>6.0729166666666667E-2</v>
      </c>
      <c r="E276" s="2">
        <f t="shared" si="18"/>
        <v>834.5882814370234</v>
      </c>
      <c r="F276" s="2">
        <f t="shared" si="19"/>
        <v>5.5329258726311309E-2</v>
      </c>
    </row>
    <row r="277" spans="1:6" x14ac:dyDescent="0.15">
      <c r="A277">
        <v>153.68</v>
      </c>
      <c r="B277">
        <v>5.8760000000000003</v>
      </c>
      <c r="C277" s="2">
        <f t="shared" si="16"/>
        <v>788.34513183543652</v>
      </c>
      <c r="D277" s="2">
        <f t="shared" si="17"/>
        <v>6.1208333333333337E-2</v>
      </c>
      <c r="E277" s="2">
        <f t="shared" si="18"/>
        <v>836.59842344653055</v>
      </c>
      <c r="F277" s="2">
        <f t="shared" si="19"/>
        <v>5.577379526275511E-2</v>
      </c>
    </row>
    <row r="278" spans="1:6" x14ac:dyDescent="0.15">
      <c r="A278">
        <v>153.57</v>
      </c>
      <c r="B278">
        <v>5.9189999999999996</v>
      </c>
      <c r="C278" s="2">
        <f t="shared" si="16"/>
        <v>787.78085564789171</v>
      </c>
      <c r="D278" s="2">
        <f t="shared" si="17"/>
        <v>6.1656249999999996E-2</v>
      </c>
      <c r="E278" s="2">
        <f t="shared" si="18"/>
        <v>836.35246902893198</v>
      </c>
      <c r="F278" s="2">
        <f t="shared" si="19"/>
        <v>5.6198389363791471E-2</v>
      </c>
    </row>
    <row r="279" spans="1:6" x14ac:dyDescent="0.15">
      <c r="A279">
        <v>153.44999999999999</v>
      </c>
      <c r="B279">
        <v>5.9610000000000003</v>
      </c>
      <c r="C279" s="2">
        <f t="shared" si="16"/>
        <v>787.16528162511543</v>
      </c>
      <c r="D279" s="2">
        <f t="shared" si="17"/>
        <v>6.2093750000000003E-2</v>
      </c>
      <c r="E279" s="2">
        <f t="shared" si="18"/>
        <v>836.04332583102496</v>
      </c>
      <c r="F279" s="2">
        <f t="shared" si="19"/>
        <v>5.6613234330099141E-2</v>
      </c>
    </row>
    <row r="280" spans="1:6" x14ac:dyDescent="0.15">
      <c r="A280">
        <v>153.56</v>
      </c>
      <c r="B280">
        <v>6.0110000000000001</v>
      </c>
      <c r="C280" s="2">
        <f t="shared" si="16"/>
        <v>787.72955781266035</v>
      </c>
      <c r="D280" s="2">
        <f t="shared" si="17"/>
        <v>6.2614583333333335E-2</v>
      </c>
      <c r="E280" s="2">
        <f t="shared" si="18"/>
        <v>837.05291585445104</v>
      </c>
      <c r="F280" s="2">
        <f t="shared" si="19"/>
        <v>5.7100896303358344E-2</v>
      </c>
    </row>
    <row r="281" spans="1:6" x14ac:dyDescent="0.15">
      <c r="A281">
        <v>153.49</v>
      </c>
      <c r="B281">
        <v>6.0460000000000003</v>
      </c>
      <c r="C281" s="2">
        <f t="shared" si="16"/>
        <v>787.37047296604089</v>
      </c>
      <c r="D281" s="2">
        <f t="shared" si="17"/>
        <v>6.2979166666666669E-2</v>
      </c>
      <c r="E281" s="2">
        <f t="shared" si="18"/>
        <v>836.95840921138131</v>
      </c>
      <c r="F281" s="2">
        <f t="shared" si="19"/>
        <v>5.7445593152028879E-2</v>
      </c>
    </row>
    <row r="282" spans="1:6" x14ac:dyDescent="0.15">
      <c r="A282">
        <v>153.61000000000001</v>
      </c>
      <c r="B282">
        <v>6.0880000000000001</v>
      </c>
      <c r="C282" s="2">
        <f t="shared" si="16"/>
        <v>787.98604698881707</v>
      </c>
      <c r="D282" s="2">
        <f t="shared" si="17"/>
        <v>6.3416666666666663E-2</v>
      </c>
      <c r="E282" s="2">
        <f t="shared" si="18"/>
        <v>837.95749546869126</v>
      </c>
      <c r="F282" s="2">
        <f t="shared" si="19"/>
        <v>5.7854249670868489E-2</v>
      </c>
    </row>
    <row r="283" spans="1:6" x14ac:dyDescent="0.15">
      <c r="A283">
        <v>153.53</v>
      </c>
      <c r="B283">
        <v>6.1349999999999998</v>
      </c>
      <c r="C283" s="2">
        <f t="shared" si="16"/>
        <v>787.57566430696625</v>
      </c>
      <c r="D283" s="2">
        <f t="shared" si="17"/>
        <v>6.3906249999999998E-2</v>
      </c>
      <c r="E283" s="2">
        <f t="shared" si="18"/>
        <v>837.90667160408339</v>
      </c>
      <c r="F283" s="2">
        <f t="shared" si="19"/>
        <v>5.8316422773900423E-2</v>
      </c>
    </row>
    <row r="284" spans="1:6" x14ac:dyDescent="0.15">
      <c r="A284">
        <v>153.68</v>
      </c>
      <c r="B284">
        <v>6.181</v>
      </c>
      <c r="C284" s="2">
        <f t="shared" si="16"/>
        <v>788.34513183543652</v>
      </c>
      <c r="D284" s="2">
        <f t="shared" si="17"/>
        <v>6.4385416666666667E-2</v>
      </c>
      <c r="E284" s="2">
        <f t="shared" si="18"/>
        <v>839.10306162579934</v>
      </c>
      <c r="F284" s="2">
        <f t="shared" si="19"/>
        <v>5.8763158304755196E-2</v>
      </c>
    </row>
    <row r="285" spans="1:6" x14ac:dyDescent="0.15">
      <c r="A285">
        <v>153.62</v>
      </c>
      <c r="B285">
        <v>6.2229999999999999</v>
      </c>
      <c r="C285" s="2">
        <f t="shared" si="16"/>
        <v>788.03734482404843</v>
      </c>
      <c r="D285" s="2">
        <f t="shared" si="17"/>
        <v>6.4822916666666661E-2</v>
      </c>
      <c r="E285" s="2">
        <f t="shared" si="18"/>
        <v>839.120223957799</v>
      </c>
      <c r="F285" s="2">
        <f t="shared" si="19"/>
        <v>5.9175528121307691E-2</v>
      </c>
    </row>
    <row r="286" spans="1:6" x14ac:dyDescent="0.15">
      <c r="A286">
        <v>153.69999999999999</v>
      </c>
      <c r="B286">
        <v>6.2809999999999997</v>
      </c>
      <c r="C286" s="2">
        <f t="shared" si="16"/>
        <v>788.44772750589925</v>
      </c>
      <c r="D286" s="2">
        <f t="shared" si="17"/>
        <v>6.542708333333333E-2</v>
      </c>
      <c r="E286" s="2">
        <f t="shared" si="18"/>
        <v>840.03356267740492</v>
      </c>
      <c r="F286" s="2">
        <f t="shared" si="19"/>
        <v>5.9740862273776382E-2</v>
      </c>
    </row>
    <row r="287" spans="1:6" x14ac:dyDescent="0.15">
      <c r="A287">
        <v>153.63</v>
      </c>
      <c r="B287">
        <v>6.3079999999999998</v>
      </c>
      <c r="C287" s="2">
        <f t="shared" si="16"/>
        <v>788.0886426592798</v>
      </c>
      <c r="D287" s="2">
        <f t="shared" si="17"/>
        <v>6.5708333333333327E-2</v>
      </c>
      <c r="E287" s="2">
        <f t="shared" si="18"/>
        <v>839.87263388734993</v>
      </c>
      <c r="F287" s="2">
        <f t="shared" si="19"/>
        <v>6.0006461524813454E-2</v>
      </c>
    </row>
    <row r="288" spans="1:6" x14ac:dyDescent="0.15">
      <c r="A288">
        <v>153.71</v>
      </c>
      <c r="B288">
        <v>6.3579999999999997</v>
      </c>
      <c r="C288" s="2">
        <f t="shared" si="16"/>
        <v>788.49902534113062</v>
      </c>
      <c r="D288" s="2">
        <f t="shared" si="17"/>
        <v>6.6229166666666658E-2</v>
      </c>
      <c r="E288" s="2">
        <f t="shared" si="18"/>
        <v>840.72065870695246</v>
      </c>
      <c r="F288" s="2">
        <f t="shared" si="19"/>
        <v>6.049317054293453E-2</v>
      </c>
    </row>
    <row r="289" spans="1:6" x14ac:dyDescent="0.15">
      <c r="A289">
        <v>153.68</v>
      </c>
      <c r="B289">
        <v>6.4009999999999998</v>
      </c>
      <c r="C289" s="2">
        <f t="shared" si="16"/>
        <v>788.34513183543652</v>
      </c>
      <c r="D289" s="2">
        <f t="shared" si="17"/>
        <v>6.6677083333333331E-2</v>
      </c>
      <c r="E289" s="2">
        <f t="shared" si="18"/>
        <v>840.9096858862556</v>
      </c>
      <c r="F289" s="2">
        <f t="shared" si="19"/>
        <v>6.0913885981708348E-2</v>
      </c>
    </row>
    <row r="290" spans="1:6" x14ac:dyDescent="0.15">
      <c r="A290">
        <v>153.99</v>
      </c>
      <c r="B290">
        <v>6.4550000000000001</v>
      </c>
      <c r="C290" s="2">
        <f t="shared" si="16"/>
        <v>789.93536472760854</v>
      </c>
      <c r="D290" s="2">
        <f t="shared" si="17"/>
        <v>6.7239583333333339E-2</v>
      </c>
      <c r="E290" s="2">
        <f t="shared" si="18"/>
        <v>843.05028951215752</v>
      </c>
      <c r="F290" s="2">
        <f t="shared" si="19"/>
        <v>6.143375435256862E-2</v>
      </c>
    </row>
    <row r="291" spans="1:6" x14ac:dyDescent="0.15">
      <c r="A291">
        <v>153.77000000000001</v>
      </c>
      <c r="B291">
        <v>6.4969999999999999</v>
      </c>
      <c r="C291" s="2">
        <f t="shared" si="16"/>
        <v>788.8068123525187</v>
      </c>
      <c r="D291" s="2">
        <f t="shared" si="17"/>
        <v>6.7677083333333332E-2</v>
      </c>
      <c r="E291" s="2">
        <f t="shared" si="18"/>
        <v>842.1909567260011</v>
      </c>
      <c r="F291" s="2">
        <f t="shared" si="19"/>
        <v>6.1848809233313463E-2</v>
      </c>
    </row>
    <row r="292" spans="1:6" x14ac:dyDescent="0.15">
      <c r="A292">
        <v>153.92000000000002</v>
      </c>
      <c r="B292">
        <v>6.548</v>
      </c>
      <c r="C292" s="2">
        <f t="shared" si="16"/>
        <v>789.5762798809892</v>
      </c>
      <c r="D292" s="2">
        <f t="shared" si="17"/>
        <v>6.8208333333333329E-2</v>
      </c>
      <c r="E292" s="2">
        <f t="shared" si="18"/>
        <v>843.43196197120506</v>
      </c>
      <c r="F292" s="2">
        <f t="shared" si="19"/>
        <v>6.2342713650573096E-2</v>
      </c>
    </row>
    <row r="293" spans="1:6" x14ac:dyDescent="0.15">
      <c r="A293">
        <v>153.71</v>
      </c>
      <c r="B293">
        <v>6.5979999999999999</v>
      </c>
      <c r="C293" s="2">
        <f t="shared" si="16"/>
        <v>788.49902534113062</v>
      </c>
      <c r="D293" s="2">
        <f t="shared" si="17"/>
        <v>6.8729166666666661E-2</v>
      </c>
      <c r="E293" s="2">
        <f t="shared" si="18"/>
        <v>842.69190627030548</v>
      </c>
      <c r="F293" s="2">
        <f t="shared" si="19"/>
        <v>6.2835137693895801E-2</v>
      </c>
    </row>
    <row r="294" spans="1:6" x14ac:dyDescent="0.15">
      <c r="A294">
        <v>153.64000000000001</v>
      </c>
      <c r="B294">
        <v>6.609</v>
      </c>
      <c r="C294" s="2">
        <f t="shared" si="16"/>
        <v>788.13994049451128</v>
      </c>
      <c r="D294" s="2">
        <f t="shared" si="17"/>
        <v>6.8843749999999995E-2</v>
      </c>
      <c r="E294" s="2">
        <f t="shared" si="18"/>
        <v>842.39844952293038</v>
      </c>
      <c r="F294" s="2">
        <f t="shared" si="19"/>
        <v>6.2944001952620163E-2</v>
      </c>
    </row>
    <row r="295" spans="1:6" x14ac:dyDescent="0.15">
      <c r="A295">
        <v>154.02000000000001</v>
      </c>
      <c r="B295">
        <v>6.6630000000000003</v>
      </c>
      <c r="C295" s="2">
        <f t="shared" si="16"/>
        <v>790.08925823330253</v>
      </c>
      <c r="D295" s="2">
        <f t="shared" si="17"/>
        <v>6.9406250000000003E-2</v>
      </c>
      <c r="E295" s="2">
        <f t="shared" si="18"/>
        <v>844.92639081255777</v>
      </c>
      <c r="F295" s="2">
        <f t="shared" si="19"/>
        <v>6.3461146471377863E-2</v>
      </c>
    </row>
    <row r="296" spans="1:6" x14ac:dyDescent="0.15">
      <c r="A296">
        <v>153.68</v>
      </c>
      <c r="B296">
        <v>6.694</v>
      </c>
      <c r="C296" s="2">
        <f t="shared" si="16"/>
        <v>788.34513183543652</v>
      </c>
      <c r="D296" s="2">
        <f t="shared" si="17"/>
        <v>6.9729166666666662E-2</v>
      </c>
      <c r="E296" s="2">
        <f t="shared" si="18"/>
        <v>843.31578092404493</v>
      </c>
      <c r="F296" s="2">
        <f t="shared" si="19"/>
        <v>6.3771100436762596E-2</v>
      </c>
    </row>
    <row r="297" spans="1:6" x14ac:dyDescent="0.15">
      <c r="A297">
        <v>154.06</v>
      </c>
      <c r="B297">
        <v>6.7439999999999998</v>
      </c>
      <c r="C297" s="2">
        <f t="shared" si="16"/>
        <v>790.294449574228</v>
      </c>
      <c r="D297" s="2">
        <f t="shared" si="17"/>
        <v>7.0249999999999993E-2</v>
      </c>
      <c r="E297" s="2">
        <f t="shared" si="18"/>
        <v>845.81263465681741</v>
      </c>
      <c r="F297" s="2">
        <f t="shared" si="19"/>
        <v>6.424887863431844E-2</v>
      </c>
    </row>
    <row r="298" spans="1:6" x14ac:dyDescent="0.15">
      <c r="A298">
        <v>153.72999999999999</v>
      </c>
      <c r="B298">
        <v>6.7910000000000004</v>
      </c>
      <c r="C298" s="2">
        <f t="shared" si="16"/>
        <v>788.60162101159335</v>
      </c>
      <c r="D298" s="2">
        <f t="shared" si="17"/>
        <v>7.0739583333333342E-2</v>
      </c>
      <c r="E298" s="2">
        <f t="shared" si="18"/>
        <v>844.38697109794464</v>
      </c>
      <c r="F298" s="2">
        <f t="shared" si="19"/>
        <v>6.4714025892018773E-2</v>
      </c>
    </row>
    <row r="299" spans="1:6" x14ac:dyDescent="0.15">
      <c r="A299">
        <v>153.97999999999999</v>
      </c>
      <c r="B299">
        <v>6.8479999999999999</v>
      </c>
      <c r="C299" s="2">
        <f t="shared" si="16"/>
        <v>789.88406689237718</v>
      </c>
      <c r="D299" s="2">
        <f t="shared" si="17"/>
        <v>7.1333333333333332E-2</v>
      </c>
      <c r="E299" s="2">
        <f t="shared" si="18"/>
        <v>846.22913033070006</v>
      </c>
      <c r="F299" s="2">
        <f t="shared" si="19"/>
        <v>6.5262483170278593E-2</v>
      </c>
    </row>
    <row r="300" spans="1:6" x14ac:dyDescent="0.15">
      <c r="A300">
        <v>153.64000000000001</v>
      </c>
      <c r="B300">
        <v>6.875</v>
      </c>
      <c r="C300" s="2">
        <f t="shared" si="16"/>
        <v>788.13994049451128</v>
      </c>
      <c r="D300" s="2">
        <f t="shared" si="17"/>
        <v>7.1614583333333329E-2</v>
      </c>
      <c r="E300" s="2">
        <f t="shared" si="18"/>
        <v>844.58225394138378</v>
      </c>
      <c r="F300" s="2">
        <f t="shared" si="19"/>
        <v>6.5533012762051784E-2</v>
      </c>
    </row>
    <row r="301" spans="1:6" x14ac:dyDescent="0.15">
      <c r="A301">
        <v>154.06</v>
      </c>
      <c r="B301">
        <v>6.9260000000000002</v>
      </c>
      <c r="C301" s="2">
        <f t="shared" si="16"/>
        <v>790.294449574228</v>
      </c>
      <c r="D301" s="2">
        <f t="shared" si="17"/>
        <v>7.214583333333334E-2</v>
      </c>
      <c r="E301" s="2">
        <f t="shared" si="18"/>
        <v>847.31090121746865</v>
      </c>
      <c r="F301" s="2">
        <f t="shared" si="19"/>
        <v>6.6018704544818854E-2</v>
      </c>
    </row>
    <row r="302" spans="1:6" x14ac:dyDescent="0.15">
      <c r="A302">
        <v>153.61000000000001</v>
      </c>
      <c r="B302">
        <v>6.976</v>
      </c>
      <c r="C302" s="2">
        <f t="shared" si="16"/>
        <v>787.98604698881707</v>
      </c>
      <c r="D302" s="2">
        <f t="shared" si="17"/>
        <v>7.2666666666666671E-2</v>
      </c>
      <c r="E302" s="2">
        <f t="shared" si="18"/>
        <v>845.24636640333779</v>
      </c>
      <c r="F302" s="2">
        <f t="shared" si="19"/>
        <v>6.6515014609111259E-2</v>
      </c>
    </row>
    <row r="303" spans="1:6" x14ac:dyDescent="0.15">
      <c r="A303">
        <v>153.97</v>
      </c>
      <c r="B303">
        <v>7.0110000000000001</v>
      </c>
      <c r="C303" s="2">
        <f t="shared" si="16"/>
        <v>789.83276905714581</v>
      </c>
      <c r="D303" s="2">
        <f t="shared" si="17"/>
        <v>7.3031250000000006E-2</v>
      </c>
      <c r="E303" s="2">
        <f t="shared" si="18"/>
        <v>847.51524347235056</v>
      </c>
      <c r="F303" s="2">
        <f t="shared" si="19"/>
        <v>6.6846328190531171E-2</v>
      </c>
    </row>
    <row r="304" spans="1:6" x14ac:dyDescent="0.15">
      <c r="A304">
        <v>153.56</v>
      </c>
      <c r="B304">
        <v>7.0679999999999996</v>
      </c>
      <c r="C304" s="2">
        <f t="shared" si="16"/>
        <v>787.72955781266035</v>
      </c>
      <c r="D304" s="2">
        <f t="shared" si="17"/>
        <v>7.3624999999999996E-2</v>
      </c>
      <c r="E304" s="2">
        <f t="shared" si="18"/>
        <v>845.72614650661751</v>
      </c>
      <c r="F304" s="2">
        <f t="shared" si="19"/>
        <v>6.7409210268573466E-2</v>
      </c>
    </row>
    <row r="305" spans="1:6" x14ac:dyDescent="0.15">
      <c r="A305">
        <v>153.89000000000001</v>
      </c>
      <c r="B305">
        <v>7.1189999999999998</v>
      </c>
      <c r="C305" s="2">
        <f t="shared" si="16"/>
        <v>789.4223863752951</v>
      </c>
      <c r="D305" s="2">
        <f t="shared" si="17"/>
        <v>7.4156249999999993E-2</v>
      </c>
      <c r="E305" s="2">
        <f t="shared" si="18"/>
        <v>847.96299021493803</v>
      </c>
      <c r="F305" s="2">
        <f t="shared" si="19"/>
        <v>6.7896102622392707E-2</v>
      </c>
    </row>
    <row r="306" spans="1:6" x14ac:dyDescent="0.15">
      <c r="A306">
        <v>153.6</v>
      </c>
      <c r="B306">
        <v>7.165</v>
      </c>
      <c r="C306" s="2">
        <f t="shared" si="16"/>
        <v>787.9347491535857</v>
      </c>
      <c r="D306" s="2">
        <f t="shared" si="17"/>
        <v>7.4635416666666662E-2</v>
      </c>
      <c r="E306" s="2">
        <f t="shared" si="18"/>
        <v>846.74258746280907</v>
      </c>
      <c r="F306" s="2">
        <f t="shared" si="19"/>
        <v>6.8348947967845006E-2</v>
      </c>
    </row>
    <row r="307" spans="1:6" x14ac:dyDescent="0.15">
      <c r="A307">
        <v>153.51</v>
      </c>
      <c r="B307">
        <v>7.2030000000000003</v>
      </c>
      <c r="C307" s="2">
        <f t="shared" si="16"/>
        <v>787.47306863650351</v>
      </c>
      <c r="D307" s="2">
        <f t="shared" si="17"/>
        <v>7.5031250000000008E-2</v>
      </c>
      <c r="E307" s="2">
        <f t="shared" si="18"/>
        <v>846.5581573176363</v>
      </c>
      <c r="F307" s="2">
        <f t="shared" si="19"/>
        <v>6.871935054616439E-2</v>
      </c>
    </row>
    <row r="308" spans="1:6" x14ac:dyDescent="0.15">
      <c r="A308">
        <v>153.57</v>
      </c>
      <c r="B308">
        <v>7.2569999999999997</v>
      </c>
      <c r="C308" s="2">
        <f t="shared" si="16"/>
        <v>787.78085564789171</v>
      </c>
      <c r="D308" s="2">
        <f t="shared" si="17"/>
        <v>7.5593750000000001E-2</v>
      </c>
      <c r="E308" s="2">
        <f t="shared" si="18"/>
        <v>847.33216470452442</v>
      </c>
      <c r="F308" s="2">
        <f t="shared" si="19"/>
        <v>6.9241035358252226E-2</v>
      </c>
    </row>
    <row r="309" spans="1:6" x14ac:dyDescent="0.15">
      <c r="A309">
        <v>153.36000000000001</v>
      </c>
      <c r="B309">
        <v>7.3</v>
      </c>
      <c r="C309" s="2">
        <f t="shared" si="16"/>
        <v>786.70360110803324</v>
      </c>
      <c r="D309" s="2">
        <f t="shared" si="17"/>
        <v>7.604166666666666E-2</v>
      </c>
      <c r="E309" s="2">
        <f t="shared" si="18"/>
        <v>846.52585410895654</v>
      </c>
      <c r="F309" s="2">
        <f t="shared" si="19"/>
        <v>6.9662351651246818E-2</v>
      </c>
    </row>
    <row r="310" spans="1:6" x14ac:dyDescent="0.15">
      <c r="A310">
        <v>153.49</v>
      </c>
      <c r="B310">
        <v>7.35</v>
      </c>
      <c r="C310" s="2">
        <f t="shared" si="16"/>
        <v>787.37047296604089</v>
      </c>
      <c r="D310" s="2">
        <f t="shared" si="17"/>
        <v>7.6562499999999992E-2</v>
      </c>
      <c r="E310" s="2">
        <f t="shared" si="18"/>
        <v>847.65352480250351</v>
      </c>
      <c r="F310" s="2">
        <f t="shared" si="19"/>
        <v>7.0143187264471801E-2</v>
      </c>
    </row>
    <row r="311" spans="1:6" x14ac:dyDescent="0.15">
      <c r="A311">
        <v>153.28</v>
      </c>
      <c r="B311">
        <v>7.3849999999999998</v>
      </c>
      <c r="C311" s="2">
        <f t="shared" si="16"/>
        <v>786.29321842618242</v>
      </c>
      <c r="D311" s="2">
        <f t="shared" si="17"/>
        <v>7.6927083333333326E-2</v>
      </c>
      <c r="E311" s="2">
        <f t="shared" si="18"/>
        <v>846.78046236448824</v>
      </c>
      <c r="F311" s="2">
        <f t="shared" si="19"/>
        <v>7.0486751310054774E-2</v>
      </c>
    </row>
    <row r="312" spans="1:6" x14ac:dyDescent="0.15">
      <c r="A312">
        <v>153.33000000000001</v>
      </c>
      <c r="B312">
        <v>7.524</v>
      </c>
      <c r="C312" s="2">
        <f t="shared" si="16"/>
        <v>786.54970760233914</v>
      </c>
      <c r="D312" s="2">
        <f t="shared" si="17"/>
        <v>7.8375E-2</v>
      </c>
      <c r="E312" s="2">
        <f t="shared" si="18"/>
        <v>848.19554093567251</v>
      </c>
      <c r="F312" s="2">
        <f t="shared" si="19"/>
        <v>7.1829154882471463E-2</v>
      </c>
    </row>
    <row r="313" spans="1:6" x14ac:dyDescent="0.15">
      <c r="A313">
        <v>153.19</v>
      </c>
      <c r="B313">
        <v>7.5389999999999997</v>
      </c>
      <c r="C313" s="2">
        <f t="shared" si="16"/>
        <v>785.83153790910023</v>
      </c>
      <c r="D313" s="2">
        <f t="shared" si="17"/>
        <v>7.8531249999999997E-2</v>
      </c>
      <c r="E313" s="2">
        <f t="shared" si="18"/>
        <v>847.54387087052419</v>
      </c>
      <c r="F313" s="2">
        <f t="shared" si="19"/>
        <v>7.1977349204414315E-2</v>
      </c>
    </row>
    <row r="314" spans="1:6" x14ac:dyDescent="0.15">
      <c r="A314">
        <v>153.36000000000001</v>
      </c>
      <c r="B314">
        <v>7.5469999999999997</v>
      </c>
      <c r="C314" s="2">
        <f t="shared" si="16"/>
        <v>786.70360110803324</v>
      </c>
      <c r="D314" s="2">
        <f t="shared" si="17"/>
        <v>7.8614583333333335E-2</v>
      </c>
      <c r="E314" s="2">
        <f t="shared" si="18"/>
        <v>848.54997691597418</v>
      </c>
      <c r="F314" s="2">
        <f t="shared" si="19"/>
        <v>7.2050591436217754E-2</v>
      </c>
    </row>
    <row r="315" spans="1:6" x14ac:dyDescent="0.15">
      <c r="A315">
        <v>153.31</v>
      </c>
      <c r="B315">
        <v>7.5739999999999998</v>
      </c>
      <c r="C315" s="2">
        <f t="shared" si="16"/>
        <v>786.44711193187652</v>
      </c>
      <c r="D315" s="2">
        <f t="shared" si="17"/>
        <v>7.8895833333333332E-2</v>
      </c>
      <c r="E315" s="2">
        <f t="shared" si="18"/>
        <v>848.49451220033529</v>
      </c>
      <c r="F315" s="2">
        <f t="shared" si="19"/>
        <v>7.2312491060315218E-2</v>
      </c>
    </row>
    <row r="316" spans="1:6" x14ac:dyDescent="0.15">
      <c r="A316">
        <v>152.85</v>
      </c>
      <c r="B316">
        <v>7.62</v>
      </c>
      <c r="C316" s="2">
        <f t="shared" si="16"/>
        <v>784.08741151123422</v>
      </c>
      <c r="D316" s="2">
        <f t="shared" si="17"/>
        <v>7.9375000000000001E-2</v>
      </c>
      <c r="E316" s="2">
        <f t="shared" si="18"/>
        <v>846.32434979993843</v>
      </c>
      <c r="F316" s="2">
        <f t="shared" si="19"/>
        <v>7.2767397976676293E-2</v>
      </c>
    </row>
    <row r="317" spans="1:6" x14ac:dyDescent="0.15">
      <c r="A317">
        <v>153.21</v>
      </c>
      <c r="B317">
        <v>7.6820000000000004</v>
      </c>
      <c r="C317" s="2">
        <f t="shared" si="16"/>
        <v>785.93413357956297</v>
      </c>
      <c r="D317" s="2">
        <f t="shared" si="17"/>
        <v>8.0020833333333333E-2</v>
      </c>
      <c r="E317" s="2">
        <f t="shared" si="18"/>
        <v>848.82523789371101</v>
      </c>
      <c r="F317" s="2">
        <f t="shared" si="19"/>
        <v>7.335704543889994E-2</v>
      </c>
    </row>
    <row r="318" spans="1:6" x14ac:dyDescent="0.15">
      <c r="A318">
        <v>152.72999999999999</v>
      </c>
      <c r="B318">
        <v>7.72</v>
      </c>
      <c r="C318" s="2">
        <f t="shared" si="16"/>
        <v>783.47183748845805</v>
      </c>
      <c r="D318" s="2">
        <f t="shared" si="17"/>
        <v>8.0416666666666664E-2</v>
      </c>
      <c r="E318" s="2">
        <f t="shared" si="18"/>
        <v>846.47603108648821</v>
      </c>
      <c r="F318" s="2">
        <f t="shared" si="19"/>
        <v>7.3734835157998807E-2</v>
      </c>
    </row>
    <row r="319" spans="1:6" x14ac:dyDescent="0.15">
      <c r="A319">
        <v>152.85</v>
      </c>
      <c r="B319">
        <v>7.782</v>
      </c>
      <c r="C319" s="2">
        <f t="shared" si="16"/>
        <v>784.08741151123422</v>
      </c>
      <c r="D319" s="2">
        <f t="shared" si="17"/>
        <v>8.1062499999999996E-2</v>
      </c>
      <c r="E319" s="2">
        <f t="shared" si="18"/>
        <v>847.64749730686367</v>
      </c>
      <c r="F319" s="2">
        <f t="shared" si="19"/>
        <v>7.4329581879875442E-2</v>
      </c>
    </row>
    <row r="320" spans="1:6" x14ac:dyDescent="0.15">
      <c r="A320">
        <v>152.44</v>
      </c>
      <c r="B320">
        <v>7.8250000000000002</v>
      </c>
      <c r="C320" s="2">
        <f t="shared" si="16"/>
        <v>781.98420026674876</v>
      </c>
      <c r="D320" s="2">
        <f t="shared" si="17"/>
        <v>8.1510416666666669E-2</v>
      </c>
      <c r="E320" s="2">
        <f t="shared" si="18"/>
        <v>845.72405825724161</v>
      </c>
      <c r="F320" s="2">
        <f t="shared" si="19"/>
        <v>7.4753522256647054E-2</v>
      </c>
    </row>
    <row r="321" spans="1:6" x14ac:dyDescent="0.15">
      <c r="A321">
        <v>152.67000000000002</v>
      </c>
      <c r="B321">
        <v>7.8789999999999996</v>
      </c>
      <c r="C321" s="2">
        <f t="shared" si="16"/>
        <v>783.16405047707008</v>
      </c>
      <c r="D321" s="2">
        <f t="shared" si="17"/>
        <v>8.2072916666666662E-2</v>
      </c>
      <c r="E321" s="2">
        <f t="shared" si="18"/>
        <v>847.44060832820378</v>
      </c>
      <c r="F321" s="2">
        <f t="shared" si="19"/>
        <v>7.5268053692392339E-2</v>
      </c>
    </row>
    <row r="322" spans="1:6" x14ac:dyDescent="0.15">
      <c r="A322">
        <v>152.03</v>
      </c>
      <c r="B322">
        <v>7.9249999999999998</v>
      </c>
      <c r="C322" s="2">
        <f t="shared" si="16"/>
        <v>779.88098902226329</v>
      </c>
      <c r="D322" s="2">
        <f t="shared" si="17"/>
        <v>8.2552083333333331E-2</v>
      </c>
      <c r="E322" s="2">
        <f t="shared" si="18"/>
        <v>844.26178941811156</v>
      </c>
      <c r="F322" s="2">
        <f t="shared" si="19"/>
        <v>7.5725914028326596E-2</v>
      </c>
    </row>
    <row r="323" spans="1:6" x14ac:dyDescent="0.15">
      <c r="A323">
        <v>152.26</v>
      </c>
      <c r="B323">
        <v>7.9829999999999997</v>
      </c>
      <c r="C323" s="2">
        <f t="shared" ref="C323:C386" si="20">A323*1000/194.94</f>
        <v>781.06083923258439</v>
      </c>
      <c r="D323" s="2">
        <f t="shared" ref="D323:D386" si="21">B323/96</f>
        <v>8.3156250000000001E-2</v>
      </c>
      <c r="E323" s="2">
        <f t="shared" ref="E323:E386" si="22">C323*(1+D323)</f>
        <v>846.01092964501902</v>
      </c>
      <c r="F323" s="2">
        <f t="shared" ref="F323:F386" si="23">LN(1+D323)-C323/216912</f>
        <v>7.6278413827699384E-2</v>
      </c>
    </row>
    <row r="324" spans="1:6" x14ac:dyDescent="0.15">
      <c r="A324">
        <v>151.69</v>
      </c>
      <c r="B324">
        <v>8.01</v>
      </c>
      <c r="C324" s="2">
        <f t="shared" si="20"/>
        <v>778.13686262439728</v>
      </c>
      <c r="D324" s="2">
        <f t="shared" si="21"/>
        <v>8.3437499999999998E-2</v>
      </c>
      <c r="E324" s="2">
        <f t="shared" si="22"/>
        <v>843.06265709962042</v>
      </c>
      <c r="F324" s="2">
        <f t="shared" si="23"/>
        <v>7.6551517964253968E-2</v>
      </c>
    </row>
    <row r="325" spans="1:6" x14ac:dyDescent="0.15">
      <c r="A325">
        <v>151.94999999999999</v>
      </c>
      <c r="B325">
        <v>8.0749999999999993</v>
      </c>
      <c r="C325" s="2">
        <f t="shared" si="20"/>
        <v>779.47060634041247</v>
      </c>
      <c r="D325" s="2">
        <f t="shared" si="21"/>
        <v>8.4114583333333326E-2</v>
      </c>
      <c r="E325" s="2">
        <f t="shared" si="22"/>
        <v>845.03545161331692</v>
      </c>
      <c r="F325" s="2">
        <f t="shared" si="23"/>
        <v>7.7170113902331958E-2</v>
      </c>
    </row>
    <row r="326" spans="1:6" x14ac:dyDescent="0.15">
      <c r="A326">
        <v>151.29</v>
      </c>
      <c r="B326">
        <v>8.1259999999999994</v>
      </c>
      <c r="C326" s="2">
        <f t="shared" si="20"/>
        <v>776.08494921514318</v>
      </c>
      <c r="D326" s="2">
        <f t="shared" si="21"/>
        <v>8.4645833333333323E-2</v>
      </c>
      <c r="E326" s="2">
        <f t="shared" si="22"/>
        <v>841.77730647891667</v>
      </c>
      <c r="F326" s="2">
        <f t="shared" si="23"/>
        <v>7.7675633539976197E-2</v>
      </c>
    </row>
    <row r="327" spans="1:6" x14ac:dyDescent="0.15">
      <c r="A327">
        <v>151.42000000000002</v>
      </c>
      <c r="B327">
        <v>8.1720000000000006</v>
      </c>
      <c r="C327" s="2">
        <f t="shared" si="20"/>
        <v>776.75182107315084</v>
      </c>
      <c r="D327" s="2">
        <f t="shared" si="21"/>
        <v>8.5125000000000006E-2</v>
      </c>
      <c r="E327" s="2">
        <f t="shared" si="22"/>
        <v>842.87281984200285</v>
      </c>
      <c r="F327" s="2">
        <f t="shared" si="23"/>
        <v>7.8114234066261168E-2</v>
      </c>
    </row>
    <row r="328" spans="1:6" x14ac:dyDescent="0.15">
      <c r="A328">
        <v>150.96</v>
      </c>
      <c r="B328">
        <v>8.218</v>
      </c>
      <c r="C328" s="2">
        <f t="shared" si="20"/>
        <v>774.39212065250842</v>
      </c>
      <c r="D328" s="2">
        <f t="shared" si="21"/>
        <v>8.5604166666666662E-2</v>
      </c>
      <c r="E328" s="2">
        <f t="shared" si="22"/>
        <v>840.68331281419921</v>
      </c>
      <c r="F328" s="2">
        <f t="shared" si="23"/>
        <v>7.8566592597981932E-2</v>
      </c>
    </row>
    <row r="329" spans="1:6" x14ac:dyDescent="0.15">
      <c r="A329">
        <v>150.54</v>
      </c>
      <c r="B329">
        <v>8.2799999999999994</v>
      </c>
      <c r="C329" s="2">
        <f t="shared" si="20"/>
        <v>772.23761157279159</v>
      </c>
      <c r="D329" s="2">
        <f t="shared" si="21"/>
        <v>8.6249999999999993E-2</v>
      </c>
      <c r="E329" s="2">
        <f t="shared" si="22"/>
        <v>838.84310557094477</v>
      </c>
      <c r="F329" s="2">
        <f t="shared" si="23"/>
        <v>7.9171255182232739E-2</v>
      </c>
    </row>
    <row r="330" spans="1:6" x14ac:dyDescent="0.15">
      <c r="A330">
        <v>150.52000000000001</v>
      </c>
      <c r="B330">
        <v>8.3260000000000005</v>
      </c>
      <c r="C330" s="2">
        <f t="shared" si="20"/>
        <v>772.13501590232897</v>
      </c>
      <c r="D330" s="2">
        <f t="shared" si="21"/>
        <v>8.6729166666666677E-2</v>
      </c>
      <c r="E330" s="2">
        <f t="shared" si="22"/>
        <v>839.10164238569143</v>
      </c>
      <c r="F330" s="2">
        <f t="shared" si="23"/>
        <v>7.961275096167128E-2</v>
      </c>
    </row>
    <row r="331" spans="1:6" x14ac:dyDescent="0.15">
      <c r="A331">
        <v>150.06</v>
      </c>
      <c r="B331">
        <v>8.3800000000000008</v>
      </c>
      <c r="C331" s="2">
        <f t="shared" si="20"/>
        <v>769.77531548168668</v>
      </c>
      <c r="D331" s="2">
        <f t="shared" si="21"/>
        <v>8.729166666666667E-2</v>
      </c>
      <c r="E331" s="2">
        <f t="shared" si="22"/>
        <v>836.97028572894237</v>
      </c>
      <c r="F331" s="2">
        <f t="shared" si="23"/>
        <v>8.0141103922203819E-2</v>
      </c>
    </row>
    <row r="332" spans="1:6" x14ac:dyDescent="0.15">
      <c r="A332">
        <v>149.94</v>
      </c>
      <c r="B332">
        <v>8.43</v>
      </c>
      <c r="C332" s="2">
        <f t="shared" si="20"/>
        <v>769.15974145891039</v>
      </c>
      <c r="D332" s="2">
        <f t="shared" si="21"/>
        <v>8.7812500000000002E-2</v>
      </c>
      <c r="E332" s="2">
        <f t="shared" si="22"/>
        <v>836.70158125577098</v>
      </c>
      <c r="F332" s="2">
        <f t="shared" si="23"/>
        <v>8.0622846095895012E-2</v>
      </c>
    </row>
    <row r="333" spans="1:6" x14ac:dyDescent="0.15">
      <c r="A333">
        <v>149.51</v>
      </c>
      <c r="B333">
        <v>8.4730000000000008</v>
      </c>
      <c r="C333" s="2">
        <f t="shared" si="20"/>
        <v>766.9539345439623</v>
      </c>
      <c r="D333" s="2">
        <f t="shared" si="21"/>
        <v>8.8260416666666675E-2</v>
      </c>
      <c r="E333" s="2">
        <f t="shared" si="22"/>
        <v>834.64560837095189</v>
      </c>
      <c r="F333" s="2">
        <f t="shared" si="23"/>
        <v>8.104468955216719E-2</v>
      </c>
    </row>
    <row r="334" spans="1:6" x14ac:dyDescent="0.15">
      <c r="A334">
        <v>149.51</v>
      </c>
      <c r="B334">
        <v>8.5310000000000006</v>
      </c>
      <c r="C334" s="2">
        <f t="shared" si="20"/>
        <v>766.9539345439623</v>
      </c>
      <c r="D334" s="2">
        <f t="shared" si="21"/>
        <v>8.8864583333333344E-2</v>
      </c>
      <c r="E334" s="2">
        <f t="shared" si="22"/>
        <v>835.1089763730721</v>
      </c>
      <c r="F334" s="2">
        <f t="shared" si="23"/>
        <v>8.1599702867595075E-2</v>
      </c>
    </row>
    <row r="335" spans="1:6" x14ac:dyDescent="0.15">
      <c r="A335">
        <v>149.22</v>
      </c>
      <c r="B335">
        <v>8.5540000000000003</v>
      </c>
      <c r="C335" s="2">
        <f t="shared" si="20"/>
        <v>765.46629732225301</v>
      </c>
      <c r="D335" s="2">
        <f t="shared" si="21"/>
        <v>8.9104166666666665E-2</v>
      </c>
      <c r="E335" s="2">
        <f t="shared" si="22"/>
        <v>833.67253385657136</v>
      </c>
      <c r="F335" s="2">
        <f t="shared" si="23"/>
        <v>8.1826567338344189E-2</v>
      </c>
    </row>
    <row r="336" spans="1:6" x14ac:dyDescent="0.15">
      <c r="A336">
        <v>149.29</v>
      </c>
      <c r="B336">
        <v>8.6039999999999992</v>
      </c>
      <c r="C336" s="2">
        <f t="shared" si="20"/>
        <v>765.82538216887247</v>
      </c>
      <c r="D336" s="2">
        <f t="shared" si="21"/>
        <v>8.9624999999999996E-2</v>
      </c>
      <c r="E336" s="2">
        <f t="shared" si="22"/>
        <v>834.46248204575772</v>
      </c>
      <c r="F336" s="2">
        <f t="shared" si="23"/>
        <v>8.2303019366675154E-2</v>
      </c>
    </row>
    <row r="337" spans="1:6" x14ac:dyDescent="0.15">
      <c r="A337">
        <v>148.54</v>
      </c>
      <c r="B337">
        <v>8.6539999999999999</v>
      </c>
      <c r="C337" s="2">
        <f t="shared" si="20"/>
        <v>761.97804452652099</v>
      </c>
      <c r="D337" s="2">
        <f t="shared" si="21"/>
        <v>9.0145833333333328E-2</v>
      </c>
      <c r="E337" s="2">
        <f t="shared" si="22"/>
        <v>830.667190332068</v>
      </c>
      <c r="F337" s="2">
        <f t="shared" si="23"/>
        <v>8.279863521707849E-2</v>
      </c>
    </row>
    <row r="338" spans="1:6" x14ac:dyDescent="0.15">
      <c r="A338">
        <v>148.69</v>
      </c>
      <c r="B338">
        <v>8.7040000000000006</v>
      </c>
      <c r="C338" s="2">
        <f t="shared" si="20"/>
        <v>762.74751205499126</v>
      </c>
      <c r="D338" s="2">
        <f t="shared" si="21"/>
        <v>9.0666666666666673E-2</v>
      </c>
      <c r="E338" s="2">
        <f t="shared" si="22"/>
        <v>831.90328648131049</v>
      </c>
      <c r="F338" s="2">
        <f t="shared" si="23"/>
        <v>8.3272738576968861E-2</v>
      </c>
    </row>
    <row r="339" spans="1:6" x14ac:dyDescent="0.15">
      <c r="A339">
        <v>148.29</v>
      </c>
      <c r="B339">
        <v>8.766</v>
      </c>
      <c r="C339" s="2">
        <f t="shared" si="20"/>
        <v>760.69559864573716</v>
      </c>
      <c r="D339" s="2">
        <f t="shared" si="21"/>
        <v>9.1312500000000005E-2</v>
      </c>
      <c r="E339" s="2">
        <f t="shared" si="22"/>
        <v>830.15661549707602</v>
      </c>
      <c r="F339" s="2">
        <f t="shared" si="23"/>
        <v>8.3874168463124343E-2</v>
      </c>
    </row>
    <row r="340" spans="1:6" x14ac:dyDescent="0.15">
      <c r="A340">
        <v>147.69</v>
      </c>
      <c r="B340">
        <v>8.8089999999999993</v>
      </c>
      <c r="C340" s="2">
        <f t="shared" si="20"/>
        <v>757.61772853185596</v>
      </c>
      <c r="D340" s="2">
        <f t="shared" si="21"/>
        <v>9.1760416666666664E-2</v>
      </c>
      <c r="E340" s="2">
        <f t="shared" si="22"/>
        <v>827.13704697599258</v>
      </c>
      <c r="F340" s="2">
        <f t="shared" si="23"/>
        <v>8.4298712244829446E-2</v>
      </c>
    </row>
    <row r="341" spans="1:6" x14ac:dyDescent="0.15">
      <c r="A341">
        <v>147.81</v>
      </c>
      <c r="B341">
        <v>8.8699999999999992</v>
      </c>
      <c r="C341" s="2">
        <f t="shared" si="20"/>
        <v>758.23330255463225</v>
      </c>
      <c r="D341" s="2">
        <f t="shared" si="21"/>
        <v>9.239583333333333E-2</v>
      </c>
      <c r="E341" s="2">
        <f t="shared" si="22"/>
        <v>828.29090040525284</v>
      </c>
      <c r="F341" s="2">
        <f t="shared" si="23"/>
        <v>8.4877716131397343E-2</v>
      </c>
    </row>
    <row r="342" spans="1:6" x14ac:dyDescent="0.15">
      <c r="A342">
        <v>147.24</v>
      </c>
      <c r="B342">
        <v>8.92</v>
      </c>
      <c r="C342" s="2">
        <f t="shared" si="20"/>
        <v>755.30932594644503</v>
      </c>
      <c r="D342" s="2">
        <f t="shared" si="21"/>
        <v>9.2916666666666661E-2</v>
      </c>
      <c r="E342" s="2">
        <f t="shared" si="22"/>
        <v>825.49015081563562</v>
      </c>
      <c r="F342" s="2">
        <f t="shared" si="23"/>
        <v>8.5367863296887309E-2</v>
      </c>
    </row>
    <row r="343" spans="1:6" x14ac:dyDescent="0.15">
      <c r="A343">
        <v>147.22</v>
      </c>
      <c r="B343">
        <v>8.9710000000000001</v>
      </c>
      <c r="C343" s="2">
        <f t="shared" si="20"/>
        <v>755.20673027598241</v>
      </c>
      <c r="D343" s="2">
        <f t="shared" si="21"/>
        <v>9.3447916666666672E-2</v>
      </c>
      <c r="E343" s="2">
        <f t="shared" si="22"/>
        <v>825.77922587291823</v>
      </c>
      <c r="F343" s="2">
        <f t="shared" si="23"/>
        <v>8.5854302814850292E-2</v>
      </c>
    </row>
    <row r="344" spans="1:6" x14ac:dyDescent="0.15">
      <c r="A344">
        <v>146.54999999999998</v>
      </c>
      <c r="B344">
        <v>9.0090000000000003</v>
      </c>
      <c r="C344" s="2">
        <f t="shared" si="20"/>
        <v>751.76977531548152</v>
      </c>
      <c r="D344" s="2">
        <f t="shared" si="21"/>
        <v>9.3843750000000004E-2</v>
      </c>
      <c r="E344" s="2">
        <f t="shared" si="22"/>
        <v>822.31867016774379</v>
      </c>
      <c r="F344" s="2">
        <f t="shared" si="23"/>
        <v>8.6232086978824271E-2</v>
      </c>
    </row>
    <row r="345" spans="1:6" x14ac:dyDescent="0.15">
      <c r="A345">
        <v>146.6</v>
      </c>
      <c r="B345">
        <v>9.0630000000000006</v>
      </c>
      <c r="C345" s="2">
        <f t="shared" si="20"/>
        <v>752.02626449163847</v>
      </c>
      <c r="D345" s="2">
        <f t="shared" si="21"/>
        <v>9.4406250000000011E-2</v>
      </c>
      <c r="E345" s="2">
        <f t="shared" si="22"/>
        <v>823.02224402380227</v>
      </c>
      <c r="F345" s="2">
        <f t="shared" si="23"/>
        <v>8.6745013981044936E-2</v>
      </c>
    </row>
    <row r="346" spans="1:6" x14ac:dyDescent="0.15">
      <c r="A346">
        <v>145.94</v>
      </c>
      <c r="B346">
        <v>9.1170000000000009</v>
      </c>
      <c r="C346" s="2">
        <f t="shared" si="20"/>
        <v>748.64060736636918</v>
      </c>
      <c r="D346" s="2">
        <f t="shared" si="21"/>
        <v>9.4968750000000005E-2</v>
      </c>
      <c r="E346" s="2">
        <f t="shared" si="22"/>
        <v>819.73807004719413</v>
      </c>
      <c r="F346" s="2">
        <f t="shared" si="23"/>
        <v>8.7274467704085812E-2</v>
      </c>
    </row>
    <row r="347" spans="1:6" x14ac:dyDescent="0.15">
      <c r="A347">
        <v>145.97</v>
      </c>
      <c r="B347">
        <v>9.1750000000000007</v>
      </c>
      <c r="C347" s="2">
        <f t="shared" si="20"/>
        <v>748.79450087206317</v>
      </c>
      <c r="D347" s="2">
        <f t="shared" si="21"/>
        <v>9.5572916666666674E-2</v>
      </c>
      <c r="E347" s="2">
        <f t="shared" si="22"/>
        <v>820.35897530436716</v>
      </c>
      <c r="F347" s="2">
        <f t="shared" si="23"/>
        <v>8.7825372190019832E-2</v>
      </c>
    </row>
    <row r="348" spans="1:6" x14ac:dyDescent="0.15">
      <c r="A348">
        <v>145.32</v>
      </c>
      <c r="B348">
        <v>9.2059999999999995</v>
      </c>
      <c r="C348" s="2">
        <f t="shared" si="20"/>
        <v>745.46014158202524</v>
      </c>
      <c r="D348" s="2">
        <f t="shared" si="21"/>
        <v>9.5895833333333333E-2</v>
      </c>
      <c r="E348" s="2">
        <f t="shared" si="22"/>
        <v>816.94666307581815</v>
      </c>
      <c r="F348" s="2">
        <f t="shared" si="23"/>
        <v>8.8135447555985652E-2</v>
      </c>
    </row>
    <row r="349" spans="1:6" x14ac:dyDescent="0.15">
      <c r="A349">
        <v>145.43</v>
      </c>
      <c r="B349">
        <v>9.2750000000000004</v>
      </c>
      <c r="C349" s="2">
        <f t="shared" si="20"/>
        <v>746.02441776957016</v>
      </c>
      <c r="D349" s="2">
        <f t="shared" si="21"/>
        <v>9.6614583333333337E-2</v>
      </c>
      <c r="E349" s="2">
        <f t="shared" si="22"/>
        <v>818.1012560488698</v>
      </c>
      <c r="F349" s="2">
        <f t="shared" si="23"/>
        <v>8.878848730018199E-2</v>
      </c>
    </row>
    <row r="350" spans="1:6" x14ac:dyDescent="0.15">
      <c r="A350">
        <v>144.91999999999999</v>
      </c>
      <c r="B350">
        <v>9.3330000000000002</v>
      </c>
      <c r="C350" s="2">
        <f t="shared" si="20"/>
        <v>743.40822817277115</v>
      </c>
      <c r="D350" s="2">
        <f t="shared" si="21"/>
        <v>9.7218750000000007E-2</v>
      </c>
      <c r="E350" s="2">
        <f t="shared" si="22"/>
        <v>815.68144685544269</v>
      </c>
      <c r="F350" s="2">
        <f t="shared" si="23"/>
        <v>8.935133467340356E-2</v>
      </c>
    </row>
    <row r="351" spans="1:6" x14ac:dyDescent="0.15">
      <c r="A351">
        <v>144.35999999999999</v>
      </c>
      <c r="B351">
        <v>9.3759999999999994</v>
      </c>
      <c r="C351" s="2">
        <f t="shared" si="20"/>
        <v>740.53554939981518</v>
      </c>
      <c r="D351" s="2">
        <f t="shared" si="21"/>
        <v>9.7666666666666666E-2</v>
      </c>
      <c r="E351" s="2">
        <f t="shared" si="22"/>
        <v>812.86118805786373</v>
      </c>
      <c r="F351" s="2">
        <f t="shared" si="23"/>
        <v>8.9772724032196341E-2</v>
      </c>
    </row>
    <row r="352" spans="1:6" x14ac:dyDescent="0.15">
      <c r="A352">
        <v>144.31</v>
      </c>
      <c r="B352">
        <v>9.43</v>
      </c>
      <c r="C352" s="2">
        <f t="shared" si="20"/>
        <v>740.27906022365858</v>
      </c>
      <c r="D352" s="2">
        <f t="shared" si="21"/>
        <v>9.8229166666666659E-2</v>
      </c>
      <c r="E352" s="2">
        <f t="shared" si="22"/>
        <v>812.99605541021162</v>
      </c>
      <c r="F352" s="2">
        <f t="shared" si="23"/>
        <v>9.0286225884393029E-2</v>
      </c>
    </row>
    <row r="353" spans="1:6" x14ac:dyDescent="0.15">
      <c r="A353">
        <v>143.76999999999998</v>
      </c>
      <c r="B353">
        <v>9.4719999999999995</v>
      </c>
      <c r="C353" s="2">
        <f t="shared" si="20"/>
        <v>737.50897712116534</v>
      </c>
      <c r="D353" s="2">
        <f t="shared" si="21"/>
        <v>9.8666666666666666E-2</v>
      </c>
      <c r="E353" s="2">
        <f t="shared" si="22"/>
        <v>810.27652953045367</v>
      </c>
      <c r="F353" s="2">
        <f t="shared" si="23"/>
        <v>9.0697285681241954E-2</v>
      </c>
    </row>
    <row r="354" spans="1:6" x14ac:dyDescent="0.15">
      <c r="A354">
        <v>143.66</v>
      </c>
      <c r="B354">
        <v>9.5299999999999994</v>
      </c>
      <c r="C354" s="2">
        <f t="shared" si="20"/>
        <v>736.94470093362065</v>
      </c>
      <c r="D354" s="2">
        <f t="shared" si="21"/>
        <v>9.9270833333333322E-2</v>
      </c>
      <c r="E354" s="2">
        <f t="shared" si="22"/>
        <v>810.10181551588539</v>
      </c>
      <c r="F354" s="2">
        <f t="shared" si="23"/>
        <v>9.1249644923331791E-2</v>
      </c>
    </row>
    <row r="355" spans="1:6" x14ac:dyDescent="0.15">
      <c r="A355">
        <v>143.04999999999998</v>
      </c>
      <c r="B355">
        <v>9.5760000000000005</v>
      </c>
      <c r="C355" s="2">
        <f t="shared" si="20"/>
        <v>733.81553298450797</v>
      </c>
      <c r="D355" s="2">
        <f t="shared" si="21"/>
        <v>9.9750000000000005E-2</v>
      </c>
      <c r="E355" s="2">
        <f t="shared" si="22"/>
        <v>807.01363239971261</v>
      </c>
      <c r="F355" s="2">
        <f t="shared" si="23"/>
        <v>9.1699870933825547E-2</v>
      </c>
    </row>
    <row r="356" spans="1:6" x14ac:dyDescent="0.15">
      <c r="A356">
        <v>143.35</v>
      </c>
      <c r="B356">
        <v>9.6029999999999998</v>
      </c>
      <c r="C356" s="2">
        <f t="shared" si="20"/>
        <v>735.35446804144863</v>
      </c>
      <c r="D356" s="2">
        <f t="shared" si="21"/>
        <v>0.10003125</v>
      </c>
      <c r="E356" s="2">
        <f t="shared" si="22"/>
        <v>808.91289467271974</v>
      </c>
      <c r="F356" s="2">
        <f t="shared" si="23"/>
        <v>9.1948483435083883E-2</v>
      </c>
    </row>
    <row r="357" spans="1:6" x14ac:dyDescent="0.15">
      <c r="A357">
        <v>142.56</v>
      </c>
      <c r="B357">
        <v>9.657</v>
      </c>
      <c r="C357" s="2">
        <f t="shared" si="20"/>
        <v>731.3019390581718</v>
      </c>
      <c r="D357" s="2">
        <f t="shared" si="21"/>
        <v>0.10059375</v>
      </c>
      <c r="E357" s="2">
        <f t="shared" si="22"/>
        <v>804.86634349030476</v>
      </c>
      <c r="F357" s="2">
        <f t="shared" si="23"/>
        <v>9.2478384675296232E-2</v>
      </c>
    </row>
    <row r="358" spans="1:6" x14ac:dyDescent="0.15">
      <c r="A358">
        <v>142.68</v>
      </c>
      <c r="B358">
        <v>9.7040000000000006</v>
      </c>
      <c r="C358" s="2">
        <f t="shared" si="20"/>
        <v>731.91751308094797</v>
      </c>
      <c r="D358" s="2">
        <f t="shared" si="21"/>
        <v>0.10108333333333334</v>
      </c>
      <c r="E358" s="2">
        <f t="shared" si="22"/>
        <v>805.90217502821383</v>
      </c>
      <c r="F358" s="2">
        <f t="shared" si="23"/>
        <v>9.292028351517502E-2</v>
      </c>
    </row>
    <row r="359" spans="1:6" x14ac:dyDescent="0.15">
      <c r="A359">
        <v>141.88999999999999</v>
      </c>
      <c r="B359">
        <v>9.7579999999999991</v>
      </c>
      <c r="C359" s="2">
        <f t="shared" si="20"/>
        <v>727.86498409767114</v>
      </c>
      <c r="D359" s="2">
        <f t="shared" si="21"/>
        <v>0.10164583333333332</v>
      </c>
      <c r="E359" s="2">
        <f t="shared" si="22"/>
        <v>801.84942696043242</v>
      </c>
      <c r="F359" s="2">
        <f t="shared" si="23"/>
        <v>9.3449696411740169E-2</v>
      </c>
    </row>
    <row r="360" spans="1:6" x14ac:dyDescent="0.15">
      <c r="A360">
        <v>142.04</v>
      </c>
      <c r="B360">
        <v>9.8040000000000003</v>
      </c>
      <c r="C360" s="2">
        <f t="shared" si="20"/>
        <v>728.63445162614141</v>
      </c>
      <c r="D360" s="2">
        <f t="shared" si="21"/>
        <v>0.10212500000000001</v>
      </c>
      <c r="E360" s="2">
        <f t="shared" si="22"/>
        <v>803.04624499846113</v>
      </c>
      <c r="F360" s="2">
        <f t="shared" si="23"/>
        <v>9.3881009749489139E-2</v>
      </c>
    </row>
    <row r="361" spans="1:6" x14ac:dyDescent="0.15">
      <c r="A361">
        <v>141.19</v>
      </c>
      <c r="B361">
        <v>9.8539999999999992</v>
      </c>
      <c r="C361" s="2">
        <f t="shared" si="20"/>
        <v>724.27413563147638</v>
      </c>
      <c r="D361" s="2">
        <f t="shared" si="21"/>
        <v>0.10264583333333333</v>
      </c>
      <c r="E361" s="2">
        <f t="shared" si="22"/>
        <v>798.61785784514893</v>
      </c>
      <c r="F361" s="2">
        <f t="shared" si="23"/>
        <v>9.4373571821956964E-2</v>
      </c>
    </row>
    <row r="362" spans="1:6" x14ac:dyDescent="0.15">
      <c r="A362">
        <v>141.28</v>
      </c>
      <c r="B362">
        <v>9.9160000000000004</v>
      </c>
      <c r="C362" s="2">
        <f t="shared" si="20"/>
        <v>724.73581614855857</v>
      </c>
      <c r="D362" s="2">
        <f t="shared" si="21"/>
        <v>0.10329166666666667</v>
      </c>
      <c r="E362" s="2">
        <f t="shared" si="22"/>
        <v>799.59498649157013</v>
      </c>
      <c r="F362" s="2">
        <f t="shared" si="23"/>
        <v>9.4956984332593614E-2</v>
      </c>
    </row>
    <row r="363" spans="1:6" x14ac:dyDescent="0.15">
      <c r="A363">
        <v>140.78</v>
      </c>
      <c r="B363">
        <v>9.9700000000000006</v>
      </c>
      <c r="C363" s="2">
        <f t="shared" si="20"/>
        <v>722.17092438699092</v>
      </c>
      <c r="D363" s="2">
        <f t="shared" si="21"/>
        <v>0.10385416666666668</v>
      </c>
      <c r="E363" s="2">
        <f t="shared" si="22"/>
        <v>797.17138393009816</v>
      </c>
      <c r="F363" s="2">
        <f t="shared" si="23"/>
        <v>9.5478516967105784E-2</v>
      </c>
    </row>
    <row r="364" spans="1:6" x14ac:dyDescent="0.15">
      <c r="A364">
        <v>140.1</v>
      </c>
      <c r="B364">
        <v>10.02</v>
      </c>
      <c r="C364" s="2">
        <f t="shared" si="20"/>
        <v>718.6826715912589</v>
      </c>
      <c r="D364" s="2">
        <f t="shared" si="21"/>
        <v>0.104375</v>
      </c>
      <c r="E364" s="2">
        <f t="shared" si="22"/>
        <v>793.69517543859661</v>
      </c>
      <c r="F364" s="2">
        <f t="shared" si="23"/>
        <v>9.5966318759194716E-2</v>
      </c>
    </row>
    <row r="365" spans="1:6" x14ac:dyDescent="0.15">
      <c r="A365">
        <v>140.16</v>
      </c>
      <c r="B365">
        <v>10.074</v>
      </c>
      <c r="C365" s="2">
        <f t="shared" si="20"/>
        <v>718.99045860264698</v>
      </c>
      <c r="D365" s="2">
        <f t="shared" si="21"/>
        <v>0.1049375</v>
      </c>
      <c r="E365" s="2">
        <f t="shared" si="22"/>
        <v>794.43951985226215</v>
      </c>
      <c r="F365" s="2">
        <f t="shared" si="23"/>
        <v>9.6474108002724906E-2</v>
      </c>
    </row>
    <row r="366" spans="1:6" x14ac:dyDescent="0.15">
      <c r="A366">
        <v>139.43</v>
      </c>
      <c r="B366">
        <v>10.116</v>
      </c>
      <c r="C366" s="2">
        <f t="shared" si="20"/>
        <v>715.24571663075824</v>
      </c>
      <c r="D366" s="2">
        <f t="shared" si="21"/>
        <v>0.105375</v>
      </c>
      <c r="E366" s="2">
        <f t="shared" si="22"/>
        <v>790.61473402072443</v>
      </c>
      <c r="F366" s="2">
        <f t="shared" si="23"/>
        <v>9.6887243508847878E-2</v>
      </c>
    </row>
    <row r="367" spans="1:6" x14ac:dyDescent="0.15">
      <c r="A367">
        <v>139.49</v>
      </c>
      <c r="B367">
        <v>10.17</v>
      </c>
      <c r="C367" s="2">
        <f t="shared" si="20"/>
        <v>715.55350364214632</v>
      </c>
      <c r="D367" s="2">
        <f t="shared" si="21"/>
        <v>0.1059375</v>
      </c>
      <c r="E367" s="2">
        <f t="shared" si="22"/>
        <v>791.35745293423622</v>
      </c>
      <c r="F367" s="2">
        <f t="shared" si="23"/>
        <v>9.7394572203980651E-2</v>
      </c>
    </row>
    <row r="368" spans="1:6" x14ac:dyDescent="0.15">
      <c r="A368">
        <v>138.74</v>
      </c>
      <c r="B368">
        <v>10.217000000000001</v>
      </c>
      <c r="C368" s="2">
        <f t="shared" si="20"/>
        <v>711.70616599979485</v>
      </c>
      <c r="D368" s="2">
        <f t="shared" si="21"/>
        <v>0.10642708333333334</v>
      </c>
      <c r="E368" s="2">
        <f t="shared" si="22"/>
        <v>787.45097743750227</v>
      </c>
      <c r="F368" s="2">
        <f t="shared" si="23"/>
        <v>9.7854897364598209E-2</v>
      </c>
    </row>
    <row r="369" spans="1:6" x14ac:dyDescent="0.15">
      <c r="A369">
        <v>138.88</v>
      </c>
      <c r="B369">
        <v>10.279</v>
      </c>
      <c r="C369" s="2">
        <f t="shared" si="20"/>
        <v>712.42433569303375</v>
      </c>
      <c r="D369" s="2">
        <f t="shared" si="21"/>
        <v>0.10707291666666667</v>
      </c>
      <c r="E369" s="2">
        <f t="shared" si="22"/>
        <v>788.70568721999928</v>
      </c>
      <c r="F369" s="2">
        <f t="shared" si="23"/>
        <v>9.8435126896793498E-2</v>
      </c>
    </row>
    <row r="370" spans="1:6" x14ac:dyDescent="0.15">
      <c r="A370">
        <v>138.06</v>
      </c>
      <c r="B370">
        <v>10.321</v>
      </c>
      <c r="C370" s="2">
        <f t="shared" si="20"/>
        <v>708.21791320406282</v>
      </c>
      <c r="D370" s="2">
        <f t="shared" si="21"/>
        <v>0.10751041666666666</v>
      </c>
      <c r="E370" s="2">
        <f t="shared" si="22"/>
        <v>784.35871614342886</v>
      </c>
      <c r="F370" s="2">
        <f t="shared" si="23"/>
        <v>9.8849627385908842E-2</v>
      </c>
    </row>
    <row r="371" spans="1:6" x14ac:dyDescent="0.15">
      <c r="A371">
        <v>138.03</v>
      </c>
      <c r="B371">
        <v>10.382999999999999</v>
      </c>
      <c r="C371" s="2">
        <f t="shared" si="20"/>
        <v>708.06401969836872</v>
      </c>
      <c r="D371" s="2">
        <f t="shared" si="21"/>
        <v>0.10815625</v>
      </c>
      <c r="E371" s="2">
        <f t="shared" si="22"/>
        <v>784.64556882887041</v>
      </c>
      <c r="F371" s="2">
        <f t="shared" si="23"/>
        <v>9.9433306637588759E-2</v>
      </c>
    </row>
    <row r="372" spans="1:6" x14ac:dyDescent="0.15">
      <c r="A372">
        <v>137.31</v>
      </c>
      <c r="B372">
        <v>10.425000000000001</v>
      </c>
      <c r="C372" s="2">
        <f t="shared" si="20"/>
        <v>704.37057556171135</v>
      </c>
      <c r="D372" s="2">
        <f t="shared" si="21"/>
        <v>0.10859375</v>
      </c>
      <c r="E372" s="2">
        <f t="shared" si="22"/>
        <v>780.86081775161597</v>
      </c>
      <c r="F372" s="2">
        <f t="shared" si="23"/>
        <v>9.9845056030653148E-2</v>
      </c>
    </row>
    <row r="373" spans="1:6" x14ac:dyDescent="0.15">
      <c r="A373">
        <v>137.32</v>
      </c>
      <c r="B373">
        <v>10.487</v>
      </c>
      <c r="C373" s="2">
        <f t="shared" si="20"/>
        <v>704.4218733969426</v>
      </c>
      <c r="D373" s="2">
        <f t="shared" si="21"/>
        <v>0.10923958333333333</v>
      </c>
      <c r="E373" s="2">
        <f t="shared" si="22"/>
        <v>781.3726253377107</v>
      </c>
      <c r="F373" s="2">
        <f t="shared" si="23"/>
        <v>0.10042721979613159</v>
      </c>
    </row>
    <row r="374" spans="1:6" x14ac:dyDescent="0.15">
      <c r="A374">
        <v>136.85999999999999</v>
      </c>
      <c r="B374">
        <v>10.545</v>
      </c>
      <c r="C374" s="2">
        <f t="shared" si="20"/>
        <v>702.0621729763003</v>
      </c>
      <c r="D374" s="2">
        <f t="shared" si="21"/>
        <v>0.10984375</v>
      </c>
      <c r="E374" s="2">
        <f t="shared" si="22"/>
        <v>779.1793147891658</v>
      </c>
      <c r="F374" s="2">
        <f t="shared" si="23"/>
        <v>0.10098261754994949</v>
      </c>
    </row>
    <row r="375" spans="1:6" x14ac:dyDescent="0.15">
      <c r="A375">
        <v>136.13999999999999</v>
      </c>
      <c r="B375">
        <v>10.579000000000001</v>
      </c>
      <c r="C375" s="2">
        <f t="shared" si="20"/>
        <v>698.36872883964293</v>
      </c>
      <c r="D375" s="2">
        <f t="shared" si="21"/>
        <v>0.11019791666666667</v>
      </c>
      <c r="E375" s="2">
        <f t="shared" si="22"/>
        <v>775.32750782291987</v>
      </c>
      <c r="F375" s="2">
        <f t="shared" si="23"/>
        <v>0.10131870801831119</v>
      </c>
    </row>
    <row r="376" spans="1:6" x14ac:dyDescent="0.15">
      <c r="A376">
        <v>136.34</v>
      </c>
      <c r="B376">
        <v>10.614000000000001</v>
      </c>
      <c r="C376" s="2">
        <f t="shared" si="20"/>
        <v>699.39468554427003</v>
      </c>
      <c r="D376" s="2">
        <f t="shared" si="21"/>
        <v>0.11056250000000001</v>
      </c>
      <c r="E376" s="2">
        <f t="shared" si="22"/>
        <v>776.72151046475835</v>
      </c>
      <c r="F376" s="2">
        <f t="shared" si="23"/>
        <v>0.10164231917889766</v>
      </c>
    </row>
    <row r="377" spans="1:6" x14ac:dyDescent="0.15">
      <c r="A377">
        <v>135.6</v>
      </c>
      <c r="B377">
        <v>10.667999999999999</v>
      </c>
      <c r="C377" s="2">
        <f t="shared" si="20"/>
        <v>695.59864573714992</v>
      </c>
      <c r="D377" s="2">
        <f t="shared" si="21"/>
        <v>0.11112499999999999</v>
      </c>
      <c r="E377" s="2">
        <f t="shared" si="22"/>
        <v>772.89704524469062</v>
      </c>
      <c r="F377" s="2">
        <f t="shared" si="23"/>
        <v>0.10216619140336701</v>
      </c>
    </row>
    <row r="378" spans="1:6" x14ac:dyDescent="0.15">
      <c r="A378">
        <v>135.66999999999999</v>
      </c>
      <c r="B378">
        <v>10.718</v>
      </c>
      <c r="C378" s="2">
        <f t="shared" si="20"/>
        <v>695.95773058376938</v>
      </c>
      <c r="D378" s="2">
        <f t="shared" si="21"/>
        <v>0.11164583333333333</v>
      </c>
      <c r="E378" s="2">
        <f t="shared" si="22"/>
        <v>773.65851137956975</v>
      </c>
      <c r="F378" s="2">
        <f t="shared" si="23"/>
        <v>0.10263317027764039</v>
      </c>
    </row>
    <row r="379" spans="1:6" x14ac:dyDescent="0.15">
      <c r="A379">
        <v>134.81</v>
      </c>
      <c r="B379">
        <v>10.776</v>
      </c>
      <c r="C379" s="2">
        <f t="shared" si="20"/>
        <v>691.54611675387298</v>
      </c>
      <c r="D379" s="2">
        <f t="shared" si="21"/>
        <v>0.11225</v>
      </c>
      <c r="E379" s="2">
        <f t="shared" si="22"/>
        <v>769.17216835949523</v>
      </c>
      <c r="F379" s="2">
        <f t="shared" si="23"/>
        <v>0.10319684935289532</v>
      </c>
    </row>
    <row r="380" spans="1:6" x14ac:dyDescent="0.15">
      <c r="A380">
        <v>134.76999999999998</v>
      </c>
      <c r="B380">
        <v>10.823</v>
      </c>
      <c r="C380" s="2">
        <f t="shared" si="20"/>
        <v>691.3409254129474</v>
      </c>
      <c r="D380" s="2">
        <f t="shared" si="21"/>
        <v>0.11273958333333334</v>
      </c>
      <c r="E380" s="2">
        <f t="shared" si="22"/>
        <v>769.28241328528418</v>
      </c>
      <c r="F380" s="2">
        <f t="shared" si="23"/>
        <v>0.10363787229248395</v>
      </c>
    </row>
    <row r="381" spans="1:6" x14ac:dyDescent="0.15">
      <c r="A381">
        <v>134.04999999999998</v>
      </c>
      <c r="B381">
        <v>10.872999999999999</v>
      </c>
      <c r="C381" s="2">
        <f t="shared" si="20"/>
        <v>687.64748127629002</v>
      </c>
      <c r="D381" s="2">
        <f t="shared" si="21"/>
        <v>0.11326041666666666</v>
      </c>
      <c r="E381" s="2">
        <f t="shared" si="22"/>
        <v>765.53072152542643</v>
      </c>
      <c r="F381" s="2">
        <f t="shared" si="23"/>
        <v>0.10412285416341889</v>
      </c>
    </row>
    <row r="382" spans="1:6" x14ac:dyDescent="0.15">
      <c r="A382">
        <v>134.06</v>
      </c>
      <c r="B382">
        <v>10.927</v>
      </c>
      <c r="C382" s="2">
        <f t="shared" si="20"/>
        <v>687.6987791115215</v>
      </c>
      <c r="D382" s="2">
        <f t="shared" si="21"/>
        <v>0.11382291666666666</v>
      </c>
      <c r="E382" s="2">
        <f t="shared" si="22"/>
        <v>765.97465993810067</v>
      </c>
      <c r="F382" s="2">
        <f t="shared" si="23"/>
        <v>0.10462776267802476</v>
      </c>
    </row>
    <row r="383" spans="1:6" x14ac:dyDescent="0.15">
      <c r="A383">
        <v>133.49</v>
      </c>
      <c r="B383">
        <v>10.988</v>
      </c>
      <c r="C383" s="2">
        <f t="shared" si="20"/>
        <v>684.7748025033344</v>
      </c>
      <c r="D383" s="2">
        <f t="shared" si="21"/>
        <v>0.11445833333333333</v>
      </c>
      <c r="E383" s="2">
        <f t="shared" si="22"/>
        <v>763.15298510652849</v>
      </c>
      <c r="F383" s="2">
        <f t="shared" si="23"/>
        <v>0.1052115626935248</v>
      </c>
    </row>
    <row r="384" spans="1:6" x14ac:dyDescent="0.15">
      <c r="A384">
        <v>132.78</v>
      </c>
      <c r="B384">
        <v>11.035</v>
      </c>
      <c r="C384" s="2">
        <f t="shared" si="20"/>
        <v>681.13265620190828</v>
      </c>
      <c r="D384" s="2">
        <f t="shared" si="21"/>
        <v>0.11494791666666666</v>
      </c>
      <c r="E384" s="2">
        <f t="shared" si="22"/>
        <v>759.42743600595054</v>
      </c>
      <c r="F384" s="2">
        <f t="shared" si="23"/>
        <v>0.10566755872629247</v>
      </c>
    </row>
    <row r="385" spans="1:6" x14ac:dyDescent="0.15">
      <c r="A385">
        <v>132.72999999999999</v>
      </c>
      <c r="B385">
        <v>11.097</v>
      </c>
      <c r="C385" s="2">
        <f t="shared" si="20"/>
        <v>680.87616702575156</v>
      </c>
      <c r="D385" s="2">
        <f t="shared" si="21"/>
        <v>0.11559375</v>
      </c>
      <c r="E385" s="2">
        <f t="shared" si="22"/>
        <v>759.58119645788452</v>
      </c>
      <c r="F385" s="2">
        <f t="shared" si="23"/>
        <v>0.10624782326129893</v>
      </c>
    </row>
    <row r="386" spans="1:6" x14ac:dyDescent="0.15">
      <c r="A386">
        <v>131.93</v>
      </c>
      <c r="B386">
        <v>11.143000000000001</v>
      </c>
      <c r="C386" s="2">
        <f t="shared" si="20"/>
        <v>676.77234020724325</v>
      </c>
      <c r="D386" s="2">
        <f t="shared" si="21"/>
        <v>0.11607291666666668</v>
      </c>
      <c r="E386" s="2">
        <f t="shared" si="22"/>
        <v>755.32727965442359</v>
      </c>
      <c r="F386" s="2">
        <f t="shared" si="23"/>
        <v>0.10669616752856069</v>
      </c>
    </row>
    <row r="387" spans="1:6" x14ac:dyDescent="0.15">
      <c r="A387">
        <v>131.97</v>
      </c>
      <c r="B387">
        <v>11.193</v>
      </c>
      <c r="C387" s="2">
        <f t="shared" ref="C387:C450" si="24">A387*1000/194.94</f>
        <v>676.97753154816871</v>
      </c>
      <c r="D387" s="2">
        <f t="shared" ref="D387:D450" si="25">B387/96</f>
        <v>0.11659375</v>
      </c>
      <c r="E387" s="2">
        <f t="shared" ref="E387:E450" si="26">C387*(1+D387)</f>
        <v>755.90888061711303</v>
      </c>
      <c r="F387" s="2">
        <f t="shared" ref="F387:F450" si="27">LN(1+D387)-C387/216912</f>
        <v>0.10716177875243825</v>
      </c>
    </row>
    <row r="388" spans="1:6" x14ac:dyDescent="0.15">
      <c r="A388">
        <v>131.1</v>
      </c>
      <c r="B388">
        <v>11.239000000000001</v>
      </c>
      <c r="C388" s="2">
        <f t="shared" si="24"/>
        <v>672.51461988304095</v>
      </c>
      <c r="D388" s="2">
        <f t="shared" si="25"/>
        <v>0.11707291666666668</v>
      </c>
      <c r="E388" s="2">
        <f t="shared" si="26"/>
        <v>751.24786793372323</v>
      </c>
      <c r="F388" s="2">
        <f t="shared" si="27"/>
        <v>0.10761139395762818</v>
      </c>
    </row>
    <row r="389" spans="1:6" x14ac:dyDescent="0.15">
      <c r="A389">
        <v>131.07</v>
      </c>
      <c r="B389">
        <v>11.289</v>
      </c>
      <c r="C389" s="2">
        <f t="shared" si="24"/>
        <v>672.36072637734685</v>
      </c>
      <c r="D389" s="2">
        <f t="shared" si="25"/>
        <v>0.11759375</v>
      </c>
      <c r="E389" s="2">
        <f t="shared" si="26"/>
        <v>751.42614554478291</v>
      </c>
      <c r="F389" s="2">
        <f t="shared" si="27"/>
        <v>0.10807824305858235</v>
      </c>
    </row>
    <row r="390" spans="1:6" x14ac:dyDescent="0.15">
      <c r="A390">
        <v>130.26</v>
      </c>
      <c r="B390">
        <v>11.347</v>
      </c>
      <c r="C390" s="2">
        <f t="shared" si="24"/>
        <v>668.20560172360717</v>
      </c>
      <c r="D390" s="2">
        <f t="shared" si="25"/>
        <v>0.11819791666666667</v>
      </c>
      <c r="E390" s="2">
        <f t="shared" si="26"/>
        <v>747.186111752334</v>
      </c>
      <c r="F390" s="2">
        <f t="shared" si="27"/>
        <v>0.10863784875780308</v>
      </c>
    </row>
    <row r="391" spans="1:6" x14ac:dyDescent="0.15">
      <c r="A391">
        <v>130.25</v>
      </c>
      <c r="B391">
        <v>11.394</v>
      </c>
      <c r="C391" s="2">
        <f t="shared" si="24"/>
        <v>668.15430388837592</v>
      </c>
      <c r="D391" s="2">
        <f t="shared" si="25"/>
        <v>0.1186875</v>
      </c>
      <c r="E391" s="2">
        <f t="shared" si="26"/>
        <v>747.45586783112753</v>
      </c>
      <c r="F391" s="2">
        <f t="shared" si="27"/>
        <v>0.10907582187850781</v>
      </c>
    </row>
    <row r="392" spans="1:6" x14ac:dyDescent="0.15">
      <c r="A392">
        <v>129.37</v>
      </c>
      <c r="B392">
        <v>11.451000000000001</v>
      </c>
      <c r="C392" s="2">
        <f t="shared" si="24"/>
        <v>663.64009438801679</v>
      </c>
      <c r="D392" s="2">
        <f t="shared" si="25"/>
        <v>0.11928125000000001</v>
      </c>
      <c r="E392" s="2">
        <f t="shared" si="26"/>
        <v>742.79991439673745</v>
      </c>
      <c r="F392" s="2">
        <f t="shared" si="27"/>
        <v>0.10962724823390251</v>
      </c>
    </row>
    <row r="393" spans="1:6" x14ac:dyDescent="0.15">
      <c r="A393">
        <v>129.4</v>
      </c>
      <c r="B393">
        <v>11.494</v>
      </c>
      <c r="C393" s="2">
        <f t="shared" si="24"/>
        <v>663.79398789371089</v>
      </c>
      <c r="D393" s="2">
        <f t="shared" si="25"/>
        <v>0.11972916666666666</v>
      </c>
      <c r="E393" s="2">
        <f t="shared" si="26"/>
        <v>743.26948890256836</v>
      </c>
      <c r="F393" s="2">
        <f t="shared" si="27"/>
        <v>0.11002664111662905</v>
      </c>
    </row>
    <row r="394" spans="1:6" x14ac:dyDescent="0.15">
      <c r="A394">
        <v>128.49</v>
      </c>
      <c r="B394">
        <v>11.525</v>
      </c>
      <c r="C394" s="2">
        <f t="shared" si="24"/>
        <v>659.12588488765778</v>
      </c>
      <c r="D394" s="2">
        <f t="shared" si="25"/>
        <v>0.12005208333333334</v>
      </c>
      <c r="E394" s="2">
        <f t="shared" si="26"/>
        <v>738.25532054734799</v>
      </c>
      <c r="F394" s="2">
        <f t="shared" si="27"/>
        <v>0.11033650845257394</v>
      </c>
    </row>
    <row r="395" spans="1:6" x14ac:dyDescent="0.15">
      <c r="A395">
        <v>128.44</v>
      </c>
      <c r="B395">
        <v>11.691000000000001</v>
      </c>
      <c r="C395" s="2">
        <f t="shared" si="24"/>
        <v>658.86939571150094</v>
      </c>
      <c r="D395" s="2">
        <f t="shared" si="25"/>
        <v>0.12178125000000001</v>
      </c>
      <c r="E395" s="2">
        <f t="shared" si="26"/>
        <v>739.10733430799212</v>
      </c>
      <c r="F395" s="2">
        <f t="shared" si="27"/>
        <v>0.1118803274510113</v>
      </c>
    </row>
    <row r="396" spans="1:6" x14ac:dyDescent="0.15">
      <c r="A396">
        <v>127.83</v>
      </c>
      <c r="B396">
        <v>11.691000000000001</v>
      </c>
      <c r="C396" s="2">
        <f t="shared" si="24"/>
        <v>655.74022776238849</v>
      </c>
      <c r="D396" s="2">
        <f t="shared" si="25"/>
        <v>0.12178125000000001</v>
      </c>
      <c r="E396" s="2">
        <f t="shared" si="26"/>
        <v>735.59709237457685</v>
      </c>
      <c r="F396" s="2">
        <f t="shared" si="27"/>
        <v>0.11189475342997564</v>
      </c>
    </row>
    <row r="397" spans="1:6" x14ac:dyDescent="0.15">
      <c r="A397">
        <v>127.27</v>
      </c>
      <c r="B397">
        <v>11.695</v>
      </c>
      <c r="C397" s="2">
        <f t="shared" si="24"/>
        <v>652.86754898943263</v>
      </c>
      <c r="D397" s="2">
        <f t="shared" si="25"/>
        <v>0.12182291666666667</v>
      </c>
      <c r="E397" s="2">
        <f t="shared" si="26"/>
        <v>732.40177800434321</v>
      </c>
      <c r="F397" s="2">
        <f t="shared" si="27"/>
        <v>0.11194513957002102</v>
      </c>
    </row>
    <row r="398" spans="1:6" x14ac:dyDescent="0.15">
      <c r="A398">
        <v>127.19</v>
      </c>
      <c r="B398">
        <v>11.728999999999999</v>
      </c>
      <c r="C398" s="2">
        <f t="shared" si="24"/>
        <v>652.45716630758182</v>
      </c>
      <c r="D398" s="2">
        <f t="shared" si="25"/>
        <v>0.12217708333333333</v>
      </c>
      <c r="E398" s="2">
        <f t="shared" si="26"/>
        <v>732.17247988697375</v>
      </c>
      <c r="F398" s="2">
        <f t="shared" si="27"/>
        <v>0.112262688069966</v>
      </c>
    </row>
    <row r="399" spans="1:6" x14ac:dyDescent="0.15">
      <c r="A399">
        <v>126.36</v>
      </c>
      <c r="B399">
        <v>11.791</v>
      </c>
      <c r="C399" s="2">
        <f t="shared" si="24"/>
        <v>648.19944598337952</v>
      </c>
      <c r="D399" s="2">
        <f t="shared" si="25"/>
        <v>0.12282291666666667</v>
      </c>
      <c r="E399" s="2">
        <f t="shared" si="26"/>
        <v>727.81319252077571</v>
      </c>
      <c r="F399" s="2">
        <f t="shared" si="27"/>
        <v>0.11285766951237383</v>
      </c>
    </row>
    <row r="400" spans="1:6" x14ac:dyDescent="0.15">
      <c r="A400">
        <v>126.28</v>
      </c>
      <c r="B400">
        <v>11.849</v>
      </c>
      <c r="C400" s="2">
        <f t="shared" si="24"/>
        <v>647.7890633015287</v>
      </c>
      <c r="D400" s="2">
        <f t="shared" si="25"/>
        <v>0.12342708333333334</v>
      </c>
      <c r="E400" s="2">
        <f t="shared" si="26"/>
        <v>727.74377800006835</v>
      </c>
      <c r="F400" s="2">
        <f t="shared" si="27"/>
        <v>0.1133974950500385</v>
      </c>
    </row>
    <row r="401" spans="1:6" x14ac:dyDescent="0.15">
      <c r="A401">
        <v>125.37</v>
      </c>
      <c r="B401">
        <v>11.903</v>
      </c>
      <c r="C401" s="2">
        <f t="shared" si="24"/>
        <v>643.12096029547558</v>
      </c>
      <c r="D401" s="2">
        <f t="shared" si="25"/>
        <v>0.12398958333333333</v>
      </c>
      <c r="E401" s="2">
        <f t="shared" si="26"/>
        <v>722.86126019544486</v>
      </c>
      <c r="F401" s="2">
        <f t="shared" si="27"/>
        <v>0.11391959051716223</v>
      </c>
    </row>
    <row r="402" spans="1:6" x14ac:dyDescent="0.15">
      <c r="A402">
        <v>125.38</v>
      </c>
      <c r="B402">
        <v>11.949</v>
      </c>
      <c r="C402" s="2">
        <f t="shared" si="24"/>
        <v>643.17225813070684</v>
      </c>
      <c r="D402" s="2">
        <f t="shared" si="25"/>
        <v>0.12446875</v>
      </c>
      <c r="E402" s="2">
        <f t="shared" si="26"/>
        <v>723.22710513491324</v>
      </c>
      <c r="F402" s="2">
        <f t="shared" si="27"/>
        <v>0.11434557199631665</v>
      </c>
    </row>
    <row r="403" spans="1:6" x14ac:dyDescent="0.15">
      <c r="A403">
        <v>124.44</v>
      </c>
      <c r="B403">
        <v>11.994999999999999</v>
      </c>
      <c r="C403" s="2">
        <f t="shared" si="24"/>
        <v>638.35026161895973</v>
      </c>
      <c r="D403" s="2">
        <f t="shared" si="25"/>
        <v>0.12494791666666666</v>
      </c>
      <c r="E403" s="2">
        <f t="shared" si="26"/>
        <v>718.11079691187047</v>
      </c>
      <c r="F403" s="2">
        <f t="shared" si="27"/>
        <v>0.11479383857965558</v>
      </c>
    </row>
    <row r="404" spans="1:6" x14ac:dyDescent="0.15">
      <c r="A404">
        <v>124.35000000000001</v>
      </c>
      <c r="B404">
        <v>12.048999999999999</v>
      </c>
      <c r="C404" s="2">
        <f t="shared" si="24"/>
        <v>637.88858110187755</v>
      </c>
      <c r="D404" s="2">
        <f t="shared" si="25"/>
        <v>0.12551041666666665</v>
      </c>
      <c r="E404" s="2">
        <f t="shared" si="26"/>
        <v>717.95024270288309</v>
      </c>
      <c r="F404" s="2">
        <f t="shared" si="27"/>
        <v>0.11529586518208332</v>
      </c>
    </row>
    <row r="405" spans="1:6" x14ac:dyDescent="0.15">
      <c r="A405">
        <v>123.64</v>
      </c>
      <c r="B405">
        <v>12.106999999999999</v>
      </c>
      <c r="C405" s="2">
        <f t="shared" si="24"/>
        <v>634.24643480045142</v>
      </c>
      <c r="D405" s="2">
        <f t="shared" si="25"/>
        <v>0.12611458333333334</v>
      </c>
      <c r="E405" s="2">
        <f t="shared" si="26"/>
        <v>714.23415965596246</v>
      </c>
      <c r="F405" s="2">
        <f t="shared" si="27"/>
        <v>0.11584930554538483</v>
      </c>
    </row>
    <row r="406" spans="1:6" x14ac:dyDescent="0.15">
      <c r="A406">
        <v>122.85000000000001</v>
      </c>
      <c r="B406">
        <v>12.161</v>
      </c>
      <c r="C406" s="2">
        <f t="shared" si="24"/>
        <v>630.1939058171746</v>
      </c>
      <c r="D406" s="2">
        <f t="shared" si="25"/>
        <v>0.12667708333333333</v>
      </c>
      <c r="E406" s="2">
        <f t="shared" si="26"/>
        <v>710.02503174053561</v>
      </c>
      <c r="F406" s="2">
        <f t="shared" si="27"/>
        <v>0.11636736877937354</v>
      </c>
    </row>
    <row r="407" spans="1:6" x14ac:dyDescent="0.15">
      <c r="A407">
        <v>122.69</v>
      </c>
      <c r="B407">
        <v>12.218999999999999</v>
      </c>
      <c r="C407" s="2">
        <f t="shared" si="24"/>
        <v>629.37314045347284</v>
      </c>
      <c r="D407" s="2">
        <f t="shared" si="25"/>
        <v>0.12728124999999998</v>
      </c>
      <c r="E407" s="2">
        <f t="shared" si="26"/>
        <v>709.48054048681649</v>
      </c>
      <c r="F407" s="2">
        <f t="shared" si="27"/>
        <v>0.11690724656441186</v>
      </c>
    </row>
    <row r="408" spans="1:6" x14ac:dyDescent="0.15">
      <c r="A408">
        <v>121.83</v>
      </c>
      <c r="B408">
        <v>12.266</v>
      </c>
      <c r="C408" s="2">
        <f t="shared" si="24"/>
        <v>624.96152662357645</v>
      </c>
      <c r="D408" s="2">
        <f t="shared" si="25"/>
        <v>0.12777083333333333</v>
      </c>
      <c r="E408" s="2">
        <f t="shared" si="26"/>
        <v>704.81338168154298</v>
      </c>
      <c r="F408" s="2">
        <f t="shared" si="27"/>
        <v>0.1173617950590764</v>
      </c>
    </row>
    <row r="409" spans="1:6" x14ac:dyDescent="0.15">
      <c r="A409">
        <v>121.67</v>
      </c>
      <c r="B409">
        <v>12.323</v>
      </c>
      <c r="C409" s="2">
        <f t="shared" si="24"/>
        <v>624.14076125987481</v>
      </c>
      <c r="D409" s="2">
        <f t="shared" si="25"/>
        <v>0.12836458333333334</v>
      </c>
      <c r="E409" s="2">
        <f t="shared" si="26"/>
        <v>704.25833002034813</v>
      </c>
      <c r="F409" s="2">
        <f t="shared" si="27"/>
        <v>0.1178919214542658</v>
      </c>
    </row>
    <row r="410" spans="1:6" x14ac:dyDescent="0.15">
      <c r="A410">
        <v>120.68</v>
      </c>
      <c r="B410">
        <v>12.366</v>
      </c>
      <c r="C410" s="2">
        <f t="shared" si="24"/>
        <v>619.06227557197087</v>
      </c>
      <c r="D410" s="2">
        <f t="shared" si="25"/>
        <v>0.1288125</v>
      </c>
      <c r="E410" s="2">
        <f t="shared" si="26"/>
        <v>698.80523494408533</v>
      </c>
      <c r="F410" s="2">
        <f t="shared" si="27"/>
        <v>0.11831221628139056</v>
      </c>
    </row>
    <row r="411" spans="1:6" x14ac:dyDescent="0.15">
      <c r="A411">
        <v>120.73</v>
      </c>
      <c r="B411">
        <v>12.423999999999999</v>
      </c>
      <c r="C411" s="2">
        <f t="shared" si="24"/>
        <v>619.31876474812759</v>
      </c>
      <c r="D411" s="2">
        <f t="shared" si="25"/>
        <v>0.12941666666666665</v>
      </c>
      <c r="E411" s="2">
        <f t="shared" si="26"/>
        <v>699.46893488594776</v>
      </c>
      <c r="F411" s="2">
        <f t="shared" si="27"/>
        <v>0.11884611386823182</v>
      </c>
    </row>
    <row r="412" spans="1:6" x14ac:dyDescent="0.15">
      <c r="A412">
        <v>119.91</v>
      </c>
      <c r="B412">
        <v>12.446999999999999</v>
      </c>
      <c r="C412" s="2">
        <f t="shared" si="24"/>
        <v>615.11234225915666</v>
      </c>
      <c r="D412" s="2">
        <f t="shared" si="25"/>
        <v>0.12965625</v>
      </c>
      <c r="E412" s="2">
        <f t="shared" si="26"/>
        <v>694.8655018851955</v>
      </c>
      <c r="F412" s="2">
        <f t="shared" si="27"/>
        <v>0.1190776138270882</v>
      </c>
    </row>
    <row r="413" spans="1:6" x14ac:dyDescent="0.15">
      <c r="A413">
        <v>119.04</v>
      </c>
      <c r="B413">
        <v>12.516</v>
      </c>
      <c r="C413" s="2">
        <f t="shared" si="24"/>
        <v>610.6494305940289</v>
      </c>
      <c r="D413" s="2">
        <f t="shared" si="25"/>
        <v>0.13037499999999999</v>
      </c>
      <c r="E413" s="2">
        <f t="shared" si="26"/>
        <v>690.2628501077254</v>
      </c>
      <c r="F413" s="2">
        <f t="shared" si="27"/>
        <v>0.11973424175733524</v>
      </c>
    </row>
    <row r="414" spans="1:6" x14ac:dyDescent="0.15">
      <c r="A414">
        <v>118.89</v>
      </c>
      <c r="B414">
        <v>12.597</v>
      </c>
      <c r="C414" s="2">
        <f t="shared" si="24"/>
        <v>609.87996306555863</v>
      </c>
      <c r="D414" s="2">
        <f t="shared" si="25"/>
        <v>0.13121875</v>
      </c>
      <c r="E414" s="2">
        <f t="shared" si="26"/>
        <v>689.90764946906734</v>
      </c>
      <c r="F414" s="2">
        <f t="shared" si="27"/>
        <v>0.12048394439175286</v>
      </c>
    </row>
    <row r="415" spans="1:6" x14ac:dyDescent="0.15">
      <c r="A415">
        <v>118.2</v>
      </c>
      <c r="B415">
        <v>12.651</v>
      </c>
      <c r="C415" s="2">
        <f t="shared" si="24"/>
        <v>606.34041243459524</v>
      </c>
      <c r="D415" s="2">
        <f t="shared" si="25"/>
        <v>0.13178124999999999</v>
      </c>
      <c r="E415" s="2">
        <f t="shared" si="26"/>
        <v>686.24470991074168</v>
      </c>
      <c r="F415" s="2">
        <f t="shared" si="27"/>
        <v>0.12099739001920704</v>
      </c>
    </row>
    <row r="416" spans="1:6" x14ac:dyDescent="0.15">
      <c r="A416">
        <v>117.42</v>
      </c>
      <c r="B416">
        <v>12.702</v>
      </c>
      <c r="C416" s="2">
        <f t="shared" si="24"/>
        <v>602.33918128654966</v>
      </c>
      <c r="D416" s="2">
        <f t="shared" si="25"/>
        <v>0.1323125</v>
      </c>
      <c r="E416" s="2">
        <f t="shared" si="26"/>
        <v>682.03618421052624</v>
      </c>
      <c r="F416" s="2">
        <f t="shared" si="27"/>
        <v>0.12148511904918673</v>
      </c>
    </row>
    <row r="417" spans="1:6" x14ac:dyDescent="0.15">
      <c r="A417">
        <v>116.89</v>
      </c>
      <c r="B417">
        <v>12.736000000000001</v>
      </c>
      <c r="C417" s="2">
        <f t="shared" si="24"/>
        <v>599.62039601928802</v>
      </c>
      <c r="D417" s="2">
        <f t="shared" si="25"/>
        <v>0.13266666666666668</v>
      </c>
      <c r="E417" s="2">
        <f t="shared" si="26"/>
        <v>679.17003522451364</v>
      </c>
      <c r="F417" s="2">
        <f t="shared" si="27"/>
        <v>0.1218103859240216</v>
      </c>
    </row>
    <row r="418" spans="1:6" x14ac:dyDescent="0.15">
      <c r="A418">
        <v>116.56</v>
      </c>
      <c r="B418">
        <v>12.794</v>
      </c>
      <c r="C418" s="2">
        <f t="shared" si="24"/>
        <v>597.92756745665338</v>
      </c>
      <c r="D418" s="2">
        <f t="shared" si="25"/>
        <v>0.13327083333333334</v>
      </c>
      <c r="E418" s="2">
        <f t="shared" si="26"/>
        <v>677.61387264457449</v>
      </c>
      <c r="F418" s="2">
        <f t="shared" si="27"/>
        <v>0.12235144993504686</v>
      </c>
    </row>
    <row r="419" spans="1:6" x14ac:dyDescent="0.15">
      <c r="A419">
        <v>115.9</v>
      </c>
      <c r="B419">
        <v>12.821</v>
      </c>
      <c r="C419" s="2">
        <f t="shared" si="24"/>
        <v>594.54191033138397</v>
      </c>
      <c r="D419" s="2">
        <f t="shared" si="25"/>
        <v>0.13355208333333332</v>
      </c>
      <c r="E419" s="2">
        <f t="shared" si="26"/>
        <v>673.94422108512015</v>
      </c>
      <c r="F419" s="2">
        <f t="shared" si="27"/>
        <v>0.12261520303172221</v>
      </c>
    </row>
    <row r="420" spans="1:6" x14ac:dyDescent="0.15">
      <c r="A420">
        <v>115.49000000000001</v>
      </c>
      <c r="B420">
        <v>12.867000000000001</v>
      </c>
      <c r="C420" s="2">
        <f t="shared" si="24"/>
        <v>592.43869908689862</v>
      </c>
      <c r="D420" s="2">
        <f t="shared" si="25"/>
        <v>0.13403125000000002</v>
      </c>
      <c r="E420" s="2">
        <f t="shared" si="26"/>
        <v>671.84399847388954</v>
      </c>
      <c r="F420" s="2">
        <f t="shared" si="27"/>
        <v>0.12304752239165984</v>
      </c>
    </row>
    <row r="421" spans="1:6" x14ac:dyDescent="0.15">
      <c r="A421">
        <v>114.9</v>
      </c>
      <c r="B421">
        <v>12.929</v>
      </c>
      <c r="C421" s="2">
        <f t="shared" si="24"/>
        <v>589.41212680824867</v>
      </c>
      <c r="D421" s="2">
        <f t="shared" si="25"/>
        <v>0.13467708333333334</v>
      </c>
      <c r="E421" s="2">
        <f t="shared" si="26"/>
        <v>668.79243292808042</v>
      </c>
      <c r="F421" s="2">
        <f t="shared" si="27"/>
        <v>0.12363081551952568</v>
      </c>
    </row>
    <row r="422" spans="1:6" x14ac:dyDescent="0.15">
      <c r="A422">
        <v>113.94</v>
      </c>
      <c r="B422">
        <v>12.991</v>
      </c>
      <c r="C422" s="2">
        <f t="shared" si="24"/>
        <v>584.48753462603884</v>
      </c>
      <c r="D422" s="2">
        <f t="shared" si="25"/>
        <v>0.13532291666666665</v>
      </c>
      <c r="E422" s="2">
        <f t="shared" si="26"/>
        <v>663.58209256694374</v>
      </c>
      <c r="F422" s="2">
        <f t="shared" si="27"/>
        <v>0.1242225348676048</v>
      </c>
    </row>
    <row r="423" spans="1:6" x14ac:dyDescent="0.15">
      <c r="A423">
        <v>113.74000000000001</v>
      </c>
      <c r="B423">
        <v>13.041</v>
      </c>
      <c r="C423" s="2">
        <f t="shared" si="24"/>
        <v>583.46157792141184</v>
      </c>
      <c r="D423" s="2">
        <f t="shared" si="25"/>
        <v>0.13584375000000001</v>
      </c>
      <c r="E423" s="2">
        <f t="shared" si="26"/>
        <v>662.72118664717368</v>
      </c>
      <c r="F423" s="2">
        <f t="shared" si="27"/>
        <v>0.12468591297662675</v>
      </c>
    </row>
    <row r="424" spans="1:6" x14ac:dyDescent="0.15">
      <c r="A424">
        <v>112.7</v>
      </c>
      <c r="B424">
        <v>13.090999999999999</v>
      </c>
      <c r="C424" s="2">
        <f t="shared" si="24"/>
        <v>578.12660305735096</v>
      </c>
      <c r="D424" s="2">
        <f t="shared" si="25"/>
        <v>0.13636458333333332</v>
      </c>
      <c r="E424" s="2">
        <f t="shared" si="26"/>
        <v>656.96259639718198</v>
      </c>
      <c r="F424" s="2">
        <f t="shared" si="27"/>
        <v>0.12516894610634494</v>
      </c>
    </row>
    <row r="425" spans="1:6" x14ac:dyDescent="0.15">
      <c r="A425">
        <v>112.48</v>
      </c>
      <c r="B425">
        <v>13.145</v>
      </c>
      <c r="C425" s="2">
        <f t="shared" si="24"/>
        <v>576.99805068226124</v>
      </c>
      <c r="D425" s="2">
        <f t="shared" si="25"/>
        <v>0.13692708333333334</v>
      </c>
      <c r="E425" s="2">
        <f t="shared" si="26"/>
        <v>656.00471085120216</v>
      </c>
      <c r="F425" s="2">
        <f t="shared" si="27"/>
        <v>0.12566902603404898</v>
      </c>
    </row>
    <row r="426" spans="1:6" x14ac:dyDescent="0.15">
      <c r="A426">
        <v>111.36</v>
      </c>
      <c r="B426">
        <v>13.195</v>
      </c>
      <c r="C426" s="2">
        <f t="shared" si="24"/>
        <v>571.25269313634965</v>
      </c>
      <c r="D426" s="2">
        <f t="shared" si="25"/>
        <v>0.13744791666666667</v>
      </c>
      <c r="E426" s="2">
        <f t="shared" si="26"/>
        <v>649.77018569816357</v>
      </c>
      <c r="F426" s="2">
        <f t="shared" si="27"/>
        <v>0.12615351436780295</v>
      </c>
    </row>
    <row r="427" spans="1:6" x14ac:dyDescent="0.15">
      <c r="A427">
        <v>111.13</v>
      </c>
      <c r="B427">
        <v>13.246</v>
      </c>
      <c r="C427" s="2">
        <f t="shared" si="24"/>
        <v>570.07284292602856</v>
      </c>
      <c r="D427" s="2">
        <f t="shared" si="25"/>
        <v>0.13797916666666668</v>
      </c>
      <c r="E427" s="2">
        <f t="shared" si="26"/>
        <v>648.7310187322596</v>
      </c>
      <c r="F427" s="2">
        <f t="shared" si="27"/>
        <v>0.12662589898771764</v>
      </c>
    </row>
    <row r="428" spans="1:6" x14ac:dyDescent="0.15">
      <c r="A428">
        <v>110.01</v>
      </c>
      <c r="B428">
        <v>13.295999999999999</v>
      </c>
      <c r="C428" s="2">
        <f t="shared" si="24"/>
        <v>564.32748538011697</v>
      </c>
      <c r="D428" s="2">
        <f t="shared" si="25"/>
        <v>0.13849999999999998</v>
      </c>
      <c r="E428" s="2">
        <f t="shared" si="26"/>
        <v>642.48684210526324</v>
      </c>
      <c r="F428" s="2">
        <f t="shared" si="27"/>
        <v>0.12710996398744934</v>
      </c>
    </row>
    <row r="429" spans="1:6" x14ac:dyDescent="0.15">
      <c r="A429">
        <v>109.64</v>
      </c>
      <c r="B429">
        <v>13.35</v>
      </c>
      <c r="C429" s="2">
        <f t="shared" si="24"/>
        <v>562.42946547655686</v>
      </c>
      <c r="D429" s="2">
        <f t="shared" si="25"/>
        <v>0.13906250000000001</v>
      </c>
      <c r="E429" s="2">
        <f t="shared" si="26"/>
        <v>640.6423130193906</v>
      </c>
      <c r="F429" s="2">
        <f t="shared" si="27"/>
        <v>0.1276126633046947</v>
      </c>
    </row>
    <row r="430" spans="1:6" x14ac:dyDescent="0.15">
      <c r="A430">
        <v>108.72</v>
      </c>
      <c r="B430">
        <v>13.404</v>
      </c>
      <c r="C430" s="2">
        <f t="shared" si="24"/>
        <v>557.71006463527237</v>
      </c>
      <c r="D430" s="2">
        <f t="shared" si="25"/>
        <v>0.139625</v>
      </c>
      <c r="E430" s="2">
        <f t="shared" si="26"/>
        <v>635.58033240997236</v>
      </c>
      <c r="F430" s="2">
        <f t="shared" si="27"/>
        <v>0.12812812578685961</v>
      </c>
    </row>
    <row r="431" spans="1:6" x14ac:dyDescent="0.15">
      <c r="A431">
        <v>108.3</v>
      </c>
      <c r="B431">
        <v>13.462</v>
      </c>
      <c r="C431" s="2">
        <f t="shared" si="24"/>
        <v>555.55555555555554</v>
      </c>
      <c r="D431" s="2">
        <f t="shared" si="25"/>
        <v>0.14022916666666665</v>
      </c>
      <c r="E431" s="2">
        <f t="shared" si="26"/>
        <v>633.46064814814815</v>
      </c>
      <c r="F431" s="2">
        <f t="shared" si="27"/>
        <v>0.12866806310090617</v>
      </c>
    </row>
    <row r="432" spans="1:6" x14ac:dyDescent="0.15">
      <c r="A432">
        <v>107.18</v>
      </c>
      <c r="B432">
        <v>13.507999999999999</v>
      </c>
      <c r="C432" s="2">
        <f t="shared" si="24"/>
        <v>549.81019800964395</v>
      </c>
      <c r="D432" s="2">
        <f t="shared" si="25"/>
        <v>0.14070833333333332</v>
      </c>
      <c r="E432" s="2">
        <f t="shared" si="26"/>
        <v>627.17307462125098</v>
      </c>
      <c r="F432" s="2">
        <f t="shared" si="27"/>
        <v>0.12911469902927308</v>
      </c>
    </row>
    <row r="433" spans="1:6" x14ac:dyDescent="0.15">
      <c r="A433">
        <v>106.82000000000001</v>
      </c>
      <c r="B433">
        <v>13.542999999999999</v>
      </c>
      <c r="C433" s="2">
        <f t="shared" si="24"/>
        <v>547.96347594131532</v>
      </c>
      <c r="D433" s="2">
        <f t="shared" si="25"/>
        <v>0.14107291666666666</v>
      </c>
      <c r="E433" s="2">
        <f t="shared" si="26"/>
        <v>625.2662817191615</v>
      </c>
      <c r="F433" s="2">
        <f t="shared" si="27"/>
        <v>0.12944277300954371</v>
      </c>
    </row>
    <row r="434" spans="1:6" x14ac:dyDescent="0.15">
      <c r="A434">
        <v>105.8</v>
      </c>
      <c r="B434">
        <v>13.657999999999999</v>
      </c>
      <c r="C434" s="2">
        <f t="shared" si="24"/>
        <v>542.73109674771729</v>
      </c>
      <c r="D434" s="2">
        <f t="shared" si="25"/>
        <v>0.14227083333333332</v>
      </c>
      <c r="E434" s="2">
        <f t="shared" si="26"/>
        <v>619.94590215792903</v>
      </c>
      <c r="F434" s="2">
        <f t="shared" si="27"/>
        <v>0.1305161605207687</v>
      </c>
    </row>
    <row r="435" spans="1:6" x14ac:dyDescent="0.15">
      <c r="A435">
        <v>104.93</v>
      </c>
      <c r="B435">
        <v>13.693</v>
      </c>
      <c r="C435" s="2">
        <f t="shared" si="24"/>
        <v>538.26818508258953</v>
      </c>
      <c r="D435" s="2">
        <f t="shared" si="25"/>
        <v>0.14263541666666665</v>
      </c>
      <c r="E435" s="2">
        <f t="shared" si="26"/>
        <v>615.04429194025511</v>
      </c>
      <c r="F435" s="2">
        <f t="shared" si="27"/>
        <v>0.13085585851207582</v>
      </c>
    </row>
    <row r="436" spans="1:6" x14ac:dyDescent="0.15">
      <c r="A436">
        <v>104.37</v>
      </c>
      <c r="B436">
        <v>13.724</v>
      </c>
      <c r="C436" s="2">
        <f t="shared" si="24"/>
        <v>535.39550630963379</v>
      </c>
      <c r="D436" s="2">
        <f t="shared" si="25"/>
        <v>0.14295833333333333</v>
      </c>
      <c r="E436" s="2">
        <f t="shared" si="26"/>
        <v>611.93475556581518</v>
      </c>
      <c r="F436" s="2">
        <f t="shared" si="27"/>
        <v>0.13115166901995481</v>
      </c>
    </row>
    <row r="437" spans="1:6" x14ac:dyDescent="0.15">
      <c r="A437">
        <v>103.27</v>
      </c>
      <c r="B437">
        <v>13.778</v>
      </c>
      <c r="C437" s="2">
        <f t="shared" si="24"/>
        <v>529.75274443418493</v>
      </c>
      <c r="D437" s="2">
        <f t="shared" si="25"/>
        <v>0.14352083333333335</v>
      </c>
      <c r="E437" s="2">
        <f t="shared" si="26"/>
        <v>605.78329977599947</v>
      </c>
      <c r="F437" s="2">
        <f t="shared" si="27"/>
        <v>0.13166970594203634</v>
      </c>
    </row>
    <row r="438" spans="1:6" x14ac:dyDescent="0.15">
      <c r="A438">
        <v>102.76</v>
      </c>
      <c r="B438">
        <v>13.84</v>
      </c>
      <c r="C438" s="2">
        <f t="shared" si="24"/>
        <v>527.13655483738592</v>
      </c>
      <c r="D438" s="2">
        <f t="shared" si="25"/>
        <v>0.14416666666666667</v>
      </c>
      <c r="E438" s="2">
        <f t="shared" si="26"/>
        <v>603.13207482644236</v>
      </c>
      <c r="F438" s="2">
        <f t="shared" si="27"/>
        <v>0.13224638376503434</v>
      </c>
    </row>
    <row r="439" spans="1:6" x14ac:dyDescent="0.15">
      <c r="A439">
        <v>101.99000000000001</v>
      </c>
      <c r="B439">
        <v>13.859</v>
      </c>
      <c r="C439" s="2">
        <f t="shared" si="24"/>
        <v>523.18662152457171</v>
      </c>
      <c r="D439" s="2">
        <f t="shared" si="25"/>
        <v>0.14436458333333332</v>
      </c>
      <c r="E439" s="2">
        <f t="shared" si="26"/>
        <v>598.71624014654083</v>
      </c>
      <c r="F439" s="2">
        <f t="shared" si="27"/>
        <v>0.1324375575265811</v>
      </c>
    </row>
    <row r="440" spans="1:6" x14ac:dyDescent="0.15">
      <c r="A440">
        <v>101.32000000000001</v>
      </c>
      <c r="B440">
        <v>13.904999999999999</v>
      </c>
      <c r="C440" s="2">
        <f t="shared" si="24"/>
        <v>519.74966656407105</v>
      </c>
      <c r="D440" s="2">
        <f t="shared" si="25"/>
        <v>0.14484374999999999</v>
      </c>
      <c r="E440" s="2">
        <f t="shared" si="26"/>
        <v>595.03215733046068</v>
      </c>
      <c r="F440" s="2">
        <f t="shared" si="27"/>
        <v>0.13287203335536985</v>
      </c>
    </row>
    <row r="441" spans="1:6" x14ac:dyDescent="0.15">
      <c r="A441">
        <v>100.33</v>
      </c>
      <c r="B441">
        <v>13.959</v>
      </c>
      <c r="C441" s="2">
        <f t="shared" si="24"/>
        <v>514.671180876167</v>
      </c>
      <c r="D441" s="2">
        <f t="shared" si="25"/>
        <v>0.14540624999999999</v>
      </c>
      <c r="E441" s="2">
        <f t="shared" si="26"/>
        <v>589.50758727044217</v>
      </c>
      <c r="F441" s="2">
        <f t="shared" si="27"/>
        <v>0.13338665876933148</v>
      </c>
    </row>
    <row r="442" spans="1:6" x14ac:dyDescent="0.15">
      <c r="A442">
        <v>99.63</v>
      </c>
      <c r="B442">
        <v>14.037000000000001</v>
      </c>
      <c r="C442" s="2">
        <f t="shared" si="24"/>
        <v>511.0803324099723</v>
      </c>
      <c r="D442" s="2">
        <f t="shared" si="25"/>
        <v>0.14621875000000001</v>
      </c>
      <c r="E442" s="2">
        <f t="shared" si="26"/>
        <v>585.80985976454292</v>
      </c>
      <c r="F442" s="2">
        <f t="shared" si="27"/>
        <v>0.13411231700302223</v>
      </c>
    </row>
    <row r="443" spans="1:6" x14ac:dyDescent="0.15">
      <c r="A443">
        <v>3.25</v>
      </c>
      <c r="B443">
        <v>16.042999999999999</v>
      </c>
      <c r="C443" s="2">
        <f t="shared" si="24"/>
        <v>16.671796450189802</v>
      </c>
      <c r="D443" s="2">
        <f t="shared" si="25"/>
        <v>0.16711458333333332</v>
      </c>
      <c r="E443" s="2">
        <f t="shared" si="26"/>
        <v>19.457896767381417</v>
      </c>
      <c r="F443" s="2">
        <f t="shared" si="27"/>
        <v>0.15445767499298105</v>
      </c>
    </row>
    <row r="444" spans="1:6" x14ac:dyDescent="0.15">
      <c r="A444">
        <v>3.0399999999999991</v>
      </c>
      <c r="B444">
        <v>16.050999999999998</v>
      </c>
      <c r="C444" s="2">
        <f t="shared" si="24"/>
        <v>15.59454191033138</v>
      </c>
      <c r="D444" s="2">
        <f t="shared" si="25"/>
        <v>0.16719791666666664</v>
      </c>
      <c r="E444" s="2">
        <f t="shared" si="26"/>
        <v>18.201916829109805</v>
      </c>
      <c r="F444" s="2">
        <f t="shared" si="27"/>
        <v>0.15453403992315043</v>
      </c>
    </row>
    <row r="445" spans="1:6" x14ac:dyDescent="0.15">
      <c r="A445">
        <v>3.0399999999999991</v>
      </c>
      <c r="B445">
        <v>16.047000000000001</v>
      </c>
      <c r="C445" s="2">
        <f t="shared" si="24"/>
        <v>15.59454191033138</v>
      </c>
      <c r="D445" s="2">
        <f t="shared" si="25"/>
        <v>0.16715625000000001</v>
      </c>
      <c r="E445" s="2">
        <f t="shared" si="26"/>
        <v>18.201267056530209</v>
      </c>
      <c r="F445" s="2">
        <f t="shared" si="27"/>
        <v>0.15449834125559955</v>
      </c>
    </row>
    <row r="446" spans="1:6" x14ac:dyDescent="0.15">
      <c r="A446">
        <v>3.0199999999999996</v>
      </c>
      <c r="B446">
        <v>16.053999999999998</v>
      </c>
      <c r="C446" s="2">
        <f t="shared" si="24"/>
        <v>15.491946239868675</v>
      </c>
      <c r="D446" s="2">
        <f t="shared" si="25"/>
        <v>0.16722916666666665</v>
      </c>
      <c r="E446" s="2">
        <f t="shared" si="26"/>
        <v>18.082651499606712</v>
      </c>
      <c r="F446" s="2">
        <f t="shared" si="27"/>
        <v>0.15456128607043373</v>
      </c>
    </row>
    <row r="447" spans="1:6" x14ac:dyDescent="0.15">
      <c r="A447">
        <v>3.009999999999998</v>
      </c>
      <c r="B447">
        <v>16.058</v>
      </c>
      <c r="C447" s="2">
        <f t="shared" si="24"/>
        <v>15.440648404637315</v>
      </c>
      <c r="D447" s="2">
        <f t="shared" si="25"/>
        <v>0.16727083333333334</v>
      </c>
      <c r="E447" s="2">
        <f t="shared" si="26"/>
        <v>18.023418530488001</v>
      </c>
      <c r="F447" s="2">
        <f t="shared" si="27"/>
        <v>0.15459721899939152</v>
      </c>
    </row>
    <row r="448" spans="1:6" x14ac:dyDescent="0.15">
      <c r="A448">
        <v>3.009999999999998</v>
      </c>
      <c r="B448">
        <v>16.058</v>
      </c>
      <c r="C448" s="2">
        <f t="shared" si="24"/>
        <v>15.440648404637315</v>
      </c>
      <c r="D448" s="2">
        <f t="shared" si="25"/>
        <v>0.16727083333333334</v>
      </c>
      <c r="E448" s="2">
        <f t="shared" si="26"/>
        <v>18.023418530488001</v>
      </c>
      <c r="F448" s="2">
        <f t="shared" si="27"/>
        <v>0.15459721899939152</v>
      </c>
    </row>
    <row r="449" spans="1:6" x14ac:dyDescent="0.15">
      <c r="A449">
        <v>2.9899999999999984</v>
      </c>
      <c r="B449">
        <v>16.065999999999999</v>
      </c>
      <c r="C449" s="2">
        <f t="shared" si="24"/>
        <v>15.33805273417461</v>
      </c>
      <c r="D449" s="2">
        <f t="shared" si="25"/>
        <v>0.16735416666666666</v>
      </c>
      <c r="E449" s="2">
        <f t="shared" si="26"/>
        <v>17.904939767791792</v>
      </c>
      <c r="F449" s="2">
        <f t="shared" si="27"/>
        <v>0.1546690810348276</v>
      </c>
    </row>
    <row r="450" spans="1:6" x14ac:dyDescent="0.15">
      <c r="A450">
        <v>3.0499999999999972</v>
      </c>
      <c r="B450">
        <v>16.242999999999999</v>
      </c>
      <c r="C450" s="2">
        <f t="shared" si="24"/>
        <v>15.645839745562723</v>
      </c>
      <c r="D450" s="2">
        <f t="shared" si="25"/>
        <v>0.16919791666666664</v>
      </c>
      <c r="E450" s="2">
        <f t="shared" si="26"/>
        <v>18.293083235012464</v>
      </c>
      <c r="F450" s="2">
        <f t="shared" si="27"/>
        <v>0.15624584251340831</v>
      </c>
    </row>
    <row r="451" spans="1:6" x14ac:dyDescent="0.15">
      <c r="A451">
        <v>3.0799999999999983</v>
      </c>
      <c r="B451">
        <v>24.064</v>
      </c>
      <c r="C451" s="2">
        <f t="shared" ref="C451:C514" si="28">A451*1000/194.94</f>
        <v>15.799733251256788</v>
      </c>
      <c r="D451" s="2">
        <f t="shared" ref="D451:D514" si="29">B451/96</f>
        <v>0.25066666666666665</v>
      </c>
      <c r="E451" s="2">
        <f t="shared" ref="E451:E514" si="30">C451*(1+D451)</f>
        <v>19.760199719571823</v>
      </c>
      <c r="F451" s="2">
        <f t="shared" ref="F451:F514" si="31">LN(1+D451)-C451/216912</f>
        <v>0.2236039031066715</v>
      </c>
    </row>
    <row r="452" spans="1:6" x14ac:dyDescent="0.15">
      <c r="A452">
        <v>3.0599999999999987</v>
      </c>
      <c r="B452">
        <v>25.492000000000001</v>
      </c>
      <c r="C452" s="2">
        <f t="shared" si="28"/>
        <v>15.697137580794084</v>
      </c>
      <c r="D452" s="2">
        <f t="shared" si="29"/>
        <v>0.26554166666666668</v>
      </c>
      <c r="E452" s="2">
        <f t="shared" si="30"/>
        <v>19.865381655894112</v>
      </c>
      <c r="F452" s="2">
        <f t="shared" si="31"/>
        <v>0.23542785913730113</v>
      </c>
    </row>
    <row r="453" spans="1:6" x14ac:dyDescent="0.15">
      <c r="A453">
        <v>3.0799999999999983</v>
      </c>
      <c r="B453">
        <v>25.503</v>
      </c>
      <c r="C453" s="2">
        <f t="shared" si="28"/>
        <v>15.799733251256788</v>
      </c>
      <c r="D453" s="2">
        <f t="shared" si="29"/>
        <v>0.26565624999999998</v>
      </c>
      <c r="E453" s="2">
        <f t="shared" si="30"/>
        <v>19.997031137785971</v>
      </c>
      <c r="F453" s="2">
        <f t="shared" si="31"/>
        <v>0.23551792299676799</v>
      </c>
    </row>
    <row r="454" spans="1:6" x14ac:dyDescent="0.15">
      <c r="A454">
        <v>3.0399999999999991</v>
      </c>
      <c r="B454">
        <v>25.573</v>
      </c>
      <c r="C454" s="2">
        <f t="shared" si="28"/>
        <v>15.59454191033138</v>
      </c>
      <c r="D454" s="2">
        <f t="shared" si="29"/>
        <v>0.26638541666666665</v>
      </c>
      <c r="E454" s="2">
        <f t="shared" si="30"/>
        <v>19.748700454840797</v>
      </c>
      <c r="F454" s="2">
        <f t="shared" si="31"/>
        <v>0.23609482053276937</v>
      </c>
    </row>
    <row r="455" spans="1:6" x14ac:dyDescent="0.15">
      <c r="A455">
        <v>3.0700000000000003</v>
      </c>
      <c r="B455">
        <v>25.591999999999999</v>
      </c>
      <c r="C455" s="2">
        <f t="shared" si="28"/>
        <v>15.748435416025446</v>
      </c>
      <c r="D455" s="2">
        <f t="shared" si="29"/>
        <v>0.26658333333333334</v>
      </c>
      <c r="E455" s="2">
        <f t="shared" si="30"/>
        <v>19.946705824014231</v>
      </c>
      <c r="F455" s="2">
        <f t="shared" si="31"/>
        <v>0.23625038354858532</v>
      </c>
    </row>
    <row r="456" spans="1:6" x14ac:dyDescent="0.15">
      <c r="A456">
        <v>3.0700000000000003</v>
      </c>
      <c r="B456">
        <v>26.071000000000002</v>
      </c>
      <c r="C456" s="2">
        <f t="shared" si="28"/>
        <v>15.748435416025446</v>
      </c>
      <c r="D456" s="2">
        <f t="shared" si="29"/>
        <v>0.27157291666666666</v>
      </c>
      <c r="E456" s="2">
        <f t="shared" si="30"/>
        <v>20.025283954892107</v>
      </c>
      <c r="F456" s="2">
        <f t="shared" si="31"/>
        <v>0.24018204832355067</v>
      </c>
    </row>
    <row r="457" spans="1:6" x14ac:dyDescent="0.15">
      <c r="A457">
        <v>3.009999999999998</v>
      </c>
      <c r="B457">
        <v>26.132000000000001</v>
      </c>
      <c r="C457" s="2">
        <f t="shared" si="28"/>
        <v>15.440648404637315</v>
      </c>
      <c r="D457" s="2">
        <f t="shared" si="29"/>
        <v>0.27220833333333333</v>
      </c>
      <c r="E457" s="2">
        <f t="shared" si="30"/>
        <v>19.643721572449632</v>
      </c>
      <c r="F457" s="2">
        <f t="shared" si="31"/>
        <v>0.24068305164488243</v>
      </c>
    </row>
    <row r="458" spans="1:6" x14ac:dyDescent="0.15">
      <c r="A458">
        <v>3.0399999999999991</v>
      </c>
      <c r="B458">
        <v>26.206</v>
      </c>
      <c r="C458" s="2">
        <f t="shared" si="28"/>
        <v>15.59454191033138</v>
      </c>
      <c r="D458" s="2">
        <f t="shared" si="29"/>
        <v>0.27297916666666666</v>
      </c>
      <c r="E458" s="2">
        <f t="shared" si="30"/>
        <v>19.851526965562044</v>
      </c>
      <c r="F458" s="2">
        <f t="shared" si="31"/>
        <v>0.24128806049727175</v>
      </c>
    </row>
    <row r="459" spans="1:6" x14ac:dyDescent="0.15">
      <c r="A459">
        <v>3.0799999999999983</v>
      </c>
      <c r="B459">
        <v>26.337</v>
      </c>
      <c r="C459" s="2">
        <f t="shared" si="28"/>
        <v>15.799733251256788</v>
      </c>
      <c r="D459" s="2">
        <f t="shared" si="29"/>
        <v>0.27434375</v>
      </c>
      <c r="E459" s="2">
        <f t="shared" si="30"/>
        <v>20.134291320406266</v>
      </c>
      <c r="F459" s="2">
        <f t="shared" si="31"/>
        <v>0.2423585008522969</v>
      </c>
    </row>
    <row r="460" spans="1:6" x14ac:dyDescent="0.15">
      <c r="A460">
        <v>3.0399999999999991</v>
      </c>
      <c r="B460">
        <v>26.417999999999999</v>
      </c>
      <c r="C460" s="2">
        <f t="shared" si="28"/>
        <v>15.59454191033138</v>
      </c>
      <c r="D460" s="2">
        <f t="shared" si="29"/>
        <v>0.27518749999999997</v>
      </c>
      <c r="E460" s="2">
        <f t="shared" si="30"/>
        <v>19.885964912280695</v>
      </c>
      <c r="F460" s="2">
        <f t="shared" si="31"/>
        <v>0.24302133321846678</v>
      </c>
    </row>
    <row r="461" spans="1:6" x14ac:dyDescent="0.15">
      <c r="A461">
        <v>3.0399999999999991</v>
      </c>
      <c r="B461">
        <v>26.428999999999998</v>
      </c>
      <c r="C461" s="2">
        <f t="shared" si="28"/>
        <v>15.59454191033138</v>
      </c>
      <c r="D461" s="2">
        <f t="shared" si="29"/>
        <v>0.27530208333333334</v>
      </c>
      <c r="E461" s="2">
        <f t="shared" si="30"/>
        <v>19.887751786874588</v>
      </c>
      <c r="F461" s="2">
        <f t="shared" si="31"/>
        <v>0.2431111852485705</v>
      </c>
    </row>
    <row r="462" spans="1:6" x14ac:dyDescent="0.15">
      <c r="A462">
        <v>3.0599999999999987</v>
      </c>
      <c r="B462">
        <v>26.422000000000001</v>
      </c>
      <c r="C462" s="2">
        <f t="shared" si="28"/>
        <v>15.697137580794084</v>
      </c>
      <c r="D462" s="2">
        <f t="shared" si="29"/>
        <v>0.27522916666666669</v>
      </c>
      <c r="E462" s="2">
        <f t="shared" si="30"/>
        <v>20.017447676208057</v>
      </c>
      <c r="F462" s="2">
        <f t="shared" si="31"/>
        <v>0.24305353463516077</v>
      </c>
    </row>
    <row r="463" spans="1:6" x14ac:dyDescent="0.15">
      <c r="A463">
        <v>3.0299999999999976</v>
      </c>
      <c r="B463">
        <v>26.422000000000001</v>
      </c>
      <c r="C463" s="2">
        <f t="shared" si="28"/>
        <v>15.54324407510002</v>
      </c>
      <c r="D463" s="2">
        <f t="shared" si="29"/>
        <v>0.27522916666666669</v>
      </c>
      <c r="E463" s="2">
        <f t="shared" si="30"/>
        <v>19.821198189186401</v>
      </c>
      <c r="F463" s="2">
        <f t="shared" si="31"/>
        <v>0.24305424410953605</v>
      </c>
    </row>
    <row r="464" spans="1:6" x14ac:dyDescent="0.15">
      <c r="A464">
        <v>3.0700000000000003</v>
      </c>
      <c r="B464">
        <v>26.417999999999999</v>
      </c>
      <c r="C464" s="2">
        <f t="shared" si="28"/>
        <v>15.748435416025446</v>
      </c>
      <c r="D464" s="2">
        <f t="shared" si="29"/>
        <v>0.27518749999999997</v>
      </c>
      <c r="E464" s="2">
        <f t="shared" si="30"/>
        <v>20.082207987072948</v>
      </c>
      <c r="F464" s="2">
        <f t="shared" si="31"/>
        <v>0.24302062374409147</v>
      </c>
    </row>
    <row r="465" spans="1:6" x14ac:dyDescent="0.15">
      <c r="A465">
        <v>3.09</v>
      </c>
      <c r="B465">
        <v>26.433</v>
      </c>
      <c r="C465" s="2">
        <f t="shared" si="28"/>
        <v>15.851031086488151</v>
      </c>
      <c r="D465" s="2">
        <f t="shared" si="29"/>
        <v>0.27534375</v>
      </c>
      <c r="E465" s="2">
        <f t="shared" si="30"/>
        <v>20.215513427208371</v>
      </c>
      <c r="F465" s="2">
        <f t="shared" si="31"/>
        <v>0.24314267425520791</v>
      </c>
    </row>
    <row r="466" spans="1:6" x14ac:dyDescent="0.15">
      <c r="A466">
        <v>3.0199999999999996</v>
      </c>
      <c r="B466">
        <v>26.425999999999998</v>
      </c>
      <c r="C466" s="2">
        <f t="shared" si="28"/>
        <v>15.491946239868675</v>
      </c>
      <c r="D466" s="2">
        <f t="shared" si="29"/>
        <v>0.2752708333333333</v>
      </c>
      <c r="E466" s="2">
        <f t="shared" si="30"/>
        <v>19.756427191272525</v>
      </c>
      <c r="F466" s="2">
        <f t="shared" si="31"/>
        <v>0.24308715393302383</v>
      </c>
    </row>
    <row r="467" spans="1:6" x14ac:dyDescent="0.15">
      <c r="A467">
        <v>3.0599999999999987</v>
      </c>
      <c r="B467">
        <v>26.425999999999998</v>
      </c>
      <c r="C467" s="2">
        <f t="shared" si="28"/>
        <v>15.697137580794084</v>
      </c>
      <c r="D467" s="2">
        <f t="shared" si="29"/>
        <v>0.2752708333333333</v>
      </c>
      <c r="E467" s="2">
        <f t="shared" si="30"/>
        <v>20.018101723607256</v>
      </c>
      <c r="F467" s="2">
        <f t="shared" si="31"/>
        <v>0.2430862079671901</v>
      </c>
    </row>
    <row r="468" spans="1:6" x14ac:dyDescent="0.15">
      <c r="A468">
        <v>3.0599999999999987</v>
      </c>
      <c r="B468">
        <v>26.414000000000001</v>
      </c>
      <c r="C468" s="2">
        <f t="shared" si="28"/>
        <v>15.697137580794084</v>
      </c>
      <c r="D468" s="2">
        <f t="shared" si="29"/>
        <v>0.27514583333333337</v>
      </c>
      <c r="E468" s="2">
        <f t="shared" si="30"/>
        <v>20.016139581409657</v>
      </c>
      <c r="F468" s="2">
        <f t="shared" si="31"/>
        <v>0.24298818476828796</v>
      </c>
    </row>
    <row r="469" spans="1:6" x14ac:dyDescent="0.15">
      <c r="A469">
        <v>3.0799999999999983</v>
      </c>
      <c r="B469">
        <v>26.422000000000001</v>
      </c>
      <c r="C469" s="2">
        <f t="shared" si="28"/>
        <v>15.799733251256788</v>
      </c>
      <c r="D469" s="2">
        <f t="shared" si="29"/>
        <v>0.27522916666666669</v>
      </c>
      <c r="E469" s="2">
        <f t="shared" si="30"/>
        <v>20.148280667555817</v>
      </c>
      <c r="F469" s="2">
        <f t="shared" si="31"/>
        <v>0.24305306165224388</v>
      </c>
    </row>
    <row r="470" spans="1:6" x14ac:dyDescent="0.15">
      <c r="A470">
        <v>3.09</v>
      </c>
      <c r="B470">
        <v>26.417999999999999</v>
      </c>
      <c r="C470" s="2">
        <f t="shared" si="28"/>
        <v>15.851031086488151</v>
      </c>
      <c r="D470" s="2">
        <f t="shared" si="29"/>
        <v>0.27518749999999997</v>
      </c>
      <c r="E470" s="2">
        <f t="shared" si="30"/>
        <v>20.213036703601109</v>
      </c>
      <c r="F470" s="2">
        <f t="shared" si="31"/>
        <v>0.24302015076117461</v>
      </c>
    </row>
    <row r="471" spans="1:6" x14ac:dyDescent="0.15">
      <c r="A471">
        <v>3.0199999999999996</v>
      </c>
      <c r="B471">
        <v>26.425999999999998</v>
      </c>
      <c r="C471" s="2">
        <f t="shared" si="28"/>
        <v>15.491946239868675</v>
      </c>
      <c r="D471" s="2">
        <f t="shared" si="29"/>
        <v>0.2752708333333333</v>
      </c>
      <c r="E471" s="2">
        <f t="shared" si="30"/>
        <v>19.756427191272525</v>
      </c>
      <c r="F471" s="2">
        <f t="shared" si="31"/>
        <v>0.24308715393302383</v>
      </c>
    </row>
    <row r="472" spans="1:6" x14ac:dyDescent="0.15">
      <c r="A472">
        <v>3.0499999999999972</v>
      </c>
      <c r="B472">
        <v>26.425999999999998</v>
      </c>
      <c r="C472" s="2">
        <f t="shared" si="28"/>
        <v>15.645839745562723</v>
      </c>
      <c r="D472" s="2">
        <f t="shared" si="29"/>
        <v>0.2752708333333333</v>
      </c>
      <c r="E472" s="2">
        <f t="shared" si="30"/>
        <v>19.952683090523561</v>
      </c>
      <c r="F472" s="2">
        <f t="shared" si="31"/>
        <v>0.24308644445864852</v>
      </c>
    </row>
    <row r="473" spans="1:6" x14ac:dyDescent="0.15">
      <c r="A473">
        <v>3.0700000000000003</v>
      </c>
      <c r="B473">
        <v>26.425999999999998</v>
      </c>
      <c r="C473" s="2">
        <f t="shared" si="28"/>
        <v>15.748435416025446</v>
      </c>
      <c r="D473" s="2">
        <f t="shared" si="29"/>
        <v>0.2752708333333333</v>
      </c>
      <c r="E473" s="2">
        <f t="shared" si="30"/>
        <v>20.083520356690951</v>
      </c>
      <c r="F473" s="2">
        <f t="shared" si="31"/>
        <v>0.24308597147573166</v>
      </c>
    </row>
    <row r="474" spans="1:6" x14ac:dyDescent="0.15">
      <c r="A474">
        <v>3.0700000000000003</v>
      </c>
      <c r="B474">
        <v>26.425999999999998</v>
      </c>
      <c r="C474" s="2">
        <f t="shared" si="28"/>
        <v>15.748435416025446</v>
      </c>
      <c r="D474" s="2">
        <f t="shared" si="29"/>
        <v>0.2752708333333333</v>
      </c>
      <c r="E474" s="2">
        <f t="shared" si="30"/>
        <v>20.083520356690951</v>
      </c>
      <c r="F474" s="2">
        <f t="shared" si="31"/>
        <v>0.24308597147573166</v>
      </c>
    </row>
    <row r="475" spans="1:6" x14ac:dyDescent="0.15">
      <c r="A475">
        <v>2.9800000000000004</v>
      </c>
      <c r="B475">
        <v>26.425999999999998</v>
      </c>
      <c r="C475" s="2">
        <f t="shared" si="28"/>
        <v>15.286754898943267</v>
      </c>
      <c r="D475" s="2">
        <f t="shared" si="29"/>
        <v>0.2752708333333333</v>
      </c>
      <c r="E475" s="2">
        <f t="shared" si="30"/>
        <v>19.494752658937795</v>
      </c>
      <c r="F475" s="2">
        <f t="shared" si="31"/>
        <v>0.24308809989885755</v>
      </c>
    </row>
    <row r="476" spans="1:6" x14ac:dyDescent="0.15">
      <c r="A476">
        <v>2.9599999999999973</v>
      </c>
      <c r="B476">
        <v>26.425999999999998</v>
      </c>
      <c r="C476" s="2">
        <f t="shared" si="28"/>
        <v>15.184159228480544</v>
      </c>
      <c r="D476" s="2">
        <f t="shared" si="29"/>
        <v>0.2752708333333333</v>
      </c>
      <c r="E476" s="2">
        <f t="shared" si="30"/>
        <v>19.363915392770409</v>
      </c>
      <c r="F476" s="2">
        <f t="shared" si="31"/>
        <v>0.24308857288177441</v>
      </c>
    </row>
    <row r="477" spans="1:6" x14ac:dyDescent="0.15">
      <c r="A477">
        <v>3.009999999999998</v>
      </c>
      <c r="B477">
        <v>26.425999999999998</v>
      </c>
      <c r="C477" s="2">
        <f t="shared" si="28"/>
        <v>15.440648404637315</v>
      </c>
      <c r="D477" s="2">
        <f t="shared" si="29"/>
        <v>0.2752708333333333</v>
      </c>
      <c r="E477" s="2">
        <f t="shared" si="30"/>
        <v>19.691008558188834</v>
      </c>
      <c r="F477" s="2">
        <f t="shared" si="31"/>
        <v>0.24308739042448224</v>
      </c>
    </row>
    <row r="478" spans="1:6" x14ac:dyDescent="0.15">
      <c r="A478">
        <v>2.9699999999999989</v>
      </c>
      <c r="B478">
        <v>26.425999999999998</v>
      </c>
      <c r="C478" s="2">
        <f t="shared" si="28"/>
        <v>15.235457063711907</v>
      </c>
      <c r="D478" s="2">
        <f t="shared" si="29"/>
        <v>0.2752708333333333</v>
      </c>
      <c r="E478" s="2">
        <f t="shared" si="30"/>
        <v>19.429334025854104</v>
      </c>
      <c r="F478" s="2">
        <f t="shared" si="31"/>
        <v>0.24308833639031599</v>
      </c>
    </row>
    <row r="479" spans="1:6" x14ac:dyDescent="0.15">
      <c r="A479">
        <v>3</v>
      </c>
      <c r="B479">
        <v>26.428999999999998</v>
      </c>
      <c r="C479" s="2">
        <f t="shared" si="28"/>
        <v>15.389350569405972</v>
      </c>
      <c r="D479" s="2">
        <f t="shared" si="29"/>
        <v>0.27530208333333334</v>
      </c>
      <c r="E479" s="2">
        <f t="shared" si="30"/>
        <v>19.626070842310455</v>
      </c>
      <c r="F479" s="2">
        <f t="shared" si="31"/>
        <v>0.24311213121440423</v>
      </c>
    </row>
    <row r="480" spans="1:6" x14ac:dyDescent="0.15">
      <c r="A480">
        <v>2.9599999999999973</v>
      </c>
      <c r="B480">
        <v>26.422000000000001</v>
      </c>
      <c r="C480" s="2">
        <f t="shared" si="28"/>
        <v>15.184159228480544</v>
      </c>
      <c r="D480" s="2">
        <f t="shared" si="29"/>
        <v>0.27522916666666669</v>
      </c>
      <c r="E480" s="2">
        <f t="shared" si="30"/>
        <v>19.363282719469218</v>
      </c>
      <c r="F480" s="2">
        <f t="shared" si="31"/>
        <v>0.24305589954974507</v>
      </c>
    </row>
    <row r="481" spans="1:6" x14ac:dyDescent="0.15">
      <c r="A481">
        <v>3.009999999999998</v>
      </c>
      <c r="B481">
        <v>26.425999999999998</v>
      </c>
      <c r="C481" s="2">
        <f t="shared" si="28"/>
        <v>15.440648404637315</v>
      </c>
      <c r="D481" s="2">
        <f t="shared" si="29"/>
        <v>0.2752708333333333</v>
      </c>
      <c r="E481" s="2">
        <f t="shared" si="30"/>
        <v>19.691008558188834</v>
      </c>
      <c r="F481" s="2">
        <f t="shared" si="31"/>
        <v>0.24308739042448224</v>
      </c>
    </row>
    <row r="482" spans="1:6" x14ac:dyDescent="0.15">
      <c r="A482">
        <v>3.009999999999998</v>
      </c>
      <c r="B482">
        <v>26.417999999999999</v>
      </c>
      <c r="C482" s="2">
        <f t="shared" si="28"/>
        <v>15.440648404637315</v>
      </c>
      <c r="D482" s="2">
        <f t="shared" si="29"/>
        <v>0.27518749999999997</v>
      </c>
      <c r="E482" s="2">
        <f t="shared" si="30"/>
        <v>19.689721837488445</v>
      </c>
      <c r="F482" s="2">
        <f t="shared" si="31"/>
        <v>0.24302204269284206</v>
      </c>
    </row>
    <row r="483" spans="1:6" x14ac:dyDescent="0.15">
      <c r="A483">
        <v>2.9800000000000004</v>
      </c>
      <c r="B483">
        <v>26.422000000000001</v>
      </c>
      <c r="C483" s="2">
        <f t="shared" si="28"/>
        <v>15.286754898943267</v>
      </c>
      <c r="D483" s="2">
        <f t="shared" si="29"/>
        <v>0.27522916666666669</v>
      </c>
      <c r="E483" s="2">
        <f t="shared" si="30"/>
        <v>19.494115710817006</v>
      </c>
      <c r="F483" s="2">
        <f t="shared" si="31"/>
        <v>0.24305542656682821</v>
      </c>
    </row>
    <row r="484" spans="1:6" x14ac:dyDescent="0.15">
      <c r="A484">
        <v>3.0199999999999996</v>
      </c>
      <c r="B484">
        <v>26.425999999999998</v>
      </c>
      <c r="C484" s="2">
        <f t="shared" si="28"/>
        <v>15.491946239868675</v>
      </c>
      <c r="D484" s="2">
        <f t="shared" si="29"/>
        <v>0.2752708333333333</v>
      </c>
      <c r="E484" s="2">
        <f t="shared" si="30"/>
        <v>19.756427191272525</v>
      </c>
      <c r="F484" s="2">
        <f t="shared" si="31"/>
        <v>0.24308715393302383</v>
      </c>
    </row>
    <row r="485" spans="1:6" x14ac:dyDescent="0.15">
      <c r="A485">
        <v>3</v>
      </c>
      <c r="B485">
        <v>26.422000000000001</v>
      </c>
      <c r="C485" s="2">
        <f t="shared" si="28"/>
        <v>15.389350569405972</v>
      </c>
      <c r="D485" s="2">
        <f t="shared" si="29"/>
        <v>0.27522916666666669</v>
      </c>
      <c r="E485" s="2">
        <f t="shared" si="30"/>
        <v>19.624948702164769</v>
      </c>
      <c r="F485" s="2">
        <f t="shared" si="31"/>
        <v>0.24305495358391135</v>
      </c>
    </row>
    <row r="486" spans="1:6" x14ac:dyDescent="0.15">
      <c r="A486">
        <v>3.0499999999999972</v>
      </c>
      <c r="B486">
        <v>26.417999999999999</v>
      </c>
      <c r="C486" s="2">
        <f t="shared" si="28"/>
        <v>15.645839745562723</v>
      </c>
      <c r="D486" s="2">
        <f t="shared" si="29"/>
        <v>0.27518749999999997</v>
      </c>
      <c r="E486" s="2">
        <f t="shared" si="30"/>
        <v>19.951379270544763</v>
      </c>
      <c r="F486" s="2">
        <f t="shared" si="31"/>
        <v>0.24302109672700833</v>
      </c>
    </row>
    <row r="487" spans="1:6" x14ac:dyDescent="0.15">
      <c r="A487">
        <v>3.0299999999999976</v>
      </c>
      <c r="B487">
        <v>26.372</v>
      </c>
      <c r="C487" s="2">
        <f t="shared" si="28"/>
        <v>15.54324407510002</v>
      </c>
      <c r="D487" s="2">
        <f t="shared" si="29"/>
        <v>0.27470833333333333</v>
      </c>
      <c r="E487" s="2">
        <f t="shared" si="30"/>
        <v>19.813102749563956</v>
      </c>
      <c r="F487" s="2">
        <f t="shared" si="31"/>
        <v>0.24264573735940884</v>
      </c>
    </row>
    <row r="488" spans="1:6" x14ac:dyDescent="0.15">
      <c r="A488">
        <v>2.9899999999999984</v>
      </c>
      <c r="B488">
        <v>26.422000000000001</v>
      </c>
      <c r="C488" s="2">
        <f t="shared" si="28"/>
        <v>15.33805273417461</v>
      </c>
      <c r="D488" s="2">
        <f t="shared" si="29"/>
        <v>0.27522916666666669</v>
      </c>
      <c r="E488" s="2">
        <f t="shared" si="30"/>
        <v>19.559532206490875</v>
      </c>
      <c r="F488" s="2">
        <f t="shared" si="31"/>
        <v>0.24305519007536977</v>
      </c>
    </row>
    <row r="489" spans="1:6" x14ac:dyDescent="0.15">
      <c r="A489">
        <v>3.0299999999999976</v>
      </c>
      <c r="B489">
        <v>26.425999999999998</v>
      </c>
      <c r="C489" s="2">
        <f t="shared" si="28"/>
        <v>15.54324407510002</v>
      </c>
      <c r="D489" s="2">
        <f t="shared" si="29"/>
        <v>0.2752708333333333</v>
      </c>
      <c r="E489" s="2">
        <f t="shared" si="30"/>
        <v>19.821845824356199</v>
      </c>
      <c r="F489" s="2">
        <f t="shared" si="31"/>
        <v>0.24308691744156538</v>
      </c>
    </row>
    <row r="490" spans="1:6" x14ac:dyDescent="0.15">
      <c r="A490">
        <v>3</v>
      </c>
      <c r="B490">
        <v>26.425999999999998</v>
      </c>
      <c r="C490" s="2">
        <f t="shared" si="28"/>
        <v>15.389350569405972</v>
      </c>
      <c r="D490" s="2">
        <f t="shared" si="29"/>
        <v>0.2752708333333333</v>
      </c>
      <c r="E490" s="2">
        <f t="shared" si="30"/>
        <v>19.62558992510516</v>
      </c>
      <c r="F490" s="2">
        <f t="shared" si="31"/>
        <v>0.24308762691594069</v>
      </c>
    </row>
    <row r="491" spans="1:6" x14ac:dyDescent="0.15">
      <c r="A491">
        <v>3.0499999999999972</v>
      </c>
      <c r="B491">
        <v>26.422000000000001</v>
      </c>
      <c r="C491" s="2">
        <f t="shared" si="28"/>
        <v>15.645839745562723</v>
      </c>
      <c r="D491" s="2">
        <f t="shared" si="29"/>
        <v>0.27522916666666669</v>
      </c>
      <c r="E491" s="2">
        <f t="shared" si="30"/>
        <v>19.952031180534163</v>
      </c>
      <c r="F491" s="2">
        <f t="shared" si="31"/>
        <v>0.24305377112661919</v>
      </c>
    </row>
    <row r="492" spans="1:6" x14ac:dyDescent="0.15">
      <c r="A492">
        <v>3</v>
      </c>
      <c r="B492">
        <v>26.344999999999999</v>
      </c>
      <c r="C492" s="2">
        <f t="shared" si="28"/>
        <v>15.389350569405972</v>
      </c>
      <c r="D492" s="2">
        <f t="shared" si="29"/>
        <v>0.27442708333333332</v>
      </c>
      <c r="E492" s="2">
        <f t="shared" si="30"/>
        <v>19.612605160562225</v>
      </c>
      <c r="F492" s="2">
        <f t="shared" si="31"/>
        <v>0.24242578378128218</v>
      </c>
    </row>
    <row r="493" spans="1:6" x14ac:dyDescent="0.15">
      <c r="A493">
        <v>3.0299999999999976</v>
      </c>
      <c r="B493">
        <v>26.425999999999998</v>
      </c>
      <c r="C493" s="2">
        <f t="shared" si="28"/>
        <v>15.54324407510002</v>
      </c>
      <c r="D493" s="2">
        <f t="shared" si="29"/>
        <v>0.2752708333333333</v>
      </c>
      <c r="E493" s="2">
        <f t="shared" si="30"/>
        <v>19.821845824356199</v>
      </c>
      <c r="F493" s="2">
        <f t="shared" si="31"/>
        <v>0.24308691744156538</v>
      </c>
    </row>
    <row r="494" spans="1:6" x14ac:dyDescent="0.15">
      <c r="A494">
        <v>3.0199999999999996</v>
      </c>
      <c r="B494">
        <v>26.428999999999998</v>
      </c>
      <c r="C494" s="2">
        <f t="shared" si="28"/>
        <v>15.491946239868675</v>
      </c>
      <c r="D494" s="2">
        <f t="shared" si="29"/>
        <v>0.27530208333333334</v>
      </c>
      <c r="E494" s="2">
        <f t="shared" si="30"/>
        <v>19.756911314592521</v>
      </c>
      <c r="F494" s="2">
        <f t="shared" si="31"/>
        <v>0.24311165823148737</v>
      </c>
    </row>
    <row r="495" spans="1:6" x14ac:dyDescent="0.15">
      <c r="A495">
        <v>3.0299999999999976</v>
      </c>
      <c r="B495">
        <v>26.417999999999999</v>
      </c>
      <c r="C495" s="2">
        <f t="shared" si="28"/>
        <v>15.54324407510002</v>
      </c>
      <c r="D495" s="2">
        <f t="shared" si="29"/>
        <v>0.27518749999999997</v>
      </c>
      <c r="E495" s="2">
        <f t="shared" si="30"/>
        <v>19.820550554016606</v>
      </c>
      <c r="F495" s="2">
        <f t="shared" si="31"/>
        <v>0.24302156970992519</v>
      </c>
    </row>
    <row r="496" spans="1:6" x14ac:dyDescent="0.15">
      <c r="A496">
        <v>3.0199999999999996</v>
      </c>
      <c r="B496">
        <v>26.428999999999998</v>
      </c>
      <c r="C496" s="2">
        <f t="shared" si="28"/>
        <v>15.491946239868675</v>
      </c>
      <c r="D496" s="2">
        <f t="shared" si="29"/>
        <v>0.27530208333333334</v>
      </c>
      <c r="E496" s="2">
        <f t="shared" si="30"/>
        <v>19.756911314592521</v>
      </c>
      <c r="F496" s="2">
        <f t="shared" si="31"/>
        <v>0.24311165823148737</v>
      </c>
    </row>
    <row r="497" spans="1:6" x14ac:dyDescent="0.15">
      <c r="A497">
        <v>3.0199999999999996</v>
      </c>
      <c r="B497">
        <v>26.425999999999998</v>
      </c>
      <c r="C497" s="2">
        <f t="shared" si="28"/>
        <v>15.491946239868675</v>
      </c>
      <c r="D497" s="2">
        <f t="shared" si="29"/>
        <v>0.2752708333333333</v>
      </c>
      <c r="E497" s="2">
        <f t="shared" si="30"/>
        <v>19.756427191272525</v>
      </c>
      <c r="F497" s="2">
        <f t="shared" si="31"/>
        <v>0.24308715393302383</v>
      </c>
    </row>
    <row r="498" spans="1:6" x14ac:dyDescent="0.15">
      <c r="A498">
        <v>3.0199999999999996</v>
      </c>
      <c r="B498">
        <v>26.422000000000001</v>
      </c>
      <c r="C498" s="2">
        <f t="shared" si="28"/>
        <v>15.491946239868675</v>
      </c>
      <c r="D498" s="2">
        <f t="shared" si="29"/>
        <v>0.27522916666666669</v>
      </c>
      <c r="E498" s="2">
        <f t="shared" si="30"/>
        <v>19.755781693512528</v>
      </c>
      <c r="F498" s="2">
        <f t="shared" si="31"/>
        <v>0.24305448060099449</v>
      </c>
    </row>
    <row r="499" spans="1:6" x14ac:dyDescent="0.15">
      <c r="A499">
        <v>3.009999999999998</v>
      </c>
      <c r="B499">
        <v>26.294</v>
      </c>
      <c r="C499" s="2">
        <f t="shared" si="28"/>
        <v>15.440648404637315</v>
      </c>
      <c r="D499" s="2">
        <f t="shared" si="29"/>
        <v>0.27389583333333334</v>
      </c>
      <c r="E499" s="2">
        <f t="shared" si="30"/>
        <v>19.669777666632459</v>
      </c>
      <c r="F499" s="2">
        <f t="shared" si="31"/>
        <v>0.24200860640354799</v>
      </c>
    </row>
    <row r="500" spans="1:6" x14ac:dyDescent="0.15">
      <c r="A500">
        <v>3.0499999999999972</v>
      </c>
      <c r="B500">
        <v>26.337</v>
      </c>
      <c r="C500" s="2">
        <f t="shared" si="28"/>
        <v>15.645839745562723</v>
      </c>
      <c r="D500" s="2">
        <f t="shared" si="29"/>
        <v>0.27434375</v>
      </c>
      <c r="E500" s="2">
        <f t="shared" si="30"/>
        <v>19.938178093259445</v>
      </c>
      <c r="F500" s="2">
        <f t="shared" si="31"/>
        <v>0.24235921032667221</v>
      </c>
    </row>
    <row r="501" spans="1:6" x14ac:dyDescent="0.15">
      <c r="A501">
        <v>3</v>
      </c>
      <c r="B501">
        <v>26.425999999999998</v>
      </c>
      <c r="C501" s="2">
        <f t="shared" si="28"/>
        <v>15.389350569405972</v>
      </c>
      <c r="D501" s="2">
        <f t="shared" si="29"/>
        <v>0.2752708333333333</v>
      </c>
      <c r="E501" s="2">
        <f t="shared" si="30"/>
        <v>19.62558992510516</v>
      </c>
      <c r="F501" s="2">
        <f t="shared" si="31"/>
        <v>0.24308762691594069</v>
      </c>
    </row>
    <row r="502" spans="1:6" x14ac:dyDescent="0.15">
      <c r="A502">
        <v>3.0299999999999976</v>
      </c>
      <c r="B502">
        <v>26.425999999999998</v>
      </c>
      <c r="C502" s="2">
        <f t="shared" si="28"/>
        <v>15.54324407510002</v>
      </c>
      <c r="D502" s="2">
        <f t="shared" si="29"/>
        <v>0.2752708333333333</v>
      </c>
      <c r="E502" s="2">
        <f t="shared" si="30"/>
        <v>19.821845824356199</v>
      </c>
      <c r="F502" s="2">
        <f t="shared" si="31"/>
        <v>0.24308691744156538</v>
      </c>
    </row>
    <row r="503" spans="1:6" x14ac:dyDescent="0.15">
      <c r="A503">
        <v>3.0299999999999976</v>
      </c>
      <c r="B503">
        <v>26.422000000000001</v>
      </c>
      <c r="C503" s="2">
        <f t="shared" si="28"/>
        <v>15.54324407510002</v>
      </c>
      <c r="D503" s="2">
        <f t="shared" si="29"/>
        <v>0.27522916666666669</v>
      </c>
      <c r="E503" s="2">
        <f t="shared" si="30"/>
        <v>19.821198189186401</v>
      </c>
      <c r="F503" s="2">
        <f t="shared" si="31"/>
        <v>0.24305424410953605</v>
      </c>
    </row>
    <row r="504" spans="1:6" x14ac:dyDescent="0.15">
      <c r="A504">
        <v>3.0399999999999991</v>
      </c>
      <c r="B504">
        <v>26.425999999999998</v>
      </c>
      <c r="C504" s="2">
        <f t="shared" si="28"/>
        <v>15.59454191033138</v>
      </c>
      <c r="D504" s="2">
        <f t="shared" si="29"/>
        <v>0.2752708333333333</v>
      </c>
      <c r="E504" s="2">
        <f t="shared" si="30"/>
        <v>19.88726445743989</v>
      </c>
      <c r="F504" s="2">
        <f t="shared" si="31"/>
        <v>0.24308668095010696</v>
      </c>
    </row>
    <row r="505" spans="1:6" x14ac:dyDescent="0.15">
      <c r="A505">
        <v>2.9800000000000004</v>
      </c>
      <c r="B505">
        <v>26.425999999999998</v>
      </c>
      <c r="C505" s="2">
        <f t="shared" si="28"/>
        <v>15.286754898943267</v>
      </c>
      <c r="D505" s="2">
        <f t="shared" si="29"/>
        <v>0.2752708333333333</v>
      </c>
      <c r="E505" s="2">
        <f t="shared" si="30"/>
        <v>19.494752658937795</v>
      </c>
      <c r="F505" s="2">
        <f t="shared" si="31"/>
        <v>0.24308809989885755</v>
      </c>
    </row>
    <row r="506" spans="1:6" x14ac:dyDescent="0.15">
      <c r="A506">
        <v>3</v>
      </c>
      <c r="B506">
        <v>26.417999999999999</v>
      </c>
      <c r="C506" s="2">
        <f t="shared" si="28"/>
        <v>15.389350569405972</v>
      </c>
      <c r="D506" s="2">
        <f t="shared" si="29"/>
        <v>0.27518749999999997</v>
      </c>
      <c r="E506" s="2">
        <f t="shared" si="30"/>
        <v>19.624307479224377</v>
      </c>
      <c r="F506" s="2">
        <f t="shared" si="31"/>
        <v>0.2430222791843005</v>
      </c>
    </row>
    <row r="507" spans="1:6" x14ac:dyDescent="0.15">
      <c r="A507">
        <v>2.9599999999999973</v>
      </c>
      <c r="B507">
        <v>26.425999999999998</v>
      </c>
      <c r="C507" s="2">
        <f t="shared" si="28"/>
        <v>15.184159228480544</v>
      </c>
      <c r="D507" s="2">
        <f t="shared" si="29"/>
        <v>0.2752708333333333</v>
      </c>
      <c r="E507" s="2">
        <f t="shared" si="30"/>
        <v>19.363915392770409</v>
      </c>
      <c r="F507" s="2">
        <f t="shared" si="31"/>
        <v>0.24308857288177441</v>
      </c>
    </row>
    <row r="508" spans="1:6" x14ac:dyDescent="0.15">
      <c r="A508">
        <v>3.009999999999998</v>
      </c>
      <c r="B508">
        <v>26.417999999999999</v>
      </c>
      <c r="C508" s="2">
        <f t="shared" si="28"/>
        <v>15.440648404637315</v>
      </c>
      <c r="D508" s="2">
        <f t="shared" si="29"/>
        <v>0.27518749999999997</v>
      </c>
      <c r="E508" s="2">
        <f t="shared" si="30"/>
        <v>19.689721837488445</v>
      </c>
      <c r="F508" s="2">
        <f t="shared" si="31"/>
        <v>0.24302204269284206</v>
      </c>
    </row>
    <row r="509" spans="1:6" x14ac:dyDescent="0.15">
      <c r="A509">
        <v>3.009999999999998</v>
      </c>
      <c r="B509">
        <v>26.433</v>
      </c>
      <c r="C509" s="2">
        <f t="shared" si="28"/>
        <v>15.440648404637315</v>
      </c>
      <c r="D509" s="2">
        <f t="shared" si="29"/>
        <v>0.27534375</v>
      </c>
      <c r="E509" s="2">
        <f t="shared" si="30"/>
        <v>19.69213443880167</v>
      </c>
      <c r="F509" s="2">
        <f t="shared" si="31"/>
        <v>0.24314456618687535</v>
      </c>
    </row>
    <row r="510" spans="1:6" x14ac:dyDescent="0.15">
      <c r="A510">
        <v>2.9800000000000004</v>
      </c>
      <c r="B510">
        <v>26.422000000000001</v>
      </c>
      <c r="C510" s="2">
        <f t="shared" si="28"/>
        <v>15.286754898943267</v>
      </c>
      <c r="D510" s="2">
        <f t="shared" si="29"/>
        <v>0.27522916666666669</v>
      </c>
      <c r="E510" s="2">
        <f t="shared" si="30"/>
        <v>19.494115710817006</v>
      </c>
      <c r="F510" s="2">
        <f t="shared" si="31"/>
        <v>0.24305542656682821</v>
      </c>
    </row>
    <row r="511" spans="1:6" x14ac:dyDescent="0.15">
      <c r="A511">
        <v>3.009999999999998</v>
      </c>
      <c r="B511">
        <v>26.425999999999998</v>
      </c>
      <c r="C511" s="2">
        <f t="shared" si="28"/>
        <v>15.440648404637315</v>
      </c>
      <c r="D511" s="2">
        <f t="shared" si="29"/>
        <v>0.2752708333333333</v>
      </c>
      <c r="E511" s="2">
        <f t="shared" si="30"/>
        <v>19.691008558188834</v>
      </c>
      <c r="F511" s="2">
        <f t="shared" si="31"/>
        <v>0.24308739042448224</v>
      </c>
    </row>
    <row r="512" spans="1:6" x14ac:dyDescent="0.15">
      <c r="A512">
        <v>2.9899999999999984</v>
      </c>
      <c r="B512">
        <v>26.367999999999999</v>
      </c>
      <c r="C512" s="2">
        <f t="shared" si="28"/>
        <v>15.33805273417461</v>
      </c>
      <c r="D512" s="2">
        <f t="shared" si="29"/>
        <v>0.27466666666666667</v>
      </c>
      <c r="E512" s="2">
        <f t="shared" si="30"/>
        <v>19.550904551827902</v>
      </c>
      <c r="F512" s="2">
        <f t="shared" si="31"/>
        <v>0.24261399557497401</v>
      </c>
    </row>
    <row r="513" spans="1:6" x14ac:dyDescent="0.15">
      <c r="A513">
        <v>3.0299999999999976</v>
      </c>
      <c r="B513">
        <v>26.521999999999998</v>
      </c>
      <c r="C513" s="2">
        <f t="shared" si="28"/>
        <v>15.54324407510002</v>
      </c>
      <c r="D513" s="2">
        <f t="shared" si="29"/>
        <v>0.2762708333333333</v>
      </c>
      <c r="E513" s="2">
        <f t="shared" si="30"/>
        <v>19.837389068431296</v>
      </c>
      <c r="F513" s="2">
        <f t="shared" si="31"/>
        <v>0.24387075731709187</v>
      </c>
    </row>
    <row r="514" spans="1:6" x14ac:dyDescent="0.15">
      <c r="A514">
        <v>3.009999999999998</v>
      </c>
      <c r="B514">
        <v>26.422000000000001</v>
      </c>
      <c r="C514" s="2">
        <f t="shared" si="28"/>
        <v>15.440648404637315</v>
      </c>
      <c r="D514" s="2">
        <f t="shared" si="29"/>
        <v>0.27522916666666669</v>
      </c>
      <c r="E514" s="2">
        <f t="shared" si="30"/>
        <v>19.690365197838638</v>
      </c>
      <c r="F514" s="2">
        <f t="shared" si="31"/>
        <v>0.24305471709245291</v>
      </c>
    </row>
    <row r="515" spans="1:6" x14ac:dyDescent="0.15">
      <c r="A515">
        <v>2.9899999999999984</v>
      </c>
      <c r="B515">
        <v>26.428999999999998</v>
      </c>
      <c r="C515" s="2">
        <f t="shared" ref="C515:C578" si="32">A515*1000/194.94</f>
        <v>15.33805273417461</v>
      </c>
      <c r="D515" s="2">
        <f t="shared" ref="D515:D578" si="33">B515/96</f>
        <v>0.27530208333333334</v>
      </c>
      <c r="E515" s="2">
        <f t="shared" ref="E515:E578" si="34">C515*(1+D515)</f>
        <v>19.560650606169411</v>
      </c>
      <c r="F515" s="2">
        <f t="shared" ref="F515:F578" si="35">LN(1+D515)-C515/216912</f>
        <v>0.24311236770586264</v>
      </c>
    </row>
    <row r="516" spans="1:6" x14ac:dyDescent="0.15">
      <c r="A516">
        <v>3.009999999999998</v>
      </c>
      <c r="B516">
        <v>26.425999999999998</v>
      </c>
      <c r="C516" s="2">
        <f t="shared" si="32"/>
        <v>15.440648404637315</v>
      </c>
      <c r="D516" s="2">
        <f t="shared" si="33"/>
        <v>0.2752708333333333</v>
      </c>
      <c r="E516" s="2">
        <f t="shared" si="34"/>
        <v>19.691008558188834</v>
      </c>
      <c r="F516" s="2">
        <f t="shared" si="35"/>
        <v>0.24308739042448224</v>
      </c>
    </row>
    <row r="517" spans="1:6" x14ac:dyDescent="0.15">
      <c r="A517">
        <v>3.0199999999999996</v>
      </c>
      <c r="B517">
        <v>26.422000000000001</v>
      </c>
      <c r="C517" s="2">
        <f t="shared" si="32"/>
        <v>15.491946239868675</v>
      </c>
      <c r="D517" s="2">
        <f t="shared" si="33"/>
        <v>0.27522916666666669</v>
      </c>
      <c r="E517" s="2">
        <f t="shared" si="34"/>
        <v>19.755781693512528</v>
      </c>
      <c r="F517" s="2">
        <f t="shared" si="35"/>
        <v>0.24305448060099449</v>
      </c>
    </row>
    <row r="518" spans="1:6" x14ac:dyDescent="0.15">
      <c r="A518">
        <v>3.0499999999999972</v>
      </c>
      <c r="B518">
        <v>26.271000000000001</v>
      </c>
      <c r="C518" s="2">
        <f t="shared" si="32"/>
        <v>15.645839745562723</v>
      </c>
      <c r="D518" s="2">
        <f t="shared" si="33"/>
        <v>0.27365624999999999</v>
      </c>
      <c r="E518" s="2">
        <f t="shared" si="34"/>
        <v>19.92742157843437</v>
      </c>
      <c r="F518" s="2">
        <f t="shared" si="35"/>
        <v>0.24181957138108046</v>
      </c>
    </row>
    <row r="519" spans="1:6" x14ac:dyDescent="0.15">
      <c r="A519">
        <v>3.0399999999999991</v>
      </c>
      <c r="B519">
        <v>26.425999999999998</v>
      </c>
      <c r="C519" s="2">
        <f t="shared" si="32"/>
        <v>15.59454191033138</v>
      </c>
      <c r="D519" s="2">
        <f t="shared" si="33"/>
        <v>0.2752708333333333</v>
      </c>
      <c r="E519" s="2">
        <f t="shared" si="34"/>
        <v>19.88726445743989</v>
      </c>
      <c r="F519" s="2">
        <f t="shared" si="35"/>
        <v>0.24308668095010696</v>
      </c>
    </row>
    <row r="520" spans="1:6" x14ac:dyDescent="0.15">
      <c r="A520">
        <v>3.009999999999998</v>
      </c>
      <c r="B520">
        <v>26.425999999999998</v>
      </c>
      <c r="C520" s="2">
        <f t="shared" si="32"/>
        <v>15.440648404637315</v>
      </c>
      <c r="D520" s="2">
        <f t="shared" si="33"/>
        <v>0.2752708333333333</v>
      </c>
      <c r="E520" s="2">
        <f t="shared" si="34"/>
        <v>19.691008558188834</v>
      </c>
      <c r="F520" s="2">
        <f t="shared" si="35"/>
        <v>0.24308739042448224</v>
      </c>
    </row>
    <row r="521" spans="1:6" x14ac:dyDescent="0.15">
      <c r="A521">
        <v>2.9699999999999989</v>
      </c>
      <c r="B521">
        <v>26.433</v>
      </c>
      <c r="C521" s="2">
        <f t="shared" si="32"/>
        <v>15.235457063711907</v>
      </c>
      <c r="D521" s="2">
        <f t="shared" si="33"/>
        <v>0.27534375</v>
      </c>
      <c r="E521" s="2">
        <f t="shared" si="34"/>
        <v>19.430444944598332</v>
      </c>
      <c r="F521" s="2">
        <f t="shared" si="35"/>
        <v>0.2431455121527091</v>
      </c>
    </row>
    <row r="522" spans="1:6" x14ac:dyDescent="0.15">
      <c r="A522">
        <v>3.0199999999999996</v>
      </c>
      <c r="B522">
        <v>26.437000000000001</v>
      </c>
      <c r="C522" s="2">
        <f t="shared" si="32"/>
        <v>15.491946239868675</v>
      </c>
      <c r="D522" s="2">
        <f t="shared" si="33"/>
        <v>0.27538541666666666</v>
      </c>
      <c r="E522" s="2">
        <f t="shared" si="34"/>
        <v>19.758202310112509</v>
      </c>
      <c r="F522" s="2">
        <f t="shared" si="35"/>
        <v>0.24317700009195681</v>
      </c>
    </row>
    <row r="523" spans="1:6" x14ac:dyDescent="0.15">
      <c r="A523">
        <v>2.9800000000000004</v>
      </c>
      <c r="B523">
        <v>26.437000000000001</v>
      </c>
      <c r="C523" s="2">
        <f t="shared" si="32"/>
        <v>15.286754898943267</v>
      </c>
      <c r="D523" s="2">
        <f t="shared" si="33"/>
        <v>0.27538541666666666</v>
      </c>
      <c r="E523" s="2">
        <f t="shared" si="34"/>
        <v>19.496504266269966</v>
      </c>
      <c r="F523" s="2">
        <f t="shared" si="35"/>
        <v>0.24317794605779053</v>
      </c>
    </row>
    <row r="524" spans="1:6" x14ac:dyDescent="0.15">
      <c r="A524">
        <v>3.0700000000000003</v>
      </c>
      <c r="B524">
        <v>26.437000000000001</v>
      </c>
      <c r="C524" s="2">
        <f t="shared" si="32"/>
        <v>15.748435416025446</v>
      </c>
      <c r="D524" s="2">
        <f t="shared" si="33"/>
        <v>0.27538541666666666</v>
      </c>
      <c r="E524" s="2">
        <f t="shared" si="34"/>
        <v>20.085324864915705</v>
      </c>
      <c r="F524" s="2">
        <f t="shared" si="35"/>
        <v>0.24317581763466464</v>
      </c>
    </row>
    <row r="525" spans="1:6" x14ac:dyDescent="0.15">
      <c r="A525">
        <v>3.0700000000000003</v>
      </c>
      <c r="B525">
        <v>26.437000000000001</v>
      </c>
      <c r="C525" s="2">
        <f t="shared" si="32"/>
        <v>15.748435416025446</v>
      </c>
      <c r="D525" s="2">
        <f t="shared" si="33"/>
        <v>0.27538541666666666</v>
      </c>
      <c r="E525" s="2">
        <f t="shared" si="34"/>
        <v>20.085324864915705</v>
      </c>
      <c r="F525" s="2">
        <f t="shared" si="35"/>
        <v>0.24317581763466464</v>
      </c>
    </row>
    <row r="526" spans="1:6" x14ac:dyDescent="0.15">
      <c r="A526">
        <v>3.0199999999999996</v>
      </c>
      <c r="B526">
        <v>26.405999999999999</v>
      </c>
      <c r="C526" s="2">
        <f t="shared" si="32"/>
        <v>15.491946239868675</v>
      </c>
      <c r="D526" s="2">
        <f t="shared" si="33"/>
        <v>0.27506249999999999</v>
      </c>
      <c r="E526" s="2">
        <f t="shared" si="34"/>
        <v>19.753199702472553</v>
      </c>
      <c r="F526" s="2">
        <f t="shared" si="35"/>
        <v>0.24292377659636449</v>
      </c>
    </row>
    <row r="527" spans="1:6" x14ac:dyDescent="0.15">
      <c r="A527">
        <v>3.0199999999999996</v>
      </c>
      <c r="B527">
        <v>26.440999999999999</v>
      </c>
      <c r="C527" s="2">
        <f t="shared" si="32"/>
        <v>15.491946239868675</v>
      </c>
      <c r="D527" s="2">
        <f t="shared" si="33"/>
        <v>0.27542708333333332</v>
      </c>
      <c r="E527" s="2">
        <f t="shared" si="34"/>
        <v>19.758847807872503</v>
      </c>
      <c r="F527" s="2">
        <f t="shared" si="35"/>
        <v>0.24320966942117658</v>
      </c>
    </row>
    <row r="528" spans="1:6" x14ac:dyDescent="0.15">
      <c r="A528">
        <v>3.009999999999998</v>
      </c>
      <c r="B528">
        <v>26.437000000000001</v>
      </c>
      <c r="C528" s="2">
        <f t="shared" si="32"/>
        <v>15.440648404637315</v>
      </c>
      <c r="D528" s="2">
        <f t="shared" si="33"/>
        <v>0.27538541666666666</v>
      </c>
      <c r="E528" s="2">
        <f t="shared" si="34"/>
        <v>19.692777799151866</v>
      </c>
      <c r="F528" s="2">
        <f t="shared" si="35"/>
        <v>0.24317723658341522</v>
      </c>
    </row>
    <row r="529" spans="1:6" x14ac:dyDescent="0.15">
      <c r="A529">
        <v>2.9800000000000004</v>
      </c>
      <c r="B529">
        <v>26.440999999999999</v>
      </c>
      <c r="C529" s="2">
        <f t="shared" si="32"/>
        <v>15.286754898943267</v>
      </c>
      <c r="D529" s="2">
        <f t="shared" si="33"/>
        <v>0.27542708333333332</v>
      </c>
      <c r="E529" s="2">
        <f t="shared" si="34"/>
        <v>19.497141214390755</v>
      </c>
      <c r="F529" s="2">
        <f t="shared" si="35"/>
        <v>0.2432106153870103</v>
      </c>
    </row>
    <row r="530" spans="1:6" x14ac:dyDescent="0.15">
      <c r="A530">
        <v>3.0199999999999996</v>
      </c>
      <c r="B530">
        <v>26.433</v>
      </c>
      <c r="C530" s="2">
        <f t="shared" si="32"/>
        <v>15.491946239868675</v>
      </c>
      <c r="D530" s="2">
        <f t="shared" si="33"/>
        <v>0.27534375</v>
      </c>
      <c r="E530" s="2">
        <f t="shared" si="34"/>
        <v>19.757556812352515</v>
      </c>
      <c r="F530" s="2">
        <f t="shared" si="35"/>
        <v>0.24314432969541694</v>
      </c>
    </row>
    <row r="531" spans="1:6" x14ac:dyDescent="0.15">
      <c r="A531">
        <v>3.009999999999998</v>
      </c>
      <c r="B531">
        <v>26.332999999999998</v>
      </c>
      <c r="C531" s="2">
        <f t="shared" si="32"/>
        <v>15.440648404637315</v>
      </c>
      <c r="D531" s="2">
        <f t="shared" si="33"/>
        <v>0.27430208333333334</v>
      </c>
      <c r="E531" s="2">
        <f t="shared" si="34"/>
        <v>19.676050430046843</v>
      </c>
      <c r="F531" s="2">
        <f t="shared" si="35"/>
        <v>0.24232745919028381</v>
      </c>
    </row>
    <row r="532" spans="1:6" x14ac:dyDescent="0.15">
      <c r="A532">
        <v>3.0199999999999996</v>
      </c>
      <c r="B532">
        <v>26.445</v>
      </c>
      <c r="C532" s="2">
        <f t="shared" si="32"/>
        <v>15.491946239868675</v>
      </c>
      <c r="D532" s="2">
        <f t="shared" si="33"/>
        <v>0.27546874999999998</v>
      </c>
      <c r="E532" s="2">
        <f t="shared" si="34"/>
        <v>19.759493305632496</v>
      </c>
      <c r="F532" s="2">
        <f t="shared" si="35"/>
        <v>0.24324233768314632</v>
      </c>
    </row>
    <row r="533" spans="1:6" x14ac:dyDescent="0.15">
      <c r="A533">
        <v>3.0700000000000003</v>
      </c>
      <c r="B533">
        <v>26.437000000000001</v>
      </c>
      <c r="C533" s="2">
        <f t="shared" si="32"/>
        <v>15.748435416025446</v>
      </c>
      <c r="D533" s="2">
        <f t="shared" si="33"/>
        <v>0.27538541666666666</v>
      </c>
      <c r="E533" s="2">
        <f t="shared" si="34"/>
        <v>20.085324864915705</v>
      </c>
      <c r="F533" s="2">
        <f t="shared" si="35"/>
        <v>0.24317581763466464</v>
      </c>
    </row>
    <row r="534" spans="1:6" x14ac:dyDescent="0.15">
      <c r="A534">
        <v>3.0499999999999972</v>
      </c>
      <c r="B534">
        <v>26.437000000000001</v>
      </c>
      <c r="C534" s="2">
        <f t="shared" si="32"/>
        <v>15.645839745562723</v>
      </c>
      <c r="D534" s="2">
        <f t="shared" si="33"/>
        <v>0.27538541666666666</v>
      </c>
      <c r="E534" s="2">
        <f t="shared" si="34"/>
        <v>19.954475842994409</v>
      </c>
      <c r="F534" s="2">
        <f t="shared" si="35"/>
        <v>0.2431762906175815</v>
      </c>
    </row>
    <row r="535" spans="1:6" x14ac:dyDescent="0.15">
      <c r="A535">
        <v>3.0399999999999991</v>
      </c>
      <c r="B535">
        <v>26.440999999999999</v>
      </c>
      <c r="C535" s="2">
        <f t="shared" si="32"/>
        <v>15.59454191033138</v>
      </c>
      <c r="D535" s="2">
        <f t="shared" si="33"/>
        <v>0.27542708333333332</v>
      </c>
      <c r="E535" s="2">
        <f t="shared" si="34"/>
        <v>19.889701104613376</v>
      </c>
      <c r="F535" s="2">
        <f t="shared" si="35"/>
        <v>0.24320919643825972</v>
      </c>
    </row>
    <row r="536" spans="1:6" x14ac:dyDescent="0.15">
      <c r="A536">
        <v>2.9899999999999984</v>
      </c>
      <c r="B536">
        <v>26.440999999999999</v>
      </c>
      <c r="C536" s="2">
        <f t="shared" si="32"/>
        <v>15.33805273417461</v>
      </c>
      <c r="D536" s="2">
        <f t="shared" si="33"/>
        <v>0.27542708333333332</v>
      </c>
      <c r="E536" s="2">
        <f t="shared" si="34"/>
        <v>19.562567862761181</v>
      </c>
      <c r="F536" s="2">
        <f t="shared" si="35"/>
        <v>0.24321037889555186</v>
      </c>
    </row>
    <row r="537" spans="1:6" x14ac:dyDescent="0.15">
      <c r="A537">
        <v>3.009999999999998</v>
      </c>
      <c r="B537">
        <v>26.433</v>
      </c>
      <c r="C537" s="2">
        <f t="shared" si="32"/>
        <v>15.440648404637315</v>
      </c>
      <c r="D537" s="2">
        <f t="shared" si="33"/>
        <v>0.27534375</v>
      </c>
      <c r="E537" s="2">
        <f t="shared" si="34"/>
        <v>19.69213443880167</v>
      </c>
      <c r="F537" s="2">
        <f t="shared" si="35"/>
        <v>0.24314456618687535</v>
      </c>
    </row>
    <row r="538" spans="1:6" x14ac:dyDescent="0.15">
      <c r="A538">
        <v>2.9899999999999984</v>
      </c>
      <c r="B538">
        <v>26.440999999999999</v>
      </c>
      <c r="C538" s="2">
        <f t="shared" si="32"/>
        <v>15.33805273417461</v>
      </c>
      <c r="D538" s="2">
        <f t="shared" si="33"/>
        <v>0.27542708333333332</v>
      </c>
      <c r="E538" s="2">
        <f t="shared" si="34"/>
        <v>19.562567862761181</v>
      </c>
      <c r="F538" s="2">
        <f t="shared" si="35"/>
        <v>0.24321037889555186</v>
      </c>
    </row>
    <row r="539" spans="1:6" x14ac:dyDescent="0.15">
      <c r="A539">
        <v>3</v>
      </c>
      <c r="B539">
        <v>26.445</v>
      </c>
      <c r="C539" s="2">
        <f t="shared" si="32"/>
        <v>15.389350569405972</v>
      </c>
      <c r="D539" s="2">
        <f t="shared" si="33"/>
        <v>0.27546874999999998</v>
      </c>
      <c r="E539" s="2">
        <f t="shared" si="34"/>
        <v>19.62863573407202</v>
      </c>
      <c r="F539" s="2">
        <f t="shared" si="35"/>
        <v>0.24324281066606318</v>
      </c>
    </row>
    <row r="540" spans="1:6" x14ac:dyDescent="0.15">
      <c r="A540">
        <v>2.9899999999999984</v>
      </c>
      <c r="B540">
        <v>26.440999999999999</v>
      </c>
      <c r="C540" s="2">
        <f t="shared" si="32"/>
        <v>15.33805273417461</v>
      </c>
      <c r="D540" s="2">
        <f t="shared" si="33"/>
        <v>0.27542708333333332</v>
      </c>
      <c r="E540" s="2">
        <f t="shared" si="34"/>
        <v>19.562567862761181</v>
      </c>
      <c r="F540" s="2">
        <f t="shared" si="35"/>
        <v>0.24321037889555186</v>
      </c>
    </row>
    <row r="541" spans="1:6" x14ac:dyDescent="0.15">
      <c r="A541">
        <v>3.009999999999998</v>
      </c>
      <c r="B541">
        <v>26.437000000000001</v>
      </c>
      <c r="C541" s="2">
        <f t="shared" si="32"/>
        <v>15.440648404637315</v>
      </c>
      <c r="D541" s="2">
        <f t="shared" si="33"/>
        <v>0.27538541666666666</v>
      </c>
      <c r="E541" s="2">
        <f t="shared" si="34"/>
        <v>19.692777799151866</v>
      </c>
      <c r="F541" s="2">
        <f t="shared" si="35"/>
        <v>0.24317723658341522</v>
      </c>
    </row>
    <row r="542" spans="1:6" x14ac:dyDescent="0.15">
      <c r="A542">
        <v>2.9499999999999993</v>
      </c>
      <c r="B542">
        <v>26.440999999999999</v>
      </c>
      <c r="C542" s="2">
        <f t="shared" si="32"/>
        <v>15.1328613932492</v>
      </c>
      <c r="D542" s="2">
        <f t="shared" si="33"/>
        <v>0.27542708333333332</v>
      </c>
      <c r="E542" s="2">
        <f t="shared" si="34"/>
        <v>19.30086126927943</v>
      </c>
      <c r="F542" s="2">
        <f t="shared" si="35"/>
        <v>0.24321132486138561</v>
      </c>
    </row>
    <row r="543" spans="1:6" x14ac:dyDescent="0.15">
      <c r="A543">
        <v>3</v>
      </c>
      <c r="B543">
        <v>26.437000000000001</v>
      </c>
      <c r="C543" s="2">
        <f t="shared" si="32"/>
        <v>15.389350569405972</v>
      </c>
      <c r="D543" s="2">
        <f t="shared" si="33"/>
        <v>0.27538541666666666</v>
      </c>
      <c r="E543" s="2">
        <f t="shared" si="34"/>
        <v>19.627353288191241</v>
      </c>
      <c r="F543" s="2">
        <f t="shared" si="35"/>
        <v>0.24317747307487367</v>
      </c>
    </row>
    <row r="544" spans="1:6" x14ac:dyDescent="0.15">
      <c r="A544">
        <v>3.009999999999998</v>
      </c>
      <c r="B544">
        <v>26.437000000000001</v>
      </c>
      <c r="C544" s="2">
        <f t="shared" si="32"/>
        <v>15.440648404637315</v>
      </c>
      <c r="D544" s="2">
        <f t="shared" si="33"/>
        <v>0.27538541666666666</v>
      </c>
      <c r="E544" s="2">
        <f t="shared" si="34"/>
        <v>19.692777799151866</v>
      </c>
      <c r="F544" s="2">
        <f t="shared" si="35"/>
        <v>0.24317723658341522</v>
      </c>
    </row>
    <row r="545" spans="1:6" x14ac:dyDescent="0.15">
      <c r="A545">
        <v>3.0299999999999976</v>
      </c>
      <c r="B545">
        <v>26.437000000000001</v>
      </c>
      <c r="C545" s="2">
        <f t="shared" si="32"/>
        <v>15.54324407510002</v>
      </c>
      <c r="D545" s="2">
        <f t="shared" si="33"/>
        <v>0.27538541666666666</v>
      </c>
      <c r="E545" s="2">
        <f t="shared" si="34"/>
        <v>19.823626821073137</v>
      </c>
      <c r="F545" s="2">
        <f t="shared" si="35"/>
        <v>0.24317676360049836</v>
      </c>
    </row>
    <row r="546" spans="1:6" x14ac:dyDescent="0.15">
      <c r="A546">
        <v>2.9499999999999993</v>
      </c>
      <c r="B546">
        <v>26.433</v>
      </c>
      <c r="C546" s="2">
        <f t="shared" si="32"/>
        <v>15.1328613932492</v>
      </c>
      <c r="D546" s="2">
        <f t="shared" si="33"/>
        <v>0.27534375</v>
      </c>
      <c r="E546" s="2">
        <f t="shared" si="34"/>
        <v>19.299600197496659</v>
      </c>
      <c r="F546" s="2">
        <f t="shared" si="35"/>
        <v>0.24314598513562596</v>
      </c>
    </row>
    <row r="547" spans="1:6" x14ac:dyDescent="0.15">
      <c r="A547">
        <v>3.009999999999998</v>
      </c>
      <c r="B547">
        <v>26.440999999999999</v>
      </c>
      <c r="C547" s="2">
        <f t="shared" si="32"/>
        <v>15.440648404637315</v>
      </c>
      <c r="D547" s="2">
        <f t="shared" si="33"/>
        <v>0.27542708333333332</v>
      </c>
      <c r="E547" s="2">
        <f t="shared" si="34"/>
        <v>19.693421159502055</v>
      </c>
      <c r="F547" s="2">
        <f t="shared" si="35"/>
        <v>0.243209905912635</v>
      </c>
    </row>
    <row r="548" spans="1:6" x14ac:dyDescent="0.15">
      <c r="A548">
        <v>3.0299999999999976</v>
      </c>
      <c r="B548">
        <v>26.437000000000001</v>
      </c>
      <c r="C548" s="2">
        <f t="shared" si="32"/>
        <v>15.54324407510002</v>
      </c>
      <c r="D548" s="2">
        <f t="shared" si="33"/>
        <v>0.27538541666666666</v>
      </c>
      <c r="E548" s="2">
        <f t="shared" si="34"/>
        <v>19.823626821073137</v>
      </c>
      <c r="F548" s="2">
        <f t="shared" si="35"/>
        <v>0.24317676360049836</v>
      </c>
    </row>
    <row r="549" spans="1:6" x14ac:dyDescent="0.15">
      <c r="A549">
        <v>3.0499999999999972</v>
      </c>
      <c r="B549">
        <v>26.433</v>
      </c>
      <c r="C549" s="2">
        <f t="shared" si="32"/>
        <v>15.645839745562723</v>
      </c>
      <c r="D549" s="2">
        <f t="shared" si="33"/>
        <v>0.27534375</v>
      </c>
      <c r="E549" s="2">
        <f t="shared" si="34"/>
        <v>19.953823933005008</v>
      </c>
      <c r="F549" s="2">
        <f t="shared" si="35"/>
        <v>0.24314362022104163</v>
      </c>
    </row>
    <row r="550" spans="1:6" x14ac:dyDescent="0.15">
      <c r="A550">
        <v>2.9899999999999984</v>
      </c>
      <c r="B550">
        <v>26.440999999999999</v>
      </c>
      <c r="C550" s="2">
        <f t="shared" si="32"/>
        <v>15.33805273417461</v>
      </c>
      <c r="D550" s="2">
        <f t="shared" si="33"/>
        <v>0.27542708333333332</v>
      </c>
      <c r="E550" s="2">
        <f t="shared" si="34"/>
        <v>19.562567862761181</v>
      </c>
      <c r="F550" s="2">
        <f t="shared" si="35"/>
        <v>0.24321037889555186</v>
      </c>
    </row>
    <row r="551" spans="1:6" x14ac:dyDescent="0.15">
      <c r="A551">
        <v>3.0599999999999987</v>
      </c>
      <c r="B551">
        <v>26.440999999999999</v>
      </c>
      <c r="C551" s="2">
        <f t="shared" si="32"/>
        <v>15.697137580794084</v>
      </c>
      <c r="D551" s="2">
        <f t="shared" si="33"/>
        <v>0.27542708333333332</v>
      </c>
      <c r="E551" s="2">
        <f t="shared" si="34"/>
        <v>20.020554401354254</v>
      </c>
      <c r="F551" s="2">
        <f t="shared" si="35"/>
        <v>0.24320872345534286</v>
      </c>
    </row>
    <row r="552" spans="1:6" x14ac:dyDescent="0.15">
      <c r="A552">
        <v>3.0199999999999996</v>
      </c>
      <c r="B552">
        <v>26.437000000000001</v>
      </c>
      <c r="C552" s="2">
        <f t="shared" si="32"/>
        <v>15.491946239868675</v>
      </c>
      <c r="D552" s="2">
        <f t="shared" si="33"/>
        <v>0.27538541666666666</v>
      </c>
      <c r="E552" s="2">
        <f t="shared" si="34"/>
        <v>19.758202310112509</v>
      </c>
      <c r="F552" s="2">
        <f t="shared" si="35"/>
        <v>0.24317700009195681</v>
      </c>
    </row>
    <row r="553" spans="1:6" x14ac:dyDescent="0.15">
      <c r="A553">
        <v>3.0399999999999991</v>
      </c>
      <c r="B553">
        <v>26.440999999999999</v>
      </c>
      <c r="C553" s="2">
        <f t="shared" si="32"/>
        <v>15.59454191033138</v>
      </c>
      <c r="D553" s="2">
        <f t="shared" si="33"/>
        <v>0.27542708333333332</v>
      </c>
      <c r="E553" s="2">
        <f t="shared" si="34"/>
        <v>19.889701104613376</v>
      </c>
      <c r="F553" s="2">
        <f t="shared" si="35"/>
        <v>0.24320919643825972</v>
      </c>
    </row>
    <row r="554" spans="1:6" x14ac:dyDescent="0.15">
      <c r="A554">
        <v>3.0700000000000003</v>
      </c>
      <c r="B554">
        <v>26.440999999999999</v>
      </c>
      <c r="C554" s="2">
        <f t="shared" si="32"/>
        <v>15.748435416025446</v>
      </c>
      <c r="D554" s="2">
        <f t="shared" si="33"/>
        <v>0.27542708333333332</v>
      </c>
      <c r="E554" s="2">
        <f t="shared" si="34"/>
        <v>20.085981049724701</v>
      </c>
      <c r="F554" s="2">
        <f t="shared" si="35"/>
        <v>0.24320848696388442</v>
      </c>
    </row>
    <row r="555" spans="1:6" x14ac:dyDescent="0.15">
      <c r="A555">
        <v>3.0399999999999991</v>
      </c>
      <c r="B555">
        <v>26.437000000000001</v>
      </c>
      <c r="C555" s="2">
        <f t="shared" si="32"/>
        <v>15.59454191033138</v>
      </c>
      <c r="D555" s="2">
        <f t="shared" si="33"/>
        <v>0.27538541666666666</v>
      </c>
      <c r="E555" s="2">
        <f t="shared" si="34"/>
        <v>19.889051332033784</v>
      </c>
      <c r="F555" s="2">
        <f t="shared" si="35"/>
        <v>0.24317652710903995</v>
      </c>
    </row>
    <row r="556" spans="1:6" x14ac:dyDescent="0.15">
      <c r="A556">
        <v>3.0499999999999972</v>
      </c>
      <c r="B556">
        <v>26.440999999999999</v>
      </c>
      <c r="C556" s="2">
        <f t="shared" si="32"/>
        <v>15.645839745562723</v>
      </c>
      <c r="D556" s="2">
        <f t="shared" si="33"/>
        <v>0.27542708333333332</v>
      </c>
      <c r="E556" s="2">
        <f t="shared" si="34"/>
        <v>19.955127752983802</v>
      </c>
      <c r="F556" s="2">
        <f t="shared" si="35"/>
        <v>0.24320895994680128</v>
      </c>
    </row>
    <row r="557" spans="1:6" x14ac:dyDescent="0.15">
      <c r="A557">
        <v>3.0399999999999991</v>
      </c>
      <c r="B557">
        <v>26.437000000000001</v>
      </c>
      <c r="C557" s="2">
        <f t="shared" si="32"/>
        <v>15.59454191033138</v>
      </c>
      <c r="D557" s="2">
        <f t="shared" si="33"/>
        <v>0.27538541666666666</v>
      </c>
      <c r="E557" s="2">
        <f t="shared" si="34"/>
        <v>19.889051332033784</v>
      </c>
      <c r="F557" s="2">
        <f t="shared" si="35"/>
        <v>0.24317652710903995</v>
      </c>
    </row>
    <row r="558" spans="1:6" x14ac:dyDescent="0.15">
      <c r="A558">
        <v>3.009999999999998</v>
      </c>
      <c r="B558">
        <v>26.440999999999999</v>
      </c>
      <c r="C558" s="2">
        <f t="shared" si="32"/>
        <v>15.440648404637315</v>
      </c>
      <c r="D558" s="2">
        <f t="shared" si="33"/>
        <v>0.27542708333333332</v>
      </c>
      <c r="E558" s="2">
        <f t="shared" si="34"/>
        <v>19.693421159502055</v>
      </c>
      <c r="F558" s="2">
        <f t="shared" si="35"/>
        <v>0.243209905912635</v>
      </c>
    </row>
    <row r="559" spans="1:6" x14ac:dyDescent="0.15">
      <c r="A559">
        <v>3.0299999999999976</v>
      </c>
      <c r="B559">
        <v>26.440999999999999</v>
      </c>
      <c r="C559" s="2">
        <f t="shared" si="32"/>
        <v>15.54324407510002</v>
      </c>
      <c r="D559" s="2">
        <f t="shared" si="33"/>
        <v>0.27542708333333332</v>
      </c>
      <c r="E559" s="2">
        <f t="shared" si="34"/>
        <v>19.824274456242932</v>
      </c>
      <c r="F559" s="2">
        <f t="shared" si="35"/>
        <v>0.24320943292971814</v>
      </c>
    </row>
    <row r="560" spans="1:6" x14ac:dyDescent="0.15">
      <c r="A560">
        <v>3.0599999999999987</v>
      </c>
      <c r="B560">
        <v>26.445</v>
      </c>
      <c r="C560" s="2">
        <f t="shared" si="32"/>
        <v>15.697137580794084</v>
      </c>
      <c r="D560" s="2">
        <f t="shared" si="33"/>
        <v>0.27546874999999998</v>
      </c>
      <c r="E560" s="2">
        <f t="shared" si="34"/>
        <v>20.021208448753455</v>
      </c>
      <c r="F560" s="2">
        <f t="shared" si="35"/>
        <v>0.2432413917173126</v>
      </c>
    </row>
    <row r="561" spans="1:6" x14ac:dyDescent="0.15">
      <c r="A561">
        <v>3.0399999999999991</v>
      </c>
      <c r="B561">
        <v>26.440999999999999</v>
      </c>
      <c r="C561" s="2">
        <f t="shared" si="32"/>
        <v>15.59454191033138</v>
      </c>
      <c r="D561" s="2">
        <f t="shared" si="33"/>
        <v>0.27542708333333332</v>
      </c>
      <c r="E561" s="2">
        <f t="shared" si="34"/>
        <v>19.889701104613376</v>
      </c>
      <c r="F561" s="2">
        <f t="shared" si="35"/>
        <v>0.24320919643825972</v>
      </c>
    </row>
    <row r="562" spans="1:6" x14ac:dyDescent="0.15">
      <c r="A562">
        <v>3.0299999999999976</v>
      </c>
      <c r="B562">
        <v>26.440999999999999</v>
      </c>
      <c r="C562" s="2">
        <f t="shared" si="32"/>
        <v>15.54324407510002</v>
      </c>
      <c r="D562" s="2">
        <f t="shared" si="33"/>
        <v>0.27542708333333332</v>
      </c>
      <c r="E562" s="2">
        <f t="shared" si="34"/>
        <v>19.824274456242932</v>
      </c>
      <c r="F562" s="2">
        <f t="shared" si="35"/>
        <v>0.24320943292971814</v>
      </c>
    </row>
    <row r="563" spans="1:6" x14ac:dyDescent="0.15">
      <c r="A563">
        <v>3.0199999999999996</v>
      </c>
      <c r="B563">
        <v>26.437000000000001</v>
      </c>
      <c r="C563" s="2">
        <f t="shared" si="32"/>
        <v>15.491946239868675</v>
      </c>
      <c r="D563" s="2">
        <f t="shared" si="33"/>
        <v>0.27538541666666666</v>
      </c>
      <c r="E563" s="2">
        <f t="shared" si="34"/>
        <v>19.758202310112509</v>
      </c>
      <c r="F563" s="2">
        <f t="shared" si="35"/>
        <v>0.24317700009195681</v>
      </c>
    </row>
    <row r="564" spans="1:6" x14ac:dyDescent="0.15">
      <c r="A564">
        <v>3.009999999999998</v>
      </c>
      <c r="B564">
        <v>26.437000000000001</v>
      </c>
      <c r="C564" s="2">
        <f t="shared" si="32"/>
        <v>15.440648404637315</v>
      </c>
      <c r="D564" s="2">
        <f t="shared" si="33"/>
        <v>0.27538541666666666</v>
      </c>
      <c r="E564" s="2">
        <f t="shared" si="34"/>
        <v>19.692777799151866</v>
      </c>
      <c r="F564" s="2">
        <f t="shared" si="35"/>
        <v>0.24317723658341522</v>
      </c>
    </row>
    <row r="565" spans="1:6" x14ac:dyDescent="0.15">
      <c r="A565">
        <v>3.0299999999999976</v>
      </c>
      <c r="B565">
        <v>26.440999999999999</v>
      </c>
      <c r="C565" s="2">
        <f t="shared" si="32"/>
        <v>15.54324407510002</v>
      </c>
      <c r="D565" s="2">
        <f t="shared" si="33"/>
        <v>0.27542708333333332</v>
      </c>
      <c r="E565" s="2">
        <f t="shared" si="34"/>
        <v>19.824274456242932</v>
      </c>
      <c r="F565" s="2">
        <f t="shared" si="35"/>
        <v>0.24320943292971814</v>
      </c>
    </row>
    <row r="566" spans="1:6" x14ac:dyDescent="0.15">
      <c r="A566">
        <v>3.009999999999998</v>
      </c>
      <c r="B566">
        <v>26.437000000000001</v>
      </c>
      <c r="C566" s="2">
        <f t="shared" si="32"/>
        <v>15.440648404637315</v>
      </c>
      <c r="D566" s="2">
        <f t="shared" si="33"/>
        <v>0.27538541666666666</v>
      </c>
      <c r="E566" s="2">
        <f t="shared" si="34"/>
        <v>19.692777799151866</v>
      </c>
      <c r="F566" s="2">
        <f t="shared" si="35"/>
        <v>0.24317723658341522</v>
      </c>
    </row>
    <row r="567" spans="1:6" x14ac:dyDescent="0.15">
      <c r="A567">
        <v>2.9599999999999973</v>
      </c>
      <c r="B567">
        <v>26.437000000000001</v>
      </c>
      <c r="C567" s="2">
        <f t="shared" si="32"/>
        <v>15.184159228480544</v>
      </c>
      <c r="D567" s="2">
        <f t="shared" si="33"/>
        <v>0.27538541666666666</v>
      </c>
      <c r="E567" s="2">
        <f t="shared" si="34"/>
        <v>19.36565524434867</v>
      </c>
      <c r="F567" s="2">
        <f t="shared" si="35"/>
        <v>0.24317841904070739</v>
      </c>
    </row>
    <row r="568" spans="1:6" x14ac:dyDescent="0.15">
      <c r="A568">
        <v>3.0299999999999976</v>
      </c>
      <c r="B568">
        <v>26.445</v>
      </c>
      <c r="C568" s="2">
        <f t="shared" si="32"/>
        <v>15.54324407510002</v>
      </c>
      <c r="D568" s="2">
        <f t="shared" si="33"/>
        <v>0.27546874999999998</v>
      </c>
      <c r="E568" s="2">
        <f t="shared" si="34"/>
        <v>19.824922091412727</v>
      </c>
      <c r="F568" s="2">
        <f t="shared" si="35"/>
        <v>0.24324210119168788</v>
      </c>
    </row>
    <row r="569" spans="1:6" x14ac:dyDescent="0.15">
      <c r="A569">
        <v>3.0299999999999976</v>
      </c>
      <c r="B569">
        <v>26.437000000000001</v>
      </c>
      <c r="C569" s="2">
        <f t="shared" si="32"/>
        <v>15.54324407510002</v>
      </c>
      <c r="D569" s="2">
        <f t="shared" si="33"/>
        <v>0.27538541666666666</v>
      </c>
      <c r="E569" s="2">
        <f t="shared" si="34"/>
        <v>19.823626821073137</v>
      </c>
      <c r="F569" s="2">
        <f t="shared" si="35"/>
        <v>0.24317676360049836</v>
      </c>
    </row>
    <row r="570" spans="1:6" x14ac:dyDescent="0.15">
      <c r="A570">
        <v>3.0199999999999996</v>
      </c>
      <c r="B570">
        <v>26.437000000000001</v>
      </c>
      <c r="C570" s="2">
        <f t="shared" si="32"/>
        <v>15.491946239868675</v>
      </c>
      <c r="D570" s="2">
        <f t="shared" si="33"/>
        <v>0.27538541666666666</v>
      </c>
      <c r="E570" s="2">
        <f t="shared" si="34"/>
        <v>19.758202310112509</v>
      </c>
      <c r="F570" s="2">
        <f t="shared" si="35"/>
        <v>0.24317700009195681</v>
      </c>
    </row>
    <row r="571" spans="1:6" x14ac:dyDescent="0.15">
      <c r="A571">
        <v>2.9899999999999984</v>
      </c>
      <c r="B571">
        <v>26.433</v>
      </c>
      <c r="C571" s="2">
        <f t="shared" si="32"/>
        <v>15.33805273417461</v>
      </c>
      <c r="D571" s="2">
        <f t="shared" si="33"/>
        <v>0.27534375</v>
      </c>
      <c r="E571" s="2">
        <f t="shared" si="34"/>
        <v>19.561289691700001</v>
      </c>
      <c r="F571" s="2">
        <f t="shared" si="35"/>
        <v>0.24314503916979222</v>
      </c>
    </row>
    <row r="572" spans="1:6" x14ac:dyDescent="0.15">
      <c r="A572">
        <v>3.0199999999999996</v>
      </c>
      <c r="B572">
        <v>26.433</v>
      </c>
      <c r="C572" s="2">
        <f t="shared" si="32"/>
        <v>15.491946239868675</v>
      </c>
      <c r="D572" s="2">
        <f t="shared" si="33"/>
        <v>0.27534375</v>
      </c>
      <c r="E572" s="2">
        <f t="shared" si="34"/>
        <v>19.757556812352515</v>
      </c>
      <c r="F572" s="2">
        <f t="shared" si="35"/>
        <v>0.24314432969541694</v>
      </c>
    </row>
    <row r="573" spans="1:6" x14ac:dyDescent="0.15">
      <c r="A573">
        <v>2.9800000000000004</v>
      </c>
      <c r="B573">
        <v>26.440999999999999</v>
      </c>
      <c r="C573" s="2">
        <f t="shared" si="32"/>
        <v>15.286754898943267</v>
      </c>
      <c r="D573" s="2">
        <f t="shared" si="33"/>
        <v>0.27542708333333332</v>
      </c>
      <c r="E573" s="2">
        <f t="shared" si="34"/>
        <v>19.497141214390755</v>
      </c>
      <c r="F573" s="2">
        <f t="shared" si="35"/>
        <v>0.2432106153870103</v>
      </c>
    </row>
    <row r="574" spans="1:6" x14ac:dyDescent="0.15">
      <c r="A574">
        <v>3.009999999999998</v>
      </c>
      <c r="B574">
        <v>26.433</v>
      </c>
      <c r="C574" s="2">
        <f t="shared" si="32"/>
        <v>15.440648404637315</v>
      </c>
      <c r="D574" s="2">
        <f t="shared" si="33"/>
        <v>0.27534375</v>
      </c>
      <c r="E574" s="2">
        <f t="shared" si="34"/>
        <v>19.69213443880167</v>
      </c>
      <c r="F574" s="2">
        <f t="shared" si="35"/>
        <v>0.24314456618687535</v>
      </c>
    </row>
    <row r="575" spans="1:6" x14ac:dyDescent="0.15">
      <c r="A575">
        <v>3</v>
      </c>
      <c r="B575">
        <v>26.440999999999999</v>
      </c>
      <c r="C575" s="2">
        <f t="shared" si="32"/>
        <v>15.389350569405972</v>
      </c>
      <c r="D575" s="2">
        <f t="shared" si="33"/>
        <v>0.27542708333333332</v>
      </c>
      <c r="E575" s="2">
        <f t="shared" si="34"/>
        <v>19.627994511131629</v>
      </c>
      <c r="F575" s="2">
        <f t="shared" si="35"/>
        <v>0.24321014240409344</v>
      </c>
    </row>
    <row r="576" spans="1:6" x14ac:dyDescent="0.15">
      <c r="A576">
        <v>3.0199999999999996</v>
      </c>
      <c r="B576">
        <v>26.437000000000001</v>
      </c>
      <c r="C576" s="2">
        <f t="shared" si="32"/>
        <v>15.491946239868675</v>
      </c>
      <c r="D576" s="2">
        <f t="shared" si="33"/>
        <v>0.27538541666666666</v>
      </c>
      <c r="E576" s="2">
        <f t="shared" si="34"/>
        <v>19.758202310112509</v>
      </c>
      <c r="F576" s="2">
        <f t="shared" si="35"/>
        <v>0.24317700009195681</v>
      </c>
    </row>
    <row r="577" spans="1:6" x14ac:dyDescent="0.15">
      <c r="A577">
        <v>3.0499999999999972</v>
      </c>
      <c r="B577">
        <v>26.440999999999999</v>
      </c>
      <c r="C577" s="2">
        <f t="shared" si="32"/>
        <v>15.645839745562723</v>
      </c>
      <c r="D577" s="2">
        <f t="shared" si="33"/>
        <v>0.27542708333333332</v>
      </c>
      <c r="E577" s="2">
        <f t="shared" si="34"/>
        <v>19.955127752983802</v>
      </c>
      <c r="F577" s="2">
        <f t="shared" si="35"/>
        <v>0.24320895994680128</v>
      </c>
    </row>
    <row r="578" spans="1:6" x14ac:dyDescent="0.15">
      <c r="A578">
        <v>3</v>
      </c>
      <c r="B578">
        <v>26.437000000000001</v>
      </c>
      <c r="C578" s="2">
        <f t="shared" si="32"/>
        <v>15.389350569405972</v>
      </c>
      <c r="D578" s="2">
        <f t="shared" si="33"/>
        <v>0.27538541666666666</v>
      </c>
      <c r="E578" s="2">
        <f t="shared" si="34"/>
        <v>19.627353288191241</v>
      </c>
      <c r="F578" s="2">
        <f t="shared" si="35"/>
        <v>0.24317747307487367</v>
      </c>
    </row>
    <row r="579" spans="1:6" x14ac:dyDescent="0.15">
      <c r="A579">
        <v>3.0299999999999976</v>
      </c>
      <c r="B579">
        <v>26.440999999999999</v>
      </c>
      <c r="C579" s="2">
        <f t="shared" ref="C579:C642" si="36">A579*1000/194.94</f>
        <v>15.54324407510002</v>
      </c>
      <c r="D579" s="2">
        <f t="shared" ref="D579:D642" si="37">B579/96</f>
        <v>0.27542708333333332</v>
      </c>
      <c r="E579" s="2">
        <f t="shared" ref="E579:E642" si="38">C579*(1+D579)</f>
        <v>19.824274456242932</v>
      </c>
      <c r="F579" s="2">
        <f t="shared" ref="F579:F642" si="39">LN(1+D579)-C579/216912</f>
        <v>0.24320943292971814</v>
      </c>
    </row>
    <row r="580" spans="1:6" x14ac:dyDescent="0.15">
      <c r="A580">
        <v>3.0499999999999972</v>
      </c>
      <c r="B580">
        <v>26.440999999999999</v>
      </c>
      <c r="C580" s="2">
        <f t="shared" si="36"/>
        <v>15.645839745562723</v>
      </c>
      <c r="D580" s="2">
        <f t="shared" si="37"/>
        <v>0.27542708333333332</v>
      </c>
      <c r="E580" s="2">
        <f t="shared" si="38"/>
        <v>19.955127752983802</v>
      </c>
      <c r="F580" s="2">
        <f t="shared" si="39"/>
        <v>0.24320895994680128</v>
      </c>
    </row>
    <row r="581" spans="1:6" x14ac:dyDescent="0.15">
      <c r="A581">
        <v>3.0999999999999979</v>
      </c>
      <c r="B581">
        <v>26.440999999999999</v>
      </c>
      <c r="C581" s="2">
        <f t="shared" si="36"/>
        <v>15.902328921719493</v>
      </c>
      <c r="D581" s="2">
        <f t="shared" si="37"/>
        <v>0.27542708333333332</v>
      </c>
      <c r="E581" s="2">
        <f t="shared" si="38"/>
        <v>20.282260994836001</v>
      </c>
      <c r="F581" s="2">
        <f t="shared" si="39"/>
        <v>0.24320777748950911</v>
      </c>
    </row>
    <row r="582" spans="1:6" x14ac:dyDescent="0.15">
      <c r="A582">
        <v>3.0199999999999996</v>
      </c>
      <c r="B582">
        <v>26.440999999999999</v>
      </c>
      <c r="C582" s="2">
        <f t="shared" si="36"/>
        <v>15.491946239868675</v>
      </c>
      <c r="D582" s="2">
        <f t="shared" si="37"/>
        <v>0.27542708333333332</v>
      </c>
      <c r="E582" s="2">
        <f t="shared" si="38"/>
        <v>19.758847807872503</v>
      </c>
      <c r="F582" s="2">
        <f t="shared" si="39"/>
        <v>0.24320966942117658</v>
      </c>
    </row>
    <row r="583" spans="1:6" x14ac:dyDescent="0.15">
      <c r="A583">
        <v>3</v>
      </c>
      <c r="B583">
        <v>26.440999999999999</v>
      </c>
      <c r="C583" s="2">
        <f t="shared" si="36"/>
        <v>15.389350569405972</v>
      </c>
      <c r="D583" s="2">
        <f t="shared" si="37"/>
        <v>0.27542708333333332</v>
      </c>
      <c r="E583" s="2">
        <f t="shared" si="38"/>
        <v>19.627994511131629</v>
      </c>
      <c r="F583" s="2">
        <f t="shared" si="39"/>
        <v>0.24321014240409344</v>
      </c>
    </row>
    <row r="584" spans="1:6" x14ac:dyDescent="0.15">
      <c r="A584">
        <v>2.9800000000000004</v>
      </c>
      <c r="B584">
        <v>26.437000000000001</v>
      </c>
      <c r="C584" s="2">
        <f t="shared" si="36"/>
        <v>15.286754898943267</v>
      </c>
      <c r="D584" s="2">
        <f t="shared" si="37"/>
        <v>0.27538541666666666</v>
      </c>
      <c r="E584" s="2">
        <f t="shared" si="38"/>
        <v>19.496504266269966</v>
      </c>
      <c r="F584" s="2">
        <f t="shared" si="39"/>
        <v>0.24317794605779053</v>
      </c>
    </row>
    <row r="585" spans="1:6" x14ac:dyDescent="0.15">
      <c r="A585">
        <v>3.009999999999998</v>
      </c>
      <c r="B585">
        <v>26.433</v>
      </c>
      <c r="C585" s="2">
        <f t="shared" si="36"/>
        <v>15.440648404637315</v>
      </c>
      <c r="D585" s="2">
        <f t="shared" si="37"/>
        <v>0.27534375</v>
      </c>
      <c r="E585" s="2">
        <f t="shared" si="38"/>
        <v>19.69213443880167</v>
      </c>
      <c r="F585" s="2">
        <f t="shared" si="39"/>
        <v>0.24314456618687535</v>
      </c>
    </row>
    <row r="586" spans="1:6" x14ac:dyDescent="0.15">
      <c r="A586">
        <v>3.0199999999999996</v>
      </c>
      <c r="B586">
        <v>26.440999999999999</v>
      </c>
      <c r="C586" s="2">
        <f t="shared" si="36"/>
        <v>15.491946239868675</v>
      </c>
      <c r="D586" s="2">
        <f t="shared" si="37"/>
        <v>0.27542708333333332</v>
      </c>
      <c r="E586" s="2">
        <f t="shared" si="38"/>
        <v>19.758847807872503</v>
      </c>
      <c r="F586" s="2">
        <f t="shared" si="39"/>
        <v>0.24320966942117658</v>
      </c>
    </row>
    <row r="587" spans="1:6" x14ac:dyDescent="0.15">
      <c r="A587">
        <v>3.009999999999998</v>
      </c>
      <c r="B587">
        <v>26.440999999999999</v>
      </c>
      <c r="C587" s="2">
        <f t="shared" si="36"/>
        <v>15.440648404637315</v>
      </c>
      <c r="D587" s="2">
        <f t="shared" si="37"/>
        <v>0.27542708333333332</v>
      </c>
      <c r="E587" s="2">
        <f t="shared" si="38"/>
        <v>19.693421159502055</v>
      </c>
      <c r="F587" s="2">
        <f t="shared" si="39"/>
        <v>0.243209905912635</v>
      </c>
    </row>
    <row r="588" spans="1:6" x14ac:dyDescent="0.15">
      <c r="A588">
        <v>3</v>
      </c>
      <c r="B588">
        <v>26.428999999999998</v>
      </c>
      <c r="C588" s="2">
        <f t="shared" si="36"/>
        <v>15.389350569405972</v>
      </c>
      <c r="D588" s="2">
        <f t="shared" si="37"/>
        <v>0.27530208333333334</v>
      </c>
      <c r="E588" s="2">
        <f t="shared" si="38"/>
        <v>19.626070842310455</v>
      </c>
      <c r="F588" s="2">
        <f t="shared" si="39"/>
        <v>0.24311213121440423</v>
      </c>
    </row>
    <row r="589" spans="1:6" x14ac:dyDescent="0.15">
      <c r="A589">
        <v>3</v>
      </c>
      <c r="B589">
        <v>26.440999999999999</v>
      </c>
      <c r="C589" s="2">
        <f t="shared" si="36"/>
        <v>15.389350569405972</v>
      </c>
      <c r="D589" s="2">
        <f t="shared" si="37"/>
        <v>0.27542708333333332</v>
      </c>
      <c r="E589" s="2">
        <f t="shared" si="38"/>
        <v>19.627994511131629</v>
      </c>
      <c r="F589" s="2">
        <f t="shared" si="39"/>
        <v>0.24321014240409344</v>
      </c>
    </row>
    <row r="590" spans="1:6" x14ac:dyDescent="0.15">
      <c r="A590">
        <v>2.9399999999999977</v>
      </c>
      <c r="B590">
        <v>26.437000000000001</v>
      </c>
      <c r="C590" s="2">
        <f t="shared" si="36"/>
        <v>15.081563558017841</v>
      </c>
      <c r="D590" s="2">
        <f t="shared" si="37"/>
        <v>0.27538541666666666</v>
      </c>
      <c r="E590" s="2">
        <f t="shared" si="38"/>
        <v>19.234806222427402</v>
      </c>
      <c r="F590" s="2">
        <f t="shared" si="39"/>
        <v>0.24317889202362425</v>
      </c>
    </row>
    <row r="591" spans="1:6" x14ac:dyDescent="0.15">
      <c r="A591">
        <v>2.9899999999999984</v>
      </c>
      <c r="B591">
        <v>26.440999999999999</v>
      </c>
      <c r="C591" s="2">
        <f t="shared" si="36"/>
        <v>15.33805273417461</v>
      </c>
      <c r="D591" s="2">
        <f t="shared" si="37"/>
        <v>0.27542708333333332</v>
      </c>
      <c r="E591" s="2">
        <f t="shared" si="38"/>
        <v>19.562567862761181</v>
      </c>
      <c r="F591" s="2">
        <f t="shared" si="39"/>
        <v>0.24321037889555186</v>
      </c>
    </row>
    <row r="592" spans="1:6" x14ac:dyDescent="0.15">
      <c r="A592">
        <v>3.0599999999999987</v>
      </c>
      <c r="B592">
        <v>26.437000000000001</v>
      </c>
      <c r="C592" s="2">
        <f t="shared" si="36"/>
        <v>15.697137580794084</v>
      </c>
      <c r="D592" s="2">
        <f t="shared" si="37"/>
        <v>0.27538541666666666</v>
      </c>
      <c r="E592" s="2">
        <f t="shared" si="38"/>
        <v>20.019900353955055</v>
      </c>
      <c r="F592" s="2">
        <f t="shared" si="39"/>
        <v>0.24317605412612309</v>
      </c>
    </row>
    <row r="593" spans="1:6" x14ac:dyDescent="0.15">
      <c r="A593">
        <v>3.0299999999999976</v>
      </c>
      <c r="B593">
        <v>26.433</v>
      </c>
      <c r="C593" s="2">
        <f t="shared" si="36"/>
        <v>15.54324407510002</v>
      </c>
      <c r="D593" s="2">
        <f t="shared" si="37"/>
        <v>0.27534375</v>
      </c>
      <c r="E593" s="2">
        <f t="shared" si="38"/>
        <v>19.822979185903343</v>
      </c>
      <c r="F593" s="2">
        <f t="shared" si="39"/>
        <v>0.24314409320395849</v>
      </c>
    </row>
    <row r="594" spans="1:6" x14ac:dyDescent="0.15">
      <c r="A594">
        <v>3.0199999999999996</v>
      </c>
      <c r="B594">
        <v>26.440999999999999</v>
      </c>
      <c r="C594" s="2">
        <f t="shared" si="36"/>
        <v>15.491946239868675</v>
      </c>
      <c r="D594" s="2">
        <f t="shared" si="37"/>
        <v>0.27542708333333332</v>
      </c>
      <c r="E594" s="2">
        <f t="shared" si="38"/>
        <v>19.758847807872503</v>
      </c>
      <c r="F594" s="2">
        <f t="shared" si="39"/>
        <v>0.24320966942117658</v>
      </c>
    </row>
    <row r="595" spans="1:6" x14ac:dyDescent="0.15">
      <c r="A595">
        <v>3.09</v>
      </c>
      <c r="B595">
        <v>26.449000000000002</v>
      </c>
      <c r="C595" s="2">
        <f t="shared" si="36"/>
        <v>15.851031086488151</v>
      </c>
      <c r="D595" s="2">
        <f t="shared" si="37"/>
        <v>0.2755104166666667</v>
      </c>
      <c r="E595" s="2">
        <f t="shared" si="38"/>
        <v>20.218155265722785</v>
      </c>
      <c r="F595" s="2">
        <f t="shared" si="39"/>
        <v>0.24327334943772655</v>
      </c>
    </row>
    <row r="596" spans="1:6" x14ac:dyDescent="0.15">
      <c r="A596">
        <v>3.0199999999999996</v>
      </c>
      <c r="B596">
        <v>26.440999999999999</v>
      </c>
      <c r="C596" s="2">
        <f t="shared" si="36"/>
        <v>15.491946239868675</v>
      </c>
      <c r="D596" s="2">
        <f t="shared" si="37"/>
        <v>0.27542708333333332</v>
      </c>
      <c r="E596" s="2">
        <f t="shared" si="38"/>
        <v>19.758847807872503</v>
      </c>
      <c r="F596" s="2">
        <f t="shared" si="39"/>
        <v>0.24320966942117658</v>
      </c>
    </row>
    <row r="597" spans="1:6" x14ac:dyDescent="0.15">
      <c r="A597">
        <v>3.0299999999999976</v>
      </c>
      <c r="B597">
        <v>26.449000000000002</v>
      </c>
      <c r="C597" s="2">
        <f t="shared" si="36"/>
        <v>15.54324407510002</v>
      </c>
      <c r="D597" s="2">
        <f t="shared" si="37"/>
        <v>0.2755104166666667</v>
      </c>
      <c r="E597" s="2">
        <f t="shared" si="38"/>
        <v>19.825569726582525</v>
      </c>
      <c r="F597" s="2">
        <f t="shared" si="39"/>
        <v>0.24327476838647713</v>
      </c>
    </row>
    <row r="598" spans="1:6" x14ac:dyDescent="0.15">
      <c r="A598">
        <v>3</v>
      </c>
      <c r="B598">
        <v>26.48</v>
      </c>
      <c r="C598" s="2">
        <f t="shared" si="36"/>
        <v>15.389350569405972</v>
      </c>
      <c r="D598" s="2">
        <f t="shared" si="37"/>
        <v>0.27583333333333332</v>
      </c>
      <c r="E598" s="2">
        <f t="shared" si="38"/>
        <v>19.634246434800453</v>
      </c>
      <c r="F598" s="2">
        <f t="shared" si="39"/>
        <v>0.24352861244406257</v>
      </c>
    </row>
    <row r="599" spans="1:6" x14ac:dyDescent="0.15">
      <c r="A599">
        <v>3.0299999999999976</v>
      </c>
      <c r="B599">
        <v>26.483000000000001</v>
      </c>
      <c r="C599" s="2">
        <f t="shared" si="36"/>
        <v>15.54324407510002</v>
      </c>
      <c r="D599" s="2">
        <f t="shared" si="37"/>
        <v>0.27586458333333336</v>
      </c>
      <c r="E599" s="2">
        <f t="shared" si="38"/>
        <v>19.83107462552579</v>
      </c>
      <c r="F599" s="2">
        <f t="shared" si="39"/>
        <v>0.24355239646462443</v>
      </c>
    </row>
    <row r="600" spans="1:6" x14ac:dyDescent="0.15">
      <c r="A600">
        <v>3.0199999999999996</v>
      </c>
      <c r="B600">
        <v>26.48</v>
      </c>
      <c r="C600" s="2">
        <f t="shared" si="36"/>
        <v>15.491946239868675</v>
      </c>
      <c r="D600" s="2">
        <f t="shared" si="37"/>
        <v>0.27583333333333332</v>
      </c>
      <c r="E600" s="2">
        <f t="shared" si="38"/>
        <v>19.765141411032452</v>
      </c>
      <c r="F600" s="2">
        <f t="shared" si="39"/>
        <v>0.24352813946114571</v>
      </c>
    </row>
    <row r="601" spans="1:6" x14ac:dyDescent="0.15">
      <c r="A601">
        <v>2.9599999999999973</v>
      </c>
      <c r="B601">
        <v>26.483000000000001</v>
      </c>
      <c r="C601" s="2">
        <f t="shared" si="36"/>
        <v>15.184159228480544</v>
      </c>
      <c r="D601" s="2">
        <f t="shared" si="37"/>
        <v>0.27586458333333336</v>
      </c>
      <c r="E601" s="2">
        <f t="shared" si="38"/>
        <v>19.372930987312316</v>
      </c>
      <c r="F601" s="2">
        <f t="shared" si="39"/>
        <v>0.24355405190483345</v>
      </c>
    </row>
    <row r="602" spans="1:6" x14ac:dyDescent="0.15">
      <c r="A602">
        <v>3.009999999999998</v>
      </c>
      <c r="B602">
        <v>26.483000000000001</v>
      </c>
      <c r="C602" s="2">
        <f t="shared" si="36"/>
        <v>15.440648404637315</v>
      </c>
      <c r="D602" s="2">
        <f t="shared" si="37"/>
        <v>0.27586458333333336</v>
      </c>
      <c r="E602" s="2">
        <f t="shared" si="38"/>
        <v>19.700176443179085</v>
      </c>
      <c r="F602" s="2">
        <f t="shared" si="39"/>
        <v>0.24355286944754129</v>
      </c>
    </row>
    <row r="603" spans="1:6" x14ac:dyDescent="0.15">
      <c r="A603">
        <v>3.0299999999999976</v>
      </c>
      <c r="B603">
        <v>26.483000000000001</v>
      </c>
      <c r="C603" s="2">
        <f t="shared" si="36"/>
        <v>15.54324407510002</v>
      </c>
      <c r="D603" s="2">
        <f t="shared" si="37"/>
        <v>0.27586458333333336</v>
      </c>
      <c r="E603" s="2">
        <f t="shared" si="38"/>
        <v>19.83107462552579</v>
      </c>
      <c r="F603" s="2">
        <f t="shared" si="39"/>
        <v>0.24355239646462443</v>
      </c>
    </row>
    <row r="604" spans="1:6" x14ac:dyDescent="0.15">
      <c r="A604">
        <v>3.0499999999999972</v>
      </c>
      <c r="B604">
        <v>26.483000000000001</v>
      </c>
      <c r="C604" s="2">
        <f t="shared" si="36"/>
        <v>15.645839745562723</v>
      </c>
      <c r="D604" s="2">
        <f t="shared" si="37"/>
        <v>0.27586458333333336</v>
      </c>
      <c r="E604" s="2">
        <f t="shared" si="38"/>
        <v>19.961972807872488</v>
      </c>
      <c r="F604" s="2">
        <f t="shared" si="39"/>
        <v>0.24355192348170757</v>
      </c>
    </row>
    <row r="605" spans="1:6" x14ac:dyDescent="0.15">
      <c r="A605">
        <v>2.9899999999999984</v>
      </c>
      <c r="B605">
        <v>26.483000000000001</v>
      </c>
      <c r="C605" s="2">
        <f t="shared" si="36"/>
        <v>15.33805273417461</v>
      </c>
      <c r="D605" s="2">
        <f t="shared" si="37"/>
        <v>0.27586458333333336</v>
      </c>
      <c r="E605" s="2">
        <f t="shared" si="38"/>
        <v>19.569278260832384</v>
      </c>
      <c r="F605" s="2">
        <f t="shared" si="39"/>
        <v>0.24355334243045815</v>
      </c>
    </row>
    <row r="606" spans="1:6" x14ac:dyDescent="0.15">
      <c r="A606">
        <v>2.9800000000000004</v>
      </c>
      <c r="B606">
        <v>26.483000000000001</v>
      </c>
      <c r="C606" s="2">
        <f t="shared" si="36"/>
        <v>15.286754898943267</v>
      </c>
      <c r="D606" s="2">
        <f t="shared" si="37"/>
        <v>0.27586458333333336</v>
      </c>
      <c r="E606" s="2">
        <f t="shared" si="38"/>
        <v>19.503829169659042</v>
      </c>
      <c r="F606" s="2">
        <f t="shared" si="39"/>
        <v>0.24355357892191659</v>
      </c>
    </row>
    <row r="607" spans="1:6" x14ac:dyDescent="0.15">
      <c r="A607">
        <v>3.0499999999999972</v>
      </c>
      <c r="B607">
        <v>26.486999999999998</v>
      </c>
      <c r="C607" s="2">
        <f t="shared" si="36"/>
        <v>15.645839745562723</v>
      </c>
      <c r="D607" s="2">
        <f t="shared" si="37"/>
        <v>0.27590624999999996</v>
      </c>
      <c r="E607" s="2">
        <f t="shared" si="38"/>
        <v>19.962624717861889</v>
      </c>
      <c r="F607" s="2">
        <f t="shared" si="39"/>
        <v>0.24358458054175866</v>
      </c>
    </row>
    <row r="608" spans="1:6" x14ac:dyDescent="0.15">
      <c r="A608">
        <v>3.0499999999999972</v>
      </c>
      <c r="B608">
        <v>26.513999999999999</v>
      </c>
      <c r="C608" s="2">
        <f t="shared" si="36"/>
        <v>15.645839745562723</v>
      </c>
      <c r="D608" s="2">
        <f t="shared" si="37"/>
        <v>0.27618749999999997</v>
      </c>
      <c r="E608" s="2">
        <f t="shared" si="38"/>
        <v>19.967025110290329</v>
      </c>
      <c r="F608" s="2">
        <f t="shared" si="39"/>
        <v>0.24380498780629475</v>
      </c>
    </row>
    <row r="609" spans="1:6" x14ac:dyDescent="0.15">
      <c r="A609">
        <v>3.009999999999998</v>
      </c>
      <c r="B609">
        <v>26.561</v>
      </c>
      <c r="C609" s="2">
        <f t="shared" si="36"/>
        <v>15.440648404637315</v>
      </c>
      <c r="D609" s="2">
        <f t="shared" si="37"/>
        <v>0.27667708333333335</v>
      </c>
      <c r="E609" s="2">
        <f t="shared" si="38"/>
        <v>19.712721970007856</v>
      </c>
      <c r="F609" s="2">
        <f t="shared" si="39"/>
        <v>0.24418948983109987</v>
      </c>
    </row>
    <row r="610" spans="1:6" x14ac:dyDescent="0.15">
      <c r="A610">
        <v>3</v>
      </c>
      <c r="B610">
        <v>27.344000000000001</v>
      </c>
      <c r="C610" s="2">
        <f t="shared" si="36"/>
        <v>15.389350569405972</v>
      </c>
      <c r="D610" s="2">
        <f t="shared" si="37"/>
        <v>0.28483333333333333</v>
      </c>
      <c r="E610" s="2">
        <f t="shared" si="38"/>
        <v>19.772750589925106</v>
      </c>
      <c r="F610" s="2">
        <f t="shared" si="39"/>
        <v>0.25055806081154053</v>
      </c>
    </row>
    <row r="611" spans="1:6" x14ac:dyDescent="0.15">
      <c r="A611">
        <v>3.009999999999998</v>
      </c>
      <c r="B611">
        <v>27.382000000000001</v>
      </c>
      <c r="C611" s="2">
        <f t="shared" si="36"/>
        <v>15.440648404637315</v>
      </c>
      <c r="D611" s="2">
        <f t="shared" si="37"/>
        <v>0.2852291666666667</v>
      </c>
      <c r="E611" s="2">
        <f t="shared" si="38"/>
        <v>19.844771681885014</v>
      </c>
      <c r="F611" s="2">
        <f t="shared" si="39"/>
        <v>0.25086585833595781</v>
      </c>
    </row>
    <row r="612" spans="1:6" x14ac:dyDescent="0.15">
      <c r="A612">
        <v>3.0399999999999991</v>
      </c>
      <c r="B612">
        <v>19.036999999999999</v>
      </c>
      <c r="C612" s="2">
        <f t="shared" si="36"/>
        <v>15.59454191033138</v>
      </c>
      <c r="D612" s="2">
        <f t="shared" si="37"/>
        <v>0.19830208333333332</v>
      </c>
      <c r="E612" s="2">
        <f t="shared" si="38"/>
        <v>18.686972059779073</v>
      </c>
      <c r="F612" s="2">
        <f t="shared" si="39"/>
        <v>0.18083373087555038</v>
      </c>
    </row>
    <row r="613" spans="1:6" x14ac:dyDescent="0.15">
      <c r="A613">
        <v>3.0199999999999996</v>
      </c>
      <c r="B613">
        <v>15.051</v>
      </c>
      <c r="C613" s="2">
        <f t="shared" si="36"/>
        <v>15.491946239868675</v>
      </c>
      <c r="D613" s="2">
        <f t="shared" si="37"/>
        <v>0.15678125000000001</v>
      </c>
      <c r="E613" s="2">
        <f t="shared" si="38"/>
        <v>17.920792936288088</v>
      </c>
      <c r="F613" s="2">
        <f t="shared" si="39"/>
        <v>0.14556994336433357</v>
      </c>
    </row>
    <row r="614" spans="1:6" x14ac:dyDescent="0.15">
      <c r="A614">
        <v>3.0599999999999987</v>
      </c>
      <c r="B614">
        <v>8.782</v>
      </c>
      <c r="C614" s="2">
        <f t="shared" si="36"/>
        <v>15.697137580794084</v>
      </c>
      <c r="D614" s="2">
        <f t="shared" si="37"/>
        <v>9.1479166666666667E-2</v>
      </c>
      <c r="E614" s="2">
        <f t="shared" si="38"/>
        <v>17.133098645737146</v>
      </c>
      <c r="F614" s="2">
        <f t="shared" si="39"/>
        <v>8.7461443555930968E-2</v>
      </c>
    </row>
    <row r="615" spans="1:6" x14ac:dyDescent="0.15">
      <c r="A615">
        <v>3.009999999999998</v>
      </c>
      <c r="B615">
        <v>8.9979999999999993</v>
      </c>
      <c r="C615" s="2">
        <f t="shared" si="36"/>
        <v>15.440648404637315</v>
      </c>
      <c r="D615" s="2">
        <f t="shared" si="37"/>
        <v>9.3729166666666655E-2</v>
      </c>
      <c r="E615" s="2">
        <f t="shared" si="38"/>
        <v>16.887887512396965</v>
      </c>
      <c r="F615" s="2">
        <f t="shared" si="39"/>
        <v>8.9521926960243331E-2</v>
      </c>
    </row>
    <row r="616" spans="1:6" x14ac:dyDescent="0.15">
      <c r="A616">
        <v>3.0499999999999972</v>
      </c>
      <c r="B616">
        <v>8.3339999999999996</v>
      </c>
      <c r="C616" s="2">
        <f t="shared" si="36"/>
        <v>15.645839745562723</v>
      </c>
      <c r="D616" s="2">
        <f t="shared" si="37"/>
        <v>8.6812500000000001E-2</v>
      </c>
      <c r="E616" s="2">
        <f t="shared" si="38"/>
        <v>17.004094208474385</v>
      </c>
      <c r="F616" s="2">
        <f t="shared" si="39"/>
        <v>8.3176970265328845E-2</v>
      </c>
    </row>
    <row r="617" spans="1:6" x14ac:dyDescent="0.15">
      <c r="A617">
        <v>3.0299999999999976</v>
      </c>
      <c r="B617">
        <v>7.1340000000000003</v>
      </c>
      <c r="C617" s="2">
        <f t="shared" si="36"/>
        <v>15.54324407510002</v>
      </c>
      <c r="D617" s="2">
        <f t="shared" si="37"/>
        <v>7.4312500000000004E-2</v>
      </c>
      <c r="E617" s="2">
        <f t="shared" si="38"/>
        <v>16.698301400430889</v>
      </c>
      <c r="F617" s="2">
        <f t="shared" si="39"/>
        <v>7.1609265194333804E-2</v>
      </c>
    </row>
    <row r="618" spans="1:6" x14ac:dyDescent="0.15">
      <c r="A618">
        <v>2.9899999999999984</v>
      </c>
      <c r="B618">
        <v>5.44</v>
      </c>
      <c r="C618" s="2">
        <f t="shared" si="36"/>
        <v>15.33805273417461</v>
      </c>
      <c r="D618" s="2">
        <f t="shared" si="37"/>
        <v>5.6666666666666671E-2</v>
      </c>
      <c r="E618" s="2">
        <f t="shared" si="38"/>
        <v>16.207209055777838</v>
      </c>
      <c r="F618" s="2">
        <f t="shared" si="39"/>
        <v>5.5048588275008435E-2</v>
      </c>
    </row>
    <row r="619" spans="1:6" x14ac:dyDescent="0.15">
      <c r="A619">
        <v>2.9399999999999977</v>
      </c>
      <c r="B619">
        <v>5.9649999999999999</v>
      </c>
      <c r="C619" s="2">
        <f t="shared" si="36"/>
        <v>15.081563558017841</v>
      </c>
      <c r="D619" s="2">
        <f t="shared" si="37"/>
        <v>6.2135416666666665E-2</v>
      </c>
      <c r="E619" s="2">
        <f t="shared" si="38"/>
        <v>16.018662793680093</v>
      </c>
      <c r="F619" s="2">
        <f t="shared" si="39"/>
        <v>6.0211897187695158E-2</v>
      </c>
    </row>
    <row r="620" spans="1:6" x14ac:dyDescent="0.15">
      <c r="A620">
        <v>3.009999999999998</v>
      </c>
      <c r="B620">
        <v>6.5780000000000003</v>
      </c>
      <c r="C620" s="2">
        <f t="shared" si="36"/>
        <v>15.440648404637315</v>
      </c>
      <c r="D620" s="2">
        <f t="shared" si="37"/>
        <v>6.8520833333333336E-2</v>
      </c>
      <c r="E620" s="2">
        <f t="shared" si="38"/>
        <v>16.498654500530069</v>
      </c>
      <c r="F620" s="2">
        <f t="shared" si="39"/>
        <v>6.6204109396261257E-2</v>
      </c>
    </row>
    <row r="621" spans="1:6" x14ac:dyDescent="0.15">
      <c r="A621">
        <v>3.0599999999999987</v>
      </c>
      <c r="B621">
        <v>9.1790000000000003</v>
      </c>
      <c r="C621" s="2">
        <f t="shared" si="36"/>
        <v>15.697137580794084</v>
      </c>
      <c r="D621" s="2">
        <f t="shared" si="37"/>
        <v>9.5614583333333336E-2</v>
      </c>
      <c r="E621" s="2">
        <f t="shared" si="38"/>
        <v>17.19801285010772</v>
      </c>
      <c r="F621" s="2">
        <f t="shared" si="39"/>
        <v>9.1243102750951419E-2</v>
      </c>
    </row>
    <row r="622" spans="1:6" x14ac:dyDescent="0.15">
      <c r="A622">
        <v>3</v>
      </c>
      <c r="B622">
        <v>10.201000000000001</v>
      </c>
      <c r="C622" s="2">
        <f t="shared" si="36"/>
        <v>15.389350569405972</v>
      </c>
      <c r="D622" s="2">
        <f t="shared" si="37"/>
        <v>0.10626041666666668</v>
      </c>
      <c r="E622" s="2">
        <f t="shared" si="38"/>
        <v>17.024629373140456</v>
      </c>
      <c r="F622" s="2">
        <f t="shared" si="39"/>
        <v>0.10091438605399754</v>
      </c>
    </row>
    <row r="623" spans="1:6" x14ac:dyDescent="0.15">
      <c r="A623">
        <v>3.009999999999998</v>
      </c>
      <c r="B623">
        <v>4.3410000000000002</v>
      </c>
      <c r="C623" s="2">
        <f t="shared" si="36"/>
        <v>15.440648404637315</v>
      </c>
      <c r="D623" s="2">
        <f t="shared" si="37"/>
        <v>4.5218750000000002E-2</v>
      </c>
      <c r="E623" s="2">
        <f t="shared" si="38"/>
        <v>16.138855224684509</v>
      </c>
      <c r="F623" s="2">
        <f t="shared" si="39"/>
        <v>4.4155009724829691E-2</v>
      </c>
    </row>
    <row r="624" spans="1:6" x14ac:dyDescent="0.15">
      <c r="A624">
        <v>3</v>
      </c>
      <c r="B624">
        <v>0.78300000000000003</v>
      </c>
      <c r="C624" s="2">
        <f t="shared" si="36"/>
        <v>15.389350569405972</v>
      </c>
      <c r="D624" s="2">
        <f t="shared" si="37"/>
        <v>8.1562500000000003E-3</v>
      </c>
      <c r="E624" s="2">
        <f t="shared" si="38"/>
        <v>15.51486995998769</v>
      </c>
      <c r="F624" s="2">
        <f t="shared" si="39"/>
        <v>8.0522201194859876E-3</v>
      </c>
    </row>
    <row r="625" spans="1:6" x14ac:dyDescent="0.15">
      <c r="A625">
        <v>3.0199999999999996</v>
      </c>
      <c r="B625">
        <v>0.77900000000000003</v>
      </c>
      <c r="C625" s="2">
        <f t="shared" si="36"/>
        <v>15.491946239868675</v>
      </c>
      <c r="D625" s="2">
        <f t="shared" si="37"/>
        <v>8.114583333333333E-3</v>
      </c>
      <c r="E625" s="2">
        <f t="shared" si="38"/>
        <v>15.617656928627609</v>
      </c>
      <c r="F625" s="2">
        <f t="shared" si="39"/>
        <v>8.0104167101365149E-3</v>
      </c>
    </row>
    <row r="626" spans="1:6" x14ac:dyDescent="0.15">
      <c r="A626">
        <v>3</v>
      </c>
      <c r="B626">
        <v>-0.05</v>
      </c>
      <c r="C626" s="2">
        <f t="shared" si="36"/>
        <v>15.389350569405972</v>
      </c>
      <c r="D626" s="2">
        <f t="shared" si="37"/>
        <v>-5.2083333333333333E-4</v>
      </c>
      <c r="E626" s="2">
        <f t="shared" si="38"/>
        <v>15.381335282651072</v>
      </c>
      <c r="F626" s="2">
        <f t="shared" si="39"/>
        <v>-5.9191645165682398E-4</v>
      </c>
    </row>
    <row r="627" spans="1:6" x14ac:dyDescent="0.15">
      <c r="A627">
        <v>2.9800000000000004</v>
      </c>
      <c r="B627">
        <v>-7.6999999999999999E-2</v>
      </c>
      <c r="C627" s="2">
        <f t="shared" si="36"/>
        <v>15.286754898943267</v>
      </c>
      <c r="D627" s="2">
        <f t="shared" si="37"/>
        <v>-8.0208333333333336E-4</v>
      </c>
      <c r="E627" s="2">
        <f t="shared" si="38"/>
        <v>15.274493647618073</v>
      </c>
      <c r="F627" s="2">
        <f t="shared" si="39"/>
        <v>-8.7287962888980147E-4</v>
      </c>
    </row>
    <row r="628" spans="1:6" x14ac:dyDescent="0.15">
      <c r="A628">
        <v>3.0299999999999976</v>
      </c>
      <c r="B628">
        <v>-8.5000000000000006E-2</v>
      </c>
      <c r="C628" s="2">
        <f t="shared" si="36"/>
        <v>15.54324407510002</v>
      </c>
      <c r="D628" s="2">
        <f t="shared" si="37"/>
        <v>-8.8541666666666673E-4</v>
      </c>
      <c r="E628" s="2">
        <f t="shared" si="38"/>
        <v>15.52948182774186</v>
      </c>
      <c r="F628" s="2">
        <f t="shared" si="39"/>
        <v>-9.5746579143990256E-4</v>
      </c>
    </row>
    <row r="629" spans="1:6" x14ac:dyDescent="0.15">
      <c r="A629">
        <v>3.0199999999999996</v>
      </c>
      <c r="B629">
        <v>3.141</v>
      </c>
      <c r="C629" s="2">
        <f t="shared" si="36"/>
        <v>15.491946239868675</v>
      </c>
      <c r="D629" s="2">
        <f t="shared" si="37"/>
        <v>3.2718749999999998E-2</v>
      </c>
      <c r="E629" s="2">
        <f t="shared" si="38"/>
        <v>15.998823355904376</v>
      </c>
      <c r="F629" s="2">
        <f t="shared" si="39"/>
        <v>3.2123467399289965E-2</v>
      </c>
    </row>
    <row r="630" spans="1:6" x14ac:dyDescent="0.15">
      <c r="A630">
        <v>2.9699999999999989</v>
      </c>
      <c r="B630">
        <v>2.242</v>
      </c>
      <c r="C630" s="2">
        <f t="shared" si="36"/>
        <v>15.235457063711907</v>
      </c>
      <c r="D630" s="2">
        <f t="shared" si="37"/>
        <v>2.3354166666666665E-2</v>
      </c>
      <c r="E630" s="2">
        <f t="shared" si="38"/>
        <v>15.591268467220678</v>
      </c>
      <c r="F630" s="2">
        <f t="shared" si="39"/>
        <v>2.301539306680318E-2</v>
      </c>
    </row>
    <row r="631" spans="1:6" x14ac:dyDescent="0.15">
      <c r="A631">
        <v>2.9699999999999989</v>
      </c>
      <c r="B631">
        <v>1.9139999999999999</v>
      </c>
      <c r="C631" s="2">
        <f t="shared" si="36"/>
        <v>15.235457063711907</v>
      </c>
      <c r="D631" s="2">
        <f t="shared" si="37"/>
        <v>1.99375E-2</v>
      </c>
      <c r="E631" s="2">
        <f t="shared" si="38"/>
        <v>15.539213988919663</v>
      </c>
      <c r="F631" s="2">
        <f t="shared" si="39"/>
        <v>1.9671112945862032E-2</v>
      </c>
    </row>
    <row r="632" spans="1:6" x14ac:dyDescent="0.15">
      <c r="A632">
        <v>3.0299999999999976</v>
      </c>
      <c r="B632">
        <v>-8.0000000000000002E-3</v>
      </c>
      <c r="C632" s="2">
        <f t="shared" si="36"/>
        <v>15.54324407510002</v>
      </c>
      <c r="D632" s="2">
        <f t="shared" si="37"/>
        <v>-8.3333333333333331E-5</v>
      </c>
      <c r="E632" s="2">
        <f t="shared" si="38"/>
        <v>15.541948804760429</v>
      </c>
      <c r="F632" s="2">
        <f t="shared" si="39"/>
        <v>-1.5499371765328752E-4</v>
      </c>
    </row>
    <row r="633" spans="1:6" x14ac:dyDescent="0.15">
      <c r="A633">
        <v>3</v>
      </c>
      <c r="B633">
        <v>-4.0000000000000001E-3</v>
      </c>
      <c r="C633" s="2">
        <f t="shared" si="36"/>
        <v>15.389350569405972</v>
      </c>
      <c r="D633" s="2">
        <f t="shared" si="37"/>
        <v>-4.1666666666666665E-5</v>
      </c>
      <c r="E633" s="2">
        <f t="shared" si="38"/>
        <v>15.388709346465578</v>
      </c>
      <c r="F633" s="2">
        <f t="shared" si="39"/>
        <v>-1.1261497227591913E-4</v>
      </c>
    </row>
    <row r="634" spans="1:6" x14ac:dyDescent="0.15">
      <c r="A634">
        <v>2.9800000000000004</v>
      </c>
      <c r="B634">
        <v>-1.2E-2</v>
      </c>
      <c r="C634" s="2">
        <f t="shared" si="36"/>
        <v>15.286754898943267</v>
      </c>
      <c r="D634" s="2">
        <f t="shared" si="37"/>
        <v>-1.25E-4</v>
      </c>
      <c r="E634" s="2">
        <f t="shared" si="38"/>
        <v>15.284844054580898</v>
      </c>
      <c r="F634" s="2">
        <f t="shared" si="39"/>
        <v>-1.9548226776381351E-4</v>
      </c>
    </row>
    <row r="635" spans="1:6" x14ac:dyDescent="0.15">
      <c r="A635">
        <v>3</v>
      </c>
      <c r="B635">
        <v>-8.0000000000000002E-3</v>
      </c>
      <c r="C635" s="2">
        <f t="shared" si="36"/>
        <v>15.389350569405972</v>
      </c>
      <c r="D635" s="2">
        <f t="shared" si="37"/>
        <v>-8.3333333333333331E-5</v>
      </c>
      <c r="E635" s="2">
        <f t="shared" si="38"/>
        <v>15.388068123525187</v>
      </c>
      <c r="F635" s="2">
        <f t="shared" si="39"/>
        <v>-1.5428424327799224E-4</v>
      </c>
    </row>
    <row r="636" spans="1:6" x14ac:dyDescent="0.15">
      <c r="A636">
        <v>2.9899999999999984</v>
      </c>
      <c r="B636">
        <v>-1.2E-2</v>
      </c>
      <c r="C636" s="2">
        <f t="shared" si="36"/>
        <v>15.33805273417461</v>
      </c>
      <c r="D636" s="2">
        <f t="shared" si="37"/>
        <v>-1.25E-4</v>
      </c>
      <c r="E636" s="2">
        <f t="shared" si="38"/>
        <v>15.336135477582838</v>
      </c>
      <c r="F636" s="2">
        <f t="shared" si="39"/>
        <v>-1.9571875922224524E-4</v>
      </c>
    </row>
    <row r="637" spans="1:6" x14ac:dyDescent="0.15">
      <c r="A637">
        <v>3.0199999999999996</v>
      </c>
      <c r="B637">
        <v>-8.0000000000000002E-3</v>
      </c>
      <c r="C637" s="2">
        <f t="shared" si="36"/>
        <v>15.491946239868675</v>
      </c>
      <c r="D637" s="2">
        <f t="shared" si="37"/>
        <v>-8.3333333333333331E-5</v>
      </c>
      <c r="E637" s="2">
        <f t="shared" si="38"/>
        <v>15.490655244348686</v>
      </c>
      <c r="F637" s="2">
        <f t="shared" si="39"/>
        <v>-1.5475722619485578E-4</v>
      </c>
    </row>
    <row r="638" spans="1:6" x14ac:dyDescent="0.15">
      <c r="A638">
        <v>3.0299999999999976</v>
      </c>
      <c r="B638">
        <v>-8.0000000000000002E-3</v>
      </c>
      <c r="C638" s="2">
        <f t="shared" si="36"/>
        <v>15.54324407510002</v>
      </c>
      <c r="D638" s="2">
        <f t="shared" si="37"/>
        <v>-8.3333333333333331E-5</v>
      </c>
      <c r="E638" s="2">
        <f t="shared" si="38"/>
        <v>15.541948804760429</v>
      </c>
      <c r="F638" s="2">
        <f t="shared" si="39"/>
        <v>-1.5499371765328752E-4</v>
      </c>
    </row>
    <row r="639" spans="1:6" x14ac:dyDescent="0.15">
      <c r="A639">
        <v>3</v>
      </c>
      <c r="B639">
        <v>-1.2E-2</v>
      </c>
      <c r="C639" s="2">
        <f t="shared" si="36"/>
        <v>15.389350569405972</v>
      </c>
      <c r="D639" s="2">
        <f t="shared" si="37"/>
        <v>-1.25E-4</v>
      </c>
      <c r="E639" s="2">
        <f t="shared" si="38"/>
        <v>15.387426900584796</v>
      </c>
      <c r="F639" s="2">
        <f t="shared" si="39"/>
        <v>-1.9595525068067705E-4</v>
      </c>
    </row>
    <row r="640" spans="1:6" x14ac:dyDescent="0.15">
      <c r="A640">
        <v>3.009999999999998</v>
      </c>
      <c r="B640">
        <v>-4.0000000000000001E-3</v>
      </c>
      <c r="C640" s="2">
        <f t="shared" si="36"/>
        <v>15.440648404637315</v>
      </c>
      <c r="D640" s="2">
        <f t="shared" si="37"/>
        <v>-4.1666666666666665E-5</v>
      </c>
      <c r="E640" s="2">
        <f t="shared" si="38"/>
        <v>15.440005044287121</v>
      </c>
      <c r="F640" s="2">
        <f t="shared" si="39"/>
        <v>-1.1285146373435087E-4</v>
      </c>
    </row>
    <row r="641" spans="1:6" x14ac:dyDescent="0.15">
      <c r="A641">
        <v>3.009999999999998</v>
      </c>
      <c r="B641">
        <v>-1.2E-2</v>
      </c>
      <c r="C641" s="2">
        <f t="shared" si="36"/>
        <v>15.440648404637315</v>
      </c>
      <c r="D641" s="2">
        <f t="shared" si="37"/>
        <v>-1.25E-4</v>
      </c>
      <c r="E641" s="2">
        <f t="shared" si="38"/>
        <v>15.438718323586734</v>
      </c>
      <c r="F641" s="2">
        <f t="shared" si="39"/>
        <v>-1.9619174213910876E-4</v>
      </c>
    </row>
    <row r="642" spans="1:6" x14ac:dyDescent="0.15">
      <c r="A642">
        <v>3.009999999999998</v>
      </c>
      <c r="B642">
        <v>-8.0000000000000002E-3</v>
      </c>
      <c r="C642" s="2">
        <f t="shared" si="36"/>
        <v>15.440648404637315</v>
      </c>
      <c r="D642" s="2">
        <f t="shared" si="37"/>
        <v>-8.3333333333333331E-5</v>
      </c>
      <c r="E642" s="2">
        <f t="shared" si="38"/>
        <v>15.439361683936928</v>
      </c>
      <c r="F642" s="2">
        <f t="shared" si="39"/>
        <v>-1.54520734736424E-4</v>
      </c>
    </row>
    <row r="643" spans="1:6" x14ac:dyDescent="0.15">
      <c r="A643">
        <v>3</v>
      </c>
      <c r="B643">
        <v>-1.4999999999999999E-2</v>
      </c>
      <c r="C643" s="2">
        <f t="shared" ref="C643:C706" si="40">A643*1000/194.94</f>
        <v>15.389350569405972</v>
      </c>
      <c r="D643" s="2">
        <f t="shared" ref="D643:D706" si="41">B643/96</f>
        <v>-1.5625E-4</v>
      </c>
      <c r="E643" s="2">
        <f t="shared" ref="E643:E706" si="42">C643*(1+D643)</f>
        <v>15.386945983379503</v>
      </c>
      <c r="F643" s="2">
        <f t="shared" ref="F643:F706" si="43">LN(1+D643)-C643/216912</f>
        <v>-2.2720964583246625E-4</v>
      </c>
    </row>
    <row r="644" spans="1:6" x14ac:dyDescent="0.15">
      <c r="A644">
        <v>3.0499999999999972</v>
      </c>
      <c r="B644">
        <v>-8.0000000000000002E-3</v>
      </c>
      <c r="C644" s="2">
        <f t="shared" si="40"/>
        <v>15.645839745562723</v>
      </c>
      <c r="D644" s="2">
        <f t="shared" si="41"/>
        <v>-8.3333333333333331E-5</v>
      </c>
      <c r="E644" s="2">
        <f t="shared" si="42"/>
        <v>15.644535925583927</v>
      </c>
      <c r="F644" s="2">
        <f t="shared" si="43"/>
        <v>-1.5546670057015106E-4</v>
      </c>
    </row>
    <row r="645" spans="1:6" x14ac:dyDescent="0.15">
      <c r="A645">
        <v>3.0299999999999976</v>
      </c>
      <c r="B645">
        <v>-1.4999999999999999E-2</v>
      </c>
      <c r="C645" s="2">
        <f t="shared" si="40"/>
        <v>15.54324407510002</v>
      </c>
      <c r="D645" s="2">
        <f t="shared" si="41"/>
        <v>-1.5625E-4</v>
      </c>
      <c r="E645" s="2">
        <f t="shared" si="42"/>
        <v>15.540815443213287</v>
      </c>
      <c r="F645" s="2">
        <f t="shared" si="43"/>
        <v>-2.2791912020776153E-4</v>
      </c>
    </row>
    <row r="646" spans="1:6" x14ac:dyDescent="0.15">
      <c r="A646">
        <v>2.9899999999999984</v>
      </c>
      <c r="B646">
        <v>-8.0000000000000002E-3</v>
      </c>
      <c r="C646" s="2">
        <f t="shared" si="40"/>
        <v>15.33805273417461</v>
      </c>
      <c r="D646" s="2">
        <f t="shared" si="41"/>
        <v>-8.3333333333333331E-5</v>
      </c>
      <c r="E646" s="2">
        <f t="shared" si="42"/>
        <v>15.33677456311343</v>
      </c>
      <c r="F646" s="2">
        <f t="shared" si="43"/>
        <v>-1.5404775181956042E-4</v>
      </c>
    </row>
    <row r="647" spans="1:6" x14ac:dyDescent="0.15">
      <c r="A647">
        <v>2.9899999999999984</v>
      </c>
      <c r="B647">
        <v>-4.0000000000000001E-3</v>
      </c>
      <c r="C647" s="2">
        <f t="shared" si="40"/>
        <v>15.33805273417461</v>
      </c>
      <c r="D647" s="2">
        <f t="shared" si="41"/>
        <v>-4.1666666666666665E-5</v>
      </c>
      <c r="E647" s="2">
        <f t="shared" si="42"/>
        <v>15.337413648644018</v>
      </c>
      <c r="F647" s="2">
        <f t="shared" si="43"/>
        <v>-1.1237848081748732E-4</v>
      </c>
    </row>
    <row r="648" spans="1:6" x14ac:dyDescent="0.15">
      <c r="A648">
        <v>3.0299999999999976</v>
      </c>
      <c r="B648">
        <v>-1.2E-2</v>
      </c>
      <c r="C648" s="2">
        <f t="shared" si="40"/>
        <v>15.54324407510002</v>
      </c>
      <c r="D648" s="2">
        <f t="shared" si="41"/>
        <v>-1.25E-4</v>
      </c>
      <c r="E648" s="2">
        <f t="shared" si="42"/>
        <v>15.541301169590632</v>
      </c>
      <c r="F648" s="2">
        <f t="shared" si="43"/>
        <v>-1.9666472505597233E-4</v>
      </c>
    </row>
    <row r="649" spans="1:6" x14ac:dyDescent="0.15">
      <c r="A649">
        <v>3.009999999999998</v>
      </c>
      <c r="B649">
        <v>-1.2E-2</v>
      </c>
      <c r="C649" s="2">
        <f t="shared" si="40"/>
        <v>15.440648404637315</v>
      </c>
      <c r="D649" s="2">
        <f t="shared" si="41"/>
        <v>-1.25E-4</v>
      </c>
      <c r="E649" s="2">
        <f t="shared" si="42"/>
        <v>15.438718323586734</v>
      </c>
      <c r="F649" s="2">
        <f t="shared" si="43"/>
        <v>-1.9619174213910876E-4</v>
      </c>
    </row>
    <row r="650" spans="1:6" x14ac:dyDescent="0.15">
      <c r="A650">
        <v>3.0199999999999996</v>
      </c>
      <c r="B650">
        <v>-1.2E-2</v>
      </c>
      <c r="C650" s="2">
        <f t="shared" si="40"/>
        <v>15.491946239868675</v>
      </c>
      <c r="D650" s="2">
        <f t="shared" si="41"/>
        <v>-1.25E-4</v>
      </c>
      <c r="E650" s="2">
        <f t="shared" si="42"/>
        <v>15.49000974658869</v>
      </c>
      <c r="F650" s="2">
        <f t="shared" si="43"/>
        <v>-1.9642823359754057E-4</v>
      </c>
    </row>
    <row r="651" spans="1:6" x14ac:dyDescent="0.15">
      <c r="A651">
        <v>2.9899999999999984</v>
      </c>
      <c r="B651">
        <v>-1.2E-2</v>
      </c>
      <c r="C651" s="2">
        <f t="shared" si="40"/>
        <v>15.33805273417461</v>
      </c>
      <c r="D651" s="2">
        <f t="shared" si="41"/>
        <v>-1.25E-4</v>
      </c>
      <c r="E651" s="2">
        <f t="shared" si="42"/>
        <v>15.336135477582838</v>
      </c>
      <c r="F651" s="2">
        <f t="shared" si="43"/>
        <v>-1.9571875922224524E-4</v>
      </c>
    </row>
    <row r="652" spans="1:6" x14ac:dyDescent="0.15">
      <c r="A652">
        <v>2.9800000000000004</v>
      </c>
      <c r="B652">
        <v>-1.4999999999999999E-2</v>
      </c>
      <c r="C652" s="2">
        <f t="shared" si="40"/>
        <v>15.286754898943267</v>
      </c>
      <c r="D652" s="2">
        <f t="shared" si="41"/>
        <v>-1.5625E-4</v>
      </c>
      <c r="E652" s="2">
        <f t="shared" si="42"/>
        <v>15.284366343490307</v>
      </c>
      <c r="F652" s="2">
        <f t="shared" si="43"/>
        <v>-2.2673666291560273E-4</v>
      </c>
    </row>
    <row r="653" spans="1:6" x14ac:dyDescent="0.15">
      <c r="A653">
        <v>2.9499999999999993</v>
      </c>
      <c r="B653">
        <v>-8.0000000000000002E-3</v>
      </c>
      <c r="C653" s="2">
        <f t="shared" si="40"/>
        <v>15.1328613932492</v>
      </c>
      <c r="D653" s="2">
        <f t="shared" si="41"/>
        <v>-8.3333333333333331E-5</v>
      </c>
      <c r="E653" s="2">
        <f t="shared" si="42"/>
        <v>15.131600321466429</v>
      </c>
      <c r="F653" s="2">
        <f t="shared" si="43"/>
        <v>-1.5310178598583335E-4</v>
      </c>
    </row>
    <row r="654" spans="1:6" x14ac:dyDescent="0.15">
      <c r="A654">
        <v>3.0299999999999976</v>
      </c>
      <c r="B654">
        <v>-1.2E-2</v>
      </c>
      <c r="C654" s="2">
        <f t="shared" si="40"/>
        <v>15.54324407510002</v>
      </c>
      <c r="D654" s="2">
        <f t="shared" si="41"/>
        <v>-1.25E-4</v>
      </c>
      <c r="E654" s="2">
        <f t="shared" si="42"/>
        <v>15.541301169590632</v>
      </c>
      <c r="F654" s="2">
        <f t="shared" si="43"/>
        <v>-1.9666472505597233E-4</v>
      </c>
    </row>
    <row r="655" spans="1:6" x14ac:dyDescent="0.15">
      <c r="A655">
        <v>3.0299999999999976</v>
      </c>
      <c r="B655">
        <v>-4.0000000000000001E-3</v>
      </c>
      <c r="C655" s="2">
        <f t="shared" si="40"/>
        <v>15.54324407510002</v>
      </c>
      <c r="D655" s="2">
        <f t="shared" si="41"/>
        <v>-4.1666666666666665E-5</v>
      </c>
      <c r="E655" s="2">
        <f t="shared" si="42"/>
        <v>15.542596439930223</v>
      </c>
      <c r="F655" s="2">
        <f t="shared" si="43"/>
        <v>-1.1332444665121441E-4</v>
      </c>
    </row>
    <row r="656" spans="1:6" x14ac:dyDescent="0.15">
      <c r="A656">
        <v>2.9899999999999984</v>
      </c>
      <c r="B656">
        <v>-8.0000000000000002E-3</v>
      </c>
      <c r="C656" s="2">
        <f t="shared" si="40"/>
        <v>15.33805273417461</v>
      </c>
      <c r="D656" s="2">
        <f t="shared" si="41"/>
        <v>-8.3333333333333331E-5</v>
      </c>
      <c r="E656" s="2">
        <f t="shared" si="42"/>
        <v>15.33677456311343</v>
      </c>
      <c r="F656" s="2">
        <f t="shared" si="43"/>
        <v>-1.5404775181956042E-4</v>
      </c>
    </row>
    <row r="657" spans="1:6" x14ac:dyDescent="0.15">
      <c r="A657">
        <v>2.9699999999999989</v>
      </c>
      <c r="B657">
        <v>-8.0000000000000002E-3</v>
      </c>
      <c r="C657" s="2">
        <f t="shared" si="40"/>
        <v>15.235457063711907</v>
      </c>
      <c r="D657" s="2">
        <f t="shared" si="41"/>
        <v>-8.3333333333333331E-5</v>
      </c>
      <c r="E657" s="2">
        <f t="shared" si="42"/>
        <v>15.234187442289931</v>
      </c>
      <c r="F657" s="2">
        <f t="shared" si="43"/>
        <v>-1.535747689026969E-4</v>
      </c>
    </row>
    <row r="658" spans="1:6" x14ac:dyDescent="0.15">
      <c r="A658">
        <v>2.9699999999999989</v>
      </c>
      <c r="B658">
        <v>-1.2E-2</v>
      </c>
      <c r="C658" s="2">
        <f t="shared" si="40"/>
        <v>15.235457063711907</v>
      </c>
      <c r="D658" s="2">
        <f t="shared" si="41"/>
        <v>-1.25E-4</v>
      </c>
      <c r="E658" s="2">
        <f t="shared" si="42"/>
        <v>15.233552631578943</v>
      </c>
      <c r="F658" s="2">
        <f t="shared" si="43"/>
        <v>-1.9524577630538169E-4</v>
      </c>
    </row>
    <row r="659" spans="1:6" x14ac:dyDescent="0.15">
      <c r="A659">
        <v>3.009999999999998</v>
      </c>
      <c r="B659">
        <v>-1.2E-2</v>
      </c>
      <c r="C659" s="2">
        <f t="shared" si="40"/>
        <v>15.440648404637315</v>
      </c>
      <c r="D659" s="2">
        <f t="shared" si="41"/>
        <v>-1.25E-4</v>
      </c>
      <c r="E659" s="2">
        <f t="shared" si="42"/>
        <v>15.438718323586734</v>
      </c>
      <c r="F659" s="2">
        <f t="shared" si="43"/>
        <v>-1.9619174213910876E-4</v>
      </c>
    </row>
    <row r="660" spans="1:6" x14ac:dyDescent="0.15">
      <c r="A660">
        <v>2.9800000000000004</v>
      </c>
      <c r="B660">
        <v>-1.4999999999999999E-2</v>
      </c>
      <c r="C660" s="2">
        <f t="shared" si="40"/>
        <v>15.286754898943267</v>
      </c>
      <c r="D660" s="2">
        <f t="shared" si="41"/>
        <v>-1.5625E-4</v>
      </c>
      <c r="E660" s="2">
        <f t="shared" si="42"/>
        <v>15.284366343490307</v>
      </c>
      <c r="F660" s="2">
        <f t="shared" si="43"/>
        <v>-2.2673666291560273E-4</v>
      </c>
    </row>
    <row r="661" spans="1:6" x14ac:dyDescent="0.15">
      <c r="A661">
        <v>2.9899999999999984</v>
      </c>
      <c r="B661">
        <v>-1.2E-2</v>
      </c>
      <c r="C661" s="2">
        <f t="shared" si="40"/>
        <v>15.33805273417461</v>
      </c>
      <c r="D661" s="2">
        <f t="shared" si="41"/>
        <v>-1.25E-4</v>
      </c>
      <c r="E661" s="2">
        <f t="shared" si="42"/>
        <v>15.336135477582838</v>
      </c>
      <c r="F661" s="2">
        <f t="shared" si="43"/>
        <v>-1.9571875922224524E-4</v>
      </c>
    </row>
    <row r="662" spans="1:6" x14ac:dyDescent="0.15">
      <c r="A662">
        <v>3</v>
      </c>
      <c r="B662">
        <v>-8.0000000000000002E-3</v>
      </c>
      <c r="C662" s="2">
        <f t="shared" si="40"/>
        <v>15.389350569405972</v>
      </c>
      <c r="D662" s="2">
        <f t="shared" si="41"/>
        <v>-8.3333333333333331E-5</v>
      </c>
      <c r="E662" s="2">
        <f t="shared" si="42"/>
        <v>15.388068123525187</v>
      </c>
      <c r="F662" s="2">
        <f t="shared" si="43"/>
        <v>-1.5428424327799224E-4</v>
      </c>
    </row>
    <row r="663" spans="1:6" x14ac:dyDescent="0.15">
      <c r="A663">
        <v>2.9499999999999993</v>
      </c>
      <c r="B663">
        <v>-4.0000000000000001E-3</v>
      </c>
      <c r="C663" s="2">
        <f t="shared" si="40"/>
        <v>15.1328613932492</v>
      </c>
      <c r="D663" s="2">
        <f t="shared" si="41"/>
        <v>-4.1666666666666665E-5</v>
      </c>
      <c r="E663" s="2">
        <f t="shared" si="42"/>
        <v>15.132230857357815</v>
      </c>
      <c r="F663" s="2">
        <f t="shared" si="43"/>
        <v>-1.1143251498376024E-4</v>
      </c>
    </row>
    <row r="664" spans="1:6" x14ac:dyDescent="0.15">
      <c r="A664">
        <v>3.0299999999999976</v>
      </c>
      <c r="B664">
        <v>-8.0000000000000002E-3</v>
      </c>
      <c r="C664" s="2">
        <f t="shared" si="40"/>
        <v>15.54324407510002</v>
      </c>
      <c r="D664" s="2">
        <f t="shared" si="41"/>
        <v>-8.3333333333333331E-5</v>
      </c>
      <c r="E664" s="2">
        <f t="shared" si="42"/>
        <v>15.541948804760429</v>
      </c>
      <c r="F664" s="2">
        <f t="shared" si="43"/>
        <v>-1.5499371765328752E-4</v>
      </c>
    </row>
    <row r="665" spans="1:6" x14ac:dyDescent="0.15">
      <c r="A665">
        <v>3.009999999999998</v>
      </c>
      <c r="B665">
        <v>-4.0000000000000001E-3</v>
      </c>
      <c r="C665" s="2">
        <f t="shared" si="40"/>
        <v>15.440648404637315</v>
      </c>
      <c r="D665" s="2">
        <f t="shared" si="41"/>
        <v>-4.1666666666666665E-5</v>
      </c>
      <c r="E665" s="2">
        <f t="shared" si="42"/>
        <v>15.440005044287121</v>
      </c>
      <c r="F665" s="2">
        <f t="shared" si="43"/>
        <v>-1.1285146373435087E-4</v>
      </c>
    </row>
    <row r="666" spans="1:6" x14ac:dyDescent="0.15">
      <c r="A666">
        <v>2.9899999999999984</v>
      </c>
      <c r="B666">
        <v>-4.0000000000000001E-3</v>
      </c>
      <c r="C666" s="2">
        <f t="shared" si="40"/>
        <v>15.33805273417461</v>
      </c>
      <c r="D666" s="2">
        <f t="shared" si="41"/>
        <v>-4.1666666666666665E-5</v>
      </c>
      <c r="E666" s="2">
        <f t="shared" si="42"/>
        <v>15.337413648644018</v>
      </c>
      <c r="F666" s="2">
        <f t="shared" si="43"/>
        <v>-1.1237848081748732E-4</v>
      </c>
    </row>
    <row r="667" spans="1:6" x14ac:dyDescent="0.15">
      <c r="A667">
        <v>2.9800000000000004</v>
      </c>
      <c r="B667">
        <v>-8.0000000000000002E-3</v>
      </c>
      <c r="C667" s="2">
        <f t="shared" si="40"/>
        <v>15.286754898943267</v>
      </c>
      <c r="D667" s="2">
        <f t="shared" si="41"/>
        <v>-8.3333333333333331E-5</v>
      </c>
      <c r="E667" s="2">
        <f t="shared" si="42"/>
        <v>15.285481002701689</v>
      </c>
      <c r="F667" s="2">
        <f t="shared" si="43"/>
        <v>-1.5381126036112872E-4</v>
      </c>
    </row>
    <row r="668" spans="1:6" x14ac:dyDescent="0.15">
      <c r="A668">
        <v>3</v>
      </c>
      <c r="B668">
        <v>-8.0000000000000002E-3</v>
      </c>
      <c r="C668" s="2">
        <f t="shared" si="40"/>
        <v>15.389350569405972</v>
      </c>
      <c r="D668" s="2">
        <f t="shared" si="41"/>
        <v>-8.3333333333333331E-5</v>
      </c>
      <c r="E668" s="2">
        <f t="shared" si="42"/>
        <v>15.388068123525187</v>
      </c>
      <c r="F668" s="2">
        <f t="shared" si="43"/>
        <v>-1.5428424327799224E-4</v>
      </c>
    </row>
    <row r="669" spans="1:6" x14ac:dyDescent="0.15">
      <c r="A669">
        <v>2.9899999999999984</v>
      </c>
      <c r="B669">
        <v>-1.2E-2</v>
      </c>
      <c r="C669" s="2">
        <f t="shared" si="40"/>
        <v>15.33805273417461</v>
      </c>
      <c r="D669" s="2">
        <f t="shared" si="41"/>
        <v>-1.25E-4</v>
      </c>
      <c r="E669" s="2">
        <f t="shared" si="42"/>
        <v>15.336135477582838</v>
      </c>
      <c r="F669" s="2">
        <f t="shared" si="43"/>
        <v>-1.9571875922224524E-4</v>
      </c>
    </row>
    <row r="670" spans="1:6" x14ac:dyDescent="0.15">
      <c r="A670">
        <v>3.0299999999999976</v>
      </c>
      <c r="B670">
        <v>-4.0000000000000001E-3</v>
      </c>
      <c r="C670" s="2">
        <f t="shared" si="40"/>
        <v>15.54324407510002</v>
      </c>
      <c r="D670" s="2">
        <f t="shared" si="41"/>
        <v>-4.1666666666666665E-5</v>
      </c>
      <c r="E670" s="2">
        <f t="shared" si="42"/>
        <v>15.542596439930223</v>
      </c>
      <c r="F670" s="2">
        <f t="shared" si="43"/>
        <v>-1.1332444665121441E-4</v>
      </c>
    </row>
    <row r="671" spans="1:6" x14ac:dyDescent="0.15">
      <c r="A671">
        <v>3</v>
      </c>
      <c r="B671">
        <v>-1.2E-2</v>
      </c>
      <c r="C671" s="2">
        <f t="shared" si="40"/>
        <v>15.389350569405972</v>
      </c>
      <c r="D671" s="2">
        <f t="shared" si="41"/>
        <v>-1.25E-4</v>
      </c>
      <c r="E671" s="2">
        <f t="shared" si="42"/>
        <v>15.387426900584796</v>
      </c>
      <c r="F671" s="2">
        <f t="shared" si="43"/>
        <v>-1.9595525068067705E-4</v>
      </c>
    </row>
    <row r="672" spans="1:6" x14ac:dyDescent="0.15">
      <c r="A672">
        <v>3.0399999999999991</v>
      </c>
      <c r="B672">
        <v>-8.0000000000000002E-3</v>
      </c>
      <c r="C672" s="2">
        <f t="shared" si="40"/>
        <v>15.59454191033138</v>
      </c>
      <c r="D672" s="2">
        <f t="shared" si="41"/>
        <v>-8.3333333333333331E-5</v>
      </c>
      <c r="E672" s="2">
        <f t="shared" si="42"/>
        <v>15.593242365172186</v>
      </c>
      <c r="F672" s="2">
        <f t="shared" si="43"/>
        <v>-1.5523020911171933E-4</v>
      </c>
    </row>
    <row r="673" spans="1:6" x14ac:dyDescent="0.15">
      <c r="A673">
        <v>3.009999999999998</v>
      </c>
      <c r="B673">
        <v>-1.2E-2</v>
      </c>
      <c r="C673" s="2">
        <f t="shared" si="40"/>
        <v>15.440648404637315</v>
      </c>
      <c r="D673" s="2">
        <f t="shared" si="41"/>
        <v>-1.25E-4</v>
      </c>
      <c r="E673" s="2">
        <f t="shared" si="42"/>
        <v>15.438718323586734</v>
      </c>
      <c r="F673" s="2">
        <f t="shared" si="43"/>
        <v>-1.9619174213910876E-4</v>
      </c>
    </row>
    <row r="674" spans="1:6" x14ac:dyDescent="0.15">
      <c r="A674">
        <v>3.009999999999998</v>
      </c>
      <c r="B674">
        <v>-8.0000000000000002E-3</v>
      </c>
      <c r="C674" s="2">
        <f t="shared" si="40"/>
        <v>15.440648404637315</v>
      </c>
      <c r="D674" s="2">
        <f t="shared" si="41"/>
        <v>-8.3333333333333331E-5</v>
      </c>
      <c r="E674" s="2">
        <f t="shared" si="42"/>
        <v>15.439361683936928</v>
      </c>
      <c r="F674" s="2">
        <f t="shared" si="43"/>
        <v>-1.54520734736424E-4</v>
      </c>
    </row>
    <row r="675" spans="1:6" x14ac:dyDescent="0.15">
      <c r="A675">
        <v>3.0199999999999996</v>
      </c>
      <c r="B675">
        <v>-1.2E-2</v>
      </c>
      <c r="C675" s="2">
        <f t="shared" si="40"/>
        <v>15.491946239868675</v>
      </c>
      <c r="D675" s="2">
        <f t="shared" si="41"/>
        <v>-1.25E-4</v>
      </c>
      <c r="E675" s="2">
        <f t="shared" si="42"/>
        <v>15.49000974658869</v>
      </c>
      <c r="F675" s="2">
        <f t="shared" si="43"/>
        <v>-1.9642823359754057E-4</v>
      </c>
    </row>
    <row r="676" spans="1:6" x14ac:dyDescent="0.15">
      <c r="A676">
        <v>2.9899999999999984</v>
      </c>
      <c r="B676">
        <v>-4.0000000000000001E-3</v>
      </c>
      <c r="C676" s="2">
        <f t="shared" si="40"/>
        <v>15.33805273417461</v>
      </c>
      <c r="D676" s="2">
        <f t="shared" si="41"/>
        <v>-4.1666666666666665E-5</v>
      </c>
      <c r="E676" s="2">
        <f t="shared" si="42"/>
        <v>15.337413648644018</v>
      </c>
      <c r="F676" s="2">
        <f t="shared" si="43"/>
        <v>-1.1237848081748732E-4</v>
      </c>
    </row>
    <row r="677" spans="1:6" x14ac:dyDescent="0.15">
      <c r="A677">
        <v>2.9800000000000004</v>
      </c>
      <c r="B677">
        <v>-4.0000000000000001E-3</v>
      </c>
      <c r="C677" s="2">
        <f t="shared" si="40"/>
        <v>15.286754898943267</v>
      </c>
      <c r="D677" s="2">
        <f t="shared" si="41"/>
        <v>-4.1666666666666665E-5</v>
      </c>
      <c r="E677" s="2">
        <f t="shared" si="42"/>
        <v>15.286117950822476</v>
      </c>
      <c r="F677" s="2">
        <f t="shared" si="43"/>
        <v>-1.121419893590556E-4</v>
      </c>
    </row>
    <row r="678" spans="1:6" x14ac:dyDescent="0.15">
      <c r="A678">
        <v>3</v>
      </c>
      <c r="B678">
        <v>-1.4999999999999999E-2</v>
      </c>
      <c r="C678" s="2">
        <f t="shared" si="40"/>
        <v>15.389350569405972</v>
      </c>
      <c r="D678" s="2">
        <f t="shared" si="41"/>
        <v>-1.5625E-4</v>
      </c>
      <c r="E678" s="2">
        <f t="shared" si="42"/>
        <v>15.386945983379503</v>
      </c>
      <c r="F678" s="2">
        <f t="shared" si="43"/>
        <v>-2.2720964583246625E-4</v>
      </c>
    </row>
    <row r="679" spans="1:6" x14ac:dyDescent="0.15">
      <c r="A679">
        <v>3.0399999999999991</v>
      </c>
      <c r="B679">
        <v>-1.2E-2</v>
      </c>
      <c r="C679" s="2">
        <f t="shared" si="40"/>
        <v>15.59454191033138</v>
      </c>
      <c r="D679" s="2">
        <f t="shared" si="41"/>
        <v>-1.25E-4</v>
      </c>
      <c r="E679" s="2">
        <f t="shared" si="42"/>
        <v>15.592592592592588</v>
      </c>
      <c r="F679" s="2">
        <f t="shared" si="43"/>
        <v>-1.9690121651440412E-4</v>
      </c>
    </row>
    <row r="680" spans="1:6" x14ac:dyDescent="0.15">
      <c r="A680">
        <v>3.0499999999999972</v>
      </c>
      <c r="B680">
        <v>-8.0000000000000002E-3</v>
      </c>
      <c r="C680" s="2">
        <f t="shared" si="40"/>
        <v>15.645839745562723</v>
      </c>
      <c r="D680" s="2">
        <f t="shared" si="41"/>
        <v>-8.3333333333333331E-5</v>
      </c>
      <c r="E680" s="2">
        <f t="shared" si="42"/>
        <v>15.644535925583927</v>
      </c>
      <c r="F680" s="2">
        <f t="shared" si="43"/>
        <v>-1.5546670057015106E-4</v>
      </c>
    </row>
    <row r="681" spans="1:6" x14ac:dyDescent="0.15">
      <c r="A681">
        <v>3.0399999999999991</v>
      </c>
      <c r="B681">
        <v>-1.2E-2</v>
      </c>
      <c r="C681" s="2">
        <f t="shared" si="40"/>
        <v>15.59454191033138</v>
      </c>
      <c r="D681" s="2">
        <f t="shared" si="41"/>
        <v>-1.25E-4</v>
      </c>
      <c r="E681" s="2">
        <f t="shared" si="42"/>
        <v>15.592592592592588</v>
      </c>
      <c r="F681" s="2">
        <f t="shared" si="43"/>
        <v>-1.9690121651440412E-4</v>
      </c>
    </row>
    <row r="682" spans="1:6" x14ac:dyDescent="0.15">
      <c r="A682">
        <v>3.0499999999999972</v>
      </c>
      <c r="B682">
        <v>-1.9E-2</v>
      </c>
      <c r="C682" s="2">
        <f t="shared" si="40"/>
        <v>15.645839745562723</v>
      </c>
      <c r="D682" s="2">
        <f t="shared" si="41"/>
        <v>-1.9791666666666666E-4</v>
      </c>
      <c r="E682" s="2">
        <f t="shared" si="42"/>
        <v>15.642743173113081</v>
      </c>
      <c r="F682" s="2">
        <f t="shared" si="43"/>
        <v>-2.7006614957643214E-4</v>
      </c>
    </row>
    <row r="683" spans="1:6" x14ac:dyDescent="0.15">
      <c r="A683">
        <v>3.0199999999999996</v>
      </c>
      <c r="B683">
        <v>-8.0000000000000002E-3</v>
      </c>
      <c r="C683" s="2">
        <f t="shared" si="40"/>
        <v>15.491946239868675</v>
      </c>
      <c r="D683" s="2">
        <f t="shared" si="41"/>
        <v>-8.3333333333333331E-5</v>
      </c>
      <c r="E683" s="2">
        <f t="shared" si="42"/>
        <v>15.490655244348686</v>
      </c>
      <c r="F683" s="2">
        <f t="shared" si="43"/>
        <v>-1.5475722619485578E-4</v>
      </c>
    </row>
    <row r="684" spans="1:6" x14ac:dyDescent="0.15">
      <c r="A684">
        <v>2.9699999999999989</v>
      </c>
      <c r="B684">
        <v>-8.0000000000000002E-3</v>
      </c>
      <c r="C684" s="2">
        <f t="shared" si="40"/>
        <v>15.235457063711907</v>
      </c>
      <c r="D684" s="2">
        <f t="shared" si="41"/>
        <v>-8.3333333333333331E-5</v>
      </c>
      <c r="E684" s="2">
        <f t="shared" si="42"/>
        <v>15.234187442289931</v>
      </c>
      <c r="F684" s="2">
        <f t="shared" si="43"/>
        <v>-1.535747689026969E-4</v>
      </c>
    </row>
    <row r="685" spans="1:6" x14ac:dyDescent="0.15">
      <c r="A685">
        <v>2.9899999999999984</v>
      </c>
      <c r="B685">
        <v>-1.2E-2</v>
      </c>
      <c r="C685" s="2">
        <f t="shared" si="40"/>
        <v>15.33805273417461</v>
      </c>
      <c r="D685" s="2">
        <f t="shared" si="41"/>
        <v>-1.25E-4</v>
      </c>
      <c r="E685" s="2">
        <f t="shared" si="42"/>
        <v>15.336135477582838</v>
      </c>
      <c r="F685" s="2">
        <f t="shared" si="43"/>
        <v>-1.9571875922224524E-4</v>
      </c>
    </row>
    <row r="686" spans="1:6" x14ac:dyDescent="0.15">
      <c r="A686">
        <v>3.009999999999998</v>
      </c>
      <c r="B686">
        <v>-1.4999999999999999E-2</v>
      </c>
      <c r="C686" s="2">
        <f t="shared" si="40"/>
        <v>15.440648404637315</v>
      </c>
      <c r="D686" s="2">
        <f t="shared" si="41"/>
        <v>-1.5625E-4</v>
      </c>
      <c r="E686" s="2">
        <f t="shared" si="42"/>
        <v>15.438235803324091</v>
      </c>
      <c r="F686" s="2">
        <f t="shared" si="43"/>
        <v>-2.2744613729089801E-4</v>
      </c>
    </row>
    <row r="687" spans="1:6" x14ac:dyDescent="0.15">
      <c r="A687">
        <v>3.009999999999998</v>
      </c>
      <c r="B687">
        <v>-8.0000000000000002E-3</v>
      </c>
      <c r="C687" s="2">
        <f t="shared" si="40"/>
        <v>15.440648404637315</v>
      </c>
      <c r="D687" s="2">
        <f t="shared" si="41"/>
        <v>-8.3333333333333331E-5</v>
      </c>
      <c r="E687" s="2">
        <f t="shared" si="42"/>
        <v>15.439361683936928</v>
      </c>
      <c r="F687" s="2">
        <f t="shared" si="43"/>
        <v>-1.54520734736424E-4</v>
      </c>
    </row>
    <row r="688" spans="1:6" x14ac:dyDescent="0.15">
      <c r="A688">
        <v>3.0299999999999976</v>
      </c>
      <c r="B688">
        <v>-1.2E-2</v>
      </c>
      <c r="C688" s="2">
        <f t="shared" si="40"/>
        <v>15.54324407510002</v>
      </c>
      <c r="D688" s="2">
        <f t="shared" si="41"/>
        <v>-1.25E-4</v>
      </c>
      <c r="E688" s="2">
        <f t="shared" si="42"/>
        <v>15.541301169590632</v>
      </c>
      <c r="F688" s="2">
        <f t="shared" si="43"/>
        <v>-1.9666472505597233E-4</v>
      </c>
    </row>
    <row r="689" spans="1:6" x14ac:dyDescent="0.15">
      <c r="A689">
        <v>3.0199999999999996</v>
      </c>
      <c r="B689">
        <v>-8.0000000000000002E-3</v>
      </c>
      <c r="C689" s="2">
        <f t="shared" si="40"/>
        <v>15.491946239868675</v>
      </c>
      <c r="D689" s="2">
        <f t="shared" si="41"/>
        <v>-8.3333333333333331E-5</v>
      </c>
      <c r="E689" s="2">
        <f t="shared" si="42"/>
        <v>15.490655244348686</v>
      </c>
      <c r="F689" s="2">
        <f t="shared" si="43"/>
        <v>-1.5475722619485578E-4</v>
      </c>
    </row>
    <row r="690" spans="1:6" x14ac:dyDescent="0.15">
      <c r="A690">
        <v>3.0399999999999991</v>
      </c>
      <c r="B690">
        <v>-8.0000000000000002E-3</v>
      </c>
      <c r="C690" s="2">
        <f t="shared" si="40"/>
        <v>15.59454191033138</v>
      </c>
      <c r="D690" s="2">
        <f t="shared" si="41"/>
        <v>-8.3333333333333331E-5</v>
      </c>
      <c r="E690" s="2">
        <f t="shared" si="42"/>
        <v>15.593242365172186</v>
      </c>
      <c r="F690" s="2">
        <f t="shared" si="43"/>
        <v>-1.5523020911171933E-4</v>
      </c>
    </row>
    <row r="691" spans="1:6" x14ac:dyDescent="0.15">
      <c r="A691">
        <v>3.0299999999999976</v>
      </c>
      <c r="B691">
        <v>-1.2E-2</v>
      </c>
      <c r="C691" s="2">
        <f t="shared" si="40"/>
        <v>15.54324407510002</v>
      </c>
      <c r="D691" s="2">
        <f t="shared" si="41"/>
        <v>-1.25E-4</v>
      </c>
      <c r="E691" s="2">
        <f t="shared" si="42"/>
        <v>15.541301169590632</v>
      </c>
      <c r="F691" s="2">
        <f t="shared" si="43"/>
        <v>-1.9666472505597233E-4</v>
      </c>
    </row>
    <row r="692" spans="1:6" x14ac:dyDescent="0.15">
      <c r="A692">
        <v>2.9899999999999984</v>
      </c>
      <c r="B692">
        <v>-8.0000000000000002E-3</v>
      </c>
      <c r="C692" s="2">
        <f t="shared" si="40"/>
        <v>15.33805273417461</v>
      </c>
      <c r="D692" s="2">
        <f t="shared" si="41"/>
        <v>-8.3333333333333331E-5</v>
      </c>
      <c r="E692" s="2">
        <f t="shared" si="42"/>
        <v>15.33677456311343</v>
      </c>
      <c r="F692" s="2">
        <f t="shared" si="43"/>
        <v>-1.5404775181956042E-4</v>
      </c>
    </row>
    <row r="693" spans="1:6" x14ac:dyDescent="0.15">
      <c r="A693">
        <v>3.0299999999999976</v>
      </c>
      <c r="B693">
        <v>-8.0000000000000002E-3</v>
      </c>
      <c r="C693" s="2">
        <f t="shared" si="40"/>
        <v>15.54324407510002</v>
      </c>
      <c r="D693" s="2">
        <f t="shared" si="41"/>
        <v>-8.3333333333333331E-5</v>
      </c>
      <c r="E693" s="2">
        <f t="shared" si="42"/>
        <v>15.541948804760429</v>
      </c>
      <c r="F693" s="2">
        <f t="shared" si="43"/>
        <v>-1.5499371765328752E-4</v>
      </c>
    </row>
    <row r="694" spans="1:6" x14ac:dyDescent="0.15">
      <c r="A694">
        <v>3.0499999999999972</v>
      </c>
      <c r="B694">
        <v>-8.0000000000000002E-3</v>
      </c>
      <c r="C694" s="2">
        <f t="shared" si="40"/>
        <v>15.645839745562723</v>
      </c>
      <c r="D694" s="2">
        <f t="shared" si="41"/>
        <v>-8.3333333333333331E-5</v>
      </c>
      <c r="E694" s="2">
        <f t="shared" si="42"/>
        <v>15.644535925583927</v>
      </c>
      <c r="F694" s="2">
        <f t="shared" si="43"/>
        <v>-1.5546670057015106E-4</v>
      </c>
    </row>
    <row r="695" spans="1:6" x14ac:dyDescent="0.15">
      <c r="A695">
        <v>3.0299999999999976</v>
      </c>
      <c r="B695">
        <v>-8.0000000000000002E-3</v>
      </c>
      <c r="C695" s="2">
        <f t="shared" si="40"/>
        <v>15.54324407510002</v>
      </c>
      <c r="D695" s="2">
        <f t="shared" si="41"/>
        <v>-8.3333333333333331E-5</v>
      </c>
      <c r="E695" s="2">
        <f t="shared" si="42"/>
        <v>15.541948804760429</v>
      </c>
      <c r="F695" s="2">
        <f t="shared" si="43"/>
        <v>-1.5499371765328752E-4</v>
      </c>
    </row>
    <row r="696" spans="1:6" x14ac:dyDescent="0.15">
      <c r="A696">
        <v>3.0399999999999991</v>
      </c>
      <c r="B696">
        <v>-1.2E-2</v>
      </c>
      <c r="C696" s="2">
        <f t="shared" si="40"/>
        <v>15.59454191033138</v>
      </c>
      <c r="D696" s="2">
        <f t="shared" si="41"/>
        <v>-1.25E-4</v>
      </c>
      <c r="E696" s="2">
        <f t="shared" si="42"/>
        <v>15.592592592592588</v>
      </c>
      <c r="F696" s="2">
        <f t="shared" si="43"/>
        <v>-1.9690121651440412E-4</v>
      </c>
    </row>
    <row r="697" spans="1:6" x14ac:dyDescent="0.15">
      <c r="A697">
        <v>3.0799999999999983</v>
      </c>
      <c r="B697">
        <v>-8.0000000000000002E-3</v>
      </c>
      <c r="C697" s="2">
        <f t="shared" si="40"/>
        <v>15.799733251256788</v>
      </c>
      <c r="D697" s="2">
        <f t="shared" si="41"/>
        <v>-8.3333333333333331E-5</v>
      </c>
      <c r="E697" s="2">
        <f t="shared" si="42"/>
        <v>15.798416606819183</v>
      </c>
      <c r="F697" s="2">
        <f t="shared" si="43"/>
        <v>-1.5617617494544643E-4</v>
      </c>
    </row>
    <row r="698" spans="1:6" x14ac:dyDescent="0.15">
      <c r="A698">
        <v>3.0399999999999991</v>
      </c>
      <c r="B698">
        <v>-8.0000000000000002E-3</v>
      </c>
      <c r="C698" s="2">
        <f t="shared" si="40"/>
        <v>15.59454191033138</v>
      </c>
      <c r="D698" s="2">
        <f t="shared" si="41"/>
        <v>-8.3333333333333331E-5</v>
      </c>
      <c r="E698" s="2">
        <f t="shared" si="42"/>
        <v>15.593242365172186</v>
      </c>
      <c r="F698" s="2">
        <f t="shared" si="43"/>
        <v>-1.5523020911171933E-4</v>
      </c>
    </row>
    <row r="699" spans="1:6" x14ac:dyDescent="0.15">
      <c r="A699">
        <v>3.009999999999998</v>
      </c>
      <c r="B699">
        <v>-1.2E-2</v>
      </c>
      <c r="C699" s="2">
        <f t="shared" si="40"/>
        <v>15.440648404637315</v>
      </c>
      <c r="D699" s="2">
        <f t="shared" si="41"/>
        <v>-1.25E-4</v>
      </c>
      <c r="E699" s="2">
        <f t="shared" si="42"/>
        <v>15.438718323586734</v>
      </c>
      <c r="F699" s="2">
        <f t="shared" si="43"/>
        <v>-1.9619174213910876E-4</v>
      </c>
    </row>
    <row r="700" spans="1:6" x14ac:dyDescent="0.15">
      <c r="A700">
        <v>3.009999999999998</v>
      </c>
      <c r="B700">
        <v>-8.0000000000000002E-3</v>
      </c>
      <c r="C700" s="2">
        <f t="shared" si="40"/>
        <v>15.440648404637315</v>
      </c>
      <c r="D700" s="2">
        <f t="shared" si="41"/>
        <v>-8.3333333333333331E-5</v>
      </c>
      <c r="E700" s="2">
        <f t="shared" si="42"/>
        <v>15.439361683936928</v>
      </c>
      <c r="F700" s="2">
        <f t="shared" si="43"/>
        <v>-1.54520734736424E-4</v>
      </c>
    </row>
    <row r="701" spans="1:6" x14ac:dyDescent="0.15">
      <c r="A701">
        <v>3.009999999999998</v>
      </c>
      <c r="B701">
        <v>-8.0000000000000002E-3</v>
      </c>
      <c r="C701" s="2">
        <f t="shared" si="40"/>
        <v>15.440648404637315</v>
      </c>
      <c r="D701" s="2">
        <f t="shared" si="41"/>
        <v>-8.3333333333333331E-5</v>
      </c>
      <c r="E701" s="2">
        <f t="shared" si="42"/>
        <v>15.439361683936928</v>
      </c>
      <c r="F701" s="2">
        <f t="shared" si="43"/>
        <v>-1.54520734736424E-4</v>
      </c>
    </row>
    <row r="702" spans="1:6" x14ac:dyDescent="0.15">
      <c r="A702">
        <v>3.009999999999998</v>
      </c>
      <c r="B702">
        <v>-8.0000000000000002E-3</v>
      </c>
      <c r="C702" s="2">
        <f t="shared" si="40"/>
        <v>15.440648404637315</v>
      </c>
      <c r="D702" s="2">
        <f t="shared" si="41"/>
        <v>-8.3333333333333331E-5</v>
      </c>
      <c r="E702" s="2">
        <f t="shared" si="42"/>
        <v>15.439361683936928</v>
      </c>
      <c r="F702" s="2">
        <f t="shared" si="43"/>
        <v>-1.54520734736424E-4</v>
      </c>
    </row>
    <row r="703" spans="1:6" x14ac:dyDescent="0.15">
      <c r="A703">
        <v>3.009999999999998</v>
      </c>
      <c r="B703">
        <v>-8.0000000000000002E-3</v>
      </c>
      <c r="C703" s="2">
        <f t="shared" si="40"/>
        <v>15.440648404637315</v>
      </c>
      <c r="D703" s="2">
        <f t="shared" si="41"/>
        <v>-8.3333333333333331E-5</v>
      </c>
      <c r="E703" s="2">
        <f t="shared" si="42"/>
        <v>15.439361683936928</v>
      </c>
      <c r="F703" s="2">
        <f t="shared" si="43"/>
        <v>-1.54520734736424E-4</v>
      </c>
    </row>
    <row r="704" spans="1:6" x14ac:dyDescent="0.15">
      <c r="A704">
        <v>3.009999999999998</v>
      </c>
      <c r="B704">
        <v>-4.0000000000000001E-3</v>
      </c>
      <c r="C704" s="2">
        <f t="shared" si="40"/>
        <v>15.440648404637315</v>
      </c>
      <c r="D704" s="2">
        <f t="shared" si="41"/>
        <v>-4.1666666666666665E-5</v>
      </c>
      <c r="E704" s="2">
        <f t="shared" si="42"/>
        <v>15.440005044287121</v>
      </c>
      <c r="F704" s="2">
        <f t="shared" si="43"/>
        <v>-1.1285146373435087E-4</v>
      </c>
    </row>
    <row r="705" spans="1:6" x14ac:dyDescent="0.15">
      <c r="A705">
        <v>3.0399999999999991</v>
      </c>
      <c r="B705">
        <v>-1.4999999999999999E-2</v>
      </c>
      <c r="C705" s="2">
        <f t="shared" si="40"/>
        <v>15.59454191033138</v>
      </c>
      <c r="D705" s="2">
        <f t="shared" si="41"/>
        <v>-1.5625E-4</v>
      </c>
      <c r="E705" s="2">
        <f t="shared" si="42"/>
        <v>15.59210526315789</v>
      </c>
      <c r="F705" s="2">
        <f t="shared" si="43"/>
        <v>-2.2815561166619335E-4</v>
      </c>
    </row>
    <row r="706" spans="1:6" x14ac:dyDescent="0.15">
      <c r="A706">
        <v>3.009999999999998</v>
      </c>
      <c r="B706">
        <v>-1.2E-2</v>
      </c>
      <c r="C706" s="2">
        <f t="shared" si="40"/>
        <v>15.440648404637315</v>
      </c>
      <c r="D706" s="2">
        <f t="shared" si="41"/>
        <v>-1.25E-4</v>
      </c>
      <c r="E706" s="2">
        <f t="shared" si="42"/>
        <v>15.438718323586734</v>
      </c>
      <c r="F706" s="2">
        <f t="shared" si="43"/>
        <v>-1.9619174213910876E-4</v>
      </c>
    </row>
    <row r="707" spans="1:6" x14ac:dyDescent="0.15">
      <c r="A707">
        <v>3.0499999999999972</v>
      </c>
      <c r="B707">
        <v>-8.0000000000000002E-3</v>
      </c>
      <c r="C707" s="2">
        <f t="shared" ref="C707:C770" si="44">A707*1000/194.94</f>
        <v>15.645839745562723</v>
      </c>
      <c r="D707" s="2">
        <f t="shared" ref="D707:D770" si="45">B707/96</f>
        <v>-8.3333333333333331E-5</v>
      </c>
      <c r="E707" s="2">
        <f t="shared" ref="E707:E770" si="46">C707*(1+D707)</f>
        <v>15.644535925583927</v>
      </c>
      <c r="F707" s="2">
        <f t="shared" ref="F707:F770" si="47">LN(1+D707)-C707/216912</f>
        <v>-1.5546670057015106E-4</v>
      </c>
    </row>
    <row r="708" spans="1:6" x14ac:dyDescent="0.15">
      <c r="A708">
        <v>3.0299999999999976</v>
      </c>
      <c r="B708">
        <v>-8.0000000000000002E-3</v>
      </c>
      <c r="C708" s="2">
        <f t="shared" si="44"/>
        <v>15.54324407510002</v>
      </c>
      <c r="D708" s="2">
        <f t="shared" si="45"/>
        <v>-8.3333333333333331E-5</v>
      </c>
      <c r="E708" s="2">
        <f t="shared" si="46"/>
        <v>15.541948804760429</v>
      </c>
      <c r="F708" s="2">
        <f t="shared" si="47"/>
        <v>-1.5499371765328752E-4</v>
      </c>
    </row>
    <row r="709" spans="1:6" x14ac:dyDescent="0.15">
      <c r="A709">
        <v>3.0399999999999991</v>
      </c>
      <c r="B709">
        <v>-1.2E-2</v>
      </c>
      <c r="C709" s="2">
        <f t="shared" si="44"/>
        <v>15.59454191033138</v>
      </c>
      <c r="D709" s="2">
        <f t="shared" si="45"/>
        <v>-1.25E-4</v>
      </c>
      <c r="E709" s="2">
        <f t="shared" si="46"/>
        <v>15.592592592592588</v>
      </c>
      <c r="F709" s="2">
        <f t="shared" si="47"/>
        <v>-1.9690121651440412E-4</v>
      </c>
    </row>
    <row r="710" spans="1:6" x14ac:dyDescent="0.15">
      <c r="A710">
        <v>3.0299999999999976</v>
      </c>
      <c r="B710">
        <v>-1.2E-2</v>
      </c>
      <c r="C710" s="2">
        <f t="shared" si="44"/>
        <v>15.54324407510002</v>
      </c>
      <c r="D710" s="2">
        <f t="shared" si="45"/>
        <v>-1.25E-4</v>
      </c>
      <c r="E710" s="2">
        <f t="shared" si="46"/>
        <v>15.541301169590632</v>
      </c>
      <c r="F710" s="2">
        <f t="shared" si="47"/>
        <v>-1.9666472505597233E-4</v>
      </c>
    </row>
    <row r="711" spans="1:6" x14ac:dyDescent="0.15">
      <c r="A711">
        <v>2.9699999999999989</v>
      </c>
      <c r="B711">
        <v>0</v>
      </c>
      <c r="C711" s="2">
        <f t="shared" si="44"/>
        <v>15.235457063711907</v>
      </c>
      <c r="D711" s="2">
        <f t="shared" si="45"/>
        <v>0</v>
      </c>
      <c r="E711" s="2">
        <f t="shared" si="46"/>
        <v>15.235457063711907</v>
      </c>
      <c r="F711" s="2">
        <f t="shared" si="47"/>
        <v>-7.0237963154237232E-5</v>
      </c>
    </row>
    <row r="712" spans="1:6" x14ac:dyDescent="0.15">
      <c r="A712">
        <v>3.009999999999998</v>
      </c>
      <c r="B712">
        <v>-8.0000000000000002E-3</v>
      </c>
      <c r="C712" s="2">
        <f t="shared" si="44"/>
        <v>15.440648404637315</v>
      </c>
      <c r="D712" s="2">
        <f t="shared" si="45"/>
        <v>-8.3333333333333331E-5</v>
      </c>
      <c r="E712" s="2">
        <f t="shared" si="46"/>
        <v>15.439361683936928</v>
      </c>
      <c r="F712" s="2">
        <f t="shared" si="47"/>
        <v>-1.54520734736424E-4</v>
      </c>
    </row>
    <row r="713" spans="1:6" x14ac:dyDescent="0.15">
      <c r="A713">
        <v>3.009999999999998</v>
      </c>
      <c r="B713">
        <v>-4.0000000000000001E-3</v>
      </c>
      <c r="C713" s="2">
        <f t="shared" si="44"/>
        <v>15.440648404637315</v>
      </c>
      <c r="D713" s="2">
        <f t="shared" si="45"/>
        <v>-4.1666666666666665E-5</v>
      </c>
      <c r="E713" s="2">
        <f t="shared" si="46"/>
        <v>15.440005044287121</v>
      </c>
      <c r="F713" s="2">
        <f t="shared" si="47"/>
        <v>-1.1285146373435087E-4</v>
      </c>
    </row>
    <row r="714" spans="1:6" x14ac:dyDescent="0.15">
      <c r="A714">
        <v>3.0299999999999976</v>
      </c>
      <c r="B714">
        <v>-4.0000000000000001E-3</v>
      </c>
      <c r="C714" s="2">
        <f t="shared" si="44"/>
        <v>15.54324407510002</v>
      </c>
      <c r="D714" s="2">
        <f t="shared" si="45"/>
        <v>-4.1666666666666665E-5</v>
      </c>
      <c r="E714" s="2">
        <f t="shared" si="46"/>
        <v>15.542596439930223</v>
      </c>
      <c r="F714" s="2">
        <f t="shared" si="47"/>
        <v>-1.1332444665121441E-4</v>
      </c>
    </row>
    <row r="715" spans="1:6" x14ac:dyDescent="0.15">
      <c r="A715">
        <v>3.0499999999999972</v>
      </c>
      <c r="B715">
        <v>-1.2E-2</v>
      </c>
      <c r="C715" s="2">
        <f t="shared" si="44"/>
        <v>15.645839745562723</v>
      </c>
      <c r="D715" s="2">
        <f t="shared" si="45"/>
        <v>-1.25E-4</v>
      </c>
      <c r="E715" s="2">
        <f t="shared" si="46"/>
        <v>15.643884015594526</v>
      </c>
      <c r="F715" s="2">
        <f t="shared" si="47"/>
        <v>-1.9713770797283585E-4</v>
      </c>
    </row>
    <row r="716" spans="1:6" x14ac:dyDescent="0.15">
      <c r="A716">
        <v>3.0399999999999991</v>
      </c>
      <c r="B716">
        <v>-4.0000000000000001E-3</v>
      </c>
      <c r="C716" s="2">
        <f t="shared" si="44"/>
        <v>15.59454191033138</v>
      </c>
      <c r="D716" s="2">
        <f t="shared" si="45"/>
        <v>-4.1666666666666665E-5</v>
      </c>
      <c r="E716" s="2">
        <f t="shared" si="46"/>
        <v>15.593892137751782</v>
      </c>
      <c r="F716" s="2">
        <f t="shared" si="47"/>
        <v>-1.1356093810964622E-4</v>
      </c>
    </row>
    <row r="717" spans="1:6" x14ac:dyDescent="0.15">
      <c r="A717">
        <v>3.009999999999998</v>
      </c>
      <c r="B717">
        <v>-8.0000000000000002E-3</v>
      </c>
      <c r="C717" s="2">
        <f t="shared" si="44"/>
        <v>15.440648404637315</v>
      </c>
      <c r="D717" s="2">
        <f t="shared" si="45"/>
        <v>-8.3333333333333331E-5</v>
      </c>
      <c r="E717" s="2">
        <f t="shared" si="46"/>
        <v>15.439361683936928</v>
      </c>
      <c r="F717" s="2">
        <f t="shared" si="47"/>
        <v>-1.54520734736424E-4</v>
      </c>
    </row>
    <row r="718" spans="1:6" x14ac:dyDescent="0.15">
      <c r="A718">
        <v>3.009999999999998</v>
      </c>
      <c r="B718">
        <v>-1.4999999999999999E-2</v>
      </c>
      <c r="C718" s="2">
        <f t="shared" si="44"/>
        <v>15.440648404637315</v>
      </c>
      <c r="D718" s="2">
        <f t="shared" si="45"/>
        <v>-1.5625E-4</v>
      </c>
      <c r="E718" s="2">
        <f t="shared" si="46"/>
        <v>15.438235803324091</v>
      </c>
      <c r="F718" s="2">
        <f t="shared" si="47"/>
        <v>-2.2744613729089801E-4</v>
      </c>
    </row>
    <row r="719" spans="1:6" x14ac:dyDescent="0.15">
      <c r="A719">
        <v>3.0399999999999991</v>
      </c>
      <c r="B719">
        <v>-1.2E-2</v>
      </c>
      <c r="C719" s="2">
        <f t="shared" si="44"/>
        <v>15.59454191033138</v>
      </c>
      <c r="D719" s="2">
        <f t="shared" si="45"/>
        <v>-1.25E-4</v>
      </c>
      <c r="E719" s="2">
        <f t="shared" si="46"/>
        <v>15.592592592592588</v>
      </c>
      <c r="F719" s="2">
        <f t="shared" si="47"/>
        <v>-1.9690121651440412E-4</v>
      </c>
    </row>
    <row r="720" spans="1:6" x14ac:dyDescent="0.15">
      <c r="A720">
        <v>3.0499999999999972</v>
      </c>
      <c r="B720">
        <v>-8.0000000000000002E-3</v>
      </c>
      <c r="C720" s="2">
        <f t="shared" si="44"/>
        <v>15.645839745562723</v>
      </c>
      <c r="D720" s="2">
        <f t="shared" si="45"/>
        <v>-8.3333333333333331E-5</v>
      </c>
      <c r="E720" s="2">
        <f t="shared" si="46"/>
        <v>15.644535925583927</v>
      </c>
      <c r="F720" s="2">
        <f t="shared" si="47"/>
        <v>-1.5546670057015106E-4</v>
      </c>
    </row>
    <row r="721" spans="1:6" x14ac:dyDescent="0.15">
      <c r="A721">
        <v>3.0399999999999991</v>
      </c>
      <c r="B721">
        <v>-1.2E-2</v>
      </c>
      <c r="C721" s="2">
        <f t="shared" si="44"/>
        <v>15.59454191033138</v>
      </c>
      <c r="D721" s="2">
        <f t="shared" si="45"/>
        <v>-1.25E-4</v>
      </c>
      <c r="E721" s="2">
        <f t="shared" si="46"/>
        <v>15.592592592592588</v>
      </c>
      <c r="F721" s="2">
        <f t="shared" si="47"/>
        <v>-1.9690121651440412E-4</v>
      </c>
    </row>
    <row r="722" spans="1:6" x14ac:dyDescent="0.15">
      <c r="A722">
        <v>3.0399999999999991</v>
      </c>
      <c r="B722">
        <v>-8.0000000000000002E-3</v>
      </c>
      <c r="C722" s="2">
        <f t="shared" si="44"/>
        <v>15.59454191033138</v>
      </c>
      <c r="D722" s="2">
        <f t="shared" si="45"/>
        <v>-8.3333333333333331E-5</v>
      </c>
      <c r="E722" s="2">
        <f t="shared" si="46"/>
        <v>15.593242365172186</v>
      </c>
      <c r="F722" s="2">
        <f t="shared" si="47"/>
        <v>-1.5523020911171933E-4</v>
      </c>
    </row>
    <row r="723" spans="1:6" x14ac:dyDescent="0.15">
      <c r="A723">
        <v>3.0199999999999996</v>
      </c>
      <c r="B723">
        <v>-8.0000000000000002E-3</v>
      </c>
      <c r="C723" s="2">
        <f t="shared" si="44"/>
        <v>15.491946239868675</v>
      </c>
      <c r="D723" s="2">
        <f t="shared" si="45"/>
        <v>-8.3333333333333331E-5</v>
      </c>
      <c r="E723" s="2">
        <f t="shared" si="46"/>
        <v>15.490655244348686</v>
      </c>
      <c r="F723" s="2">
        <f t="shared" si="47"/>
        <v>-1.5475722619485578E-4</v>
      </c>
    </row>
    <row r="724" spans="1:6" x14ac:dyDescent="0.15">
      <c r="A724">
        <v>3.0299999999999976</v>
      </c>
      <c r="B724">
        <v>-8.0000000000000002E-3</v>
      </c>
      <c r="C724" s="2">
        <f t="shared" si="44"/>
        <v>15.54324407510002</v>
      </c>
      <c r="D724" s="2">
        <f t="shared" si="45"/>
        <v>-8.3333333333333331E-5</v>
      </c>
      <c r="E724" s="2">
        <f t="shared" si="46"/>
        <v>15.541948804760429</v>
      </c>
      <c r="F724" s="2">
        <f t="shared" si="47"/>
        <v>-1.5499371765328752E-4</v>
      </c>
    </row>
    <row r="725" spans="1:6" x14ac:dyDescent="0.15">
      <c r="A725">
        <v>3.0399999999999991</v>
      </c>
      <c r="B725">
        <v>-1.2E-2</v>
      </c>
      <c r="C725" s="2">
        <f t="shared" si="44"/>
        <v>15.59454191033138</v>
      </c>
      <c r="D725" s="2">
        <f t="shared" si="45"/>
        <v>-1.25E-4</v>
      </c>
      <c r="E725" s="2">
        <f t="shared" si="46"/>
        <v>15.592592592592588</v>
      </c>
      <c r="F725" s="2">
        <f t="shared" si="47"/>
        <v>-1.9690121651440412E-4</v>
      </c>
    </row>
    <row r="726" spans="1:6" x14ac:dyDescent="0.15">
      <c r="A726">
        <v>3.0499999999999972</v>
      </c>
      <c r="B726">
        <v>-8.0000000000000002E-3</v>
      </c>
      <c r="C726" s="2">
        <f t="shared" si="44"/>
        <v>15.645839745562723</v>
      </c>
      <c r="D726" s="2">
        <f t="shared" si="45"/>
        <v>-8.3333333333333331E-5</v>
      </c>
      <c r="E726" s="2">
        <f t="shared" si="46"/>
        <v>15.644535925583927</v>
      </c>
      <c r="F726" s="2">
        <f t="shared" si="47"/>
        <v>-1.5546670057015106E-4</v>
      </c>
    </row>
    <row r="727" spans="1:6" x14ac:dyDescent="0.15">
      <c r="A727">
        <v>3.0799999999999983</v>
      </c>
      <c r="B727">
        <v>-4.0000000000000001E-3</v>
      </c>
      <c r="C727" s="2">
        <f t="shared" si="44"/>
        <v>15.799733251256788</v>
      </c>
      <c r="D727" s="2">
        <f t="shared" si="45"/>
        <v>-4.1666666666666665E-5</v>
      </c>
      <c r="E727" s="2">
        <f t="shared" si="46"/>
        <v>15.799074929037985</v>
      </c>
      <c r="F727" s="2">
        <f t="shared" si="47"/>
        <v>-1.145069039433733E-4</v>
      </c>
    </row>
    <row r="728" spans="1:6" x14ac:dyDescent="0.15">
      <c r="A728">
        <v>3.0700000000000003</v>
      </c>
      <c r="B728">
        <v>-4.0000000000000001E-3</v>
      </c>
      <c r="C728" s="2">
        <f t="shared" si="44"/>
        <v>15.748435416025446</v>
      </c>
      <c r="D728" s="2">
        <f t="shared" si="45"/>
        <v>-4.1666666666666665E-5</v>
      </c>
      <c r="E728" s="2">
        <f t="shared" si="46"/>
        <v>15.747779231216445</v>
      </c>
      <c r="F728" s="2">
        <f t="shared" si="47"/>
        <v>-1.1427041248494158E-4</v>
      </c>
    </row>
    <row r="729" spans="1:6" x14ac:dyDescent="0.15">
      <c r="A729">
        <v>3.0399999999999991</v>
      </c>
      <c r="B729">
        <v>-8.0000000000000002E-3</v>
      </c>
      <c r="C729" s="2">
        <f t="shared" si="44"/>
        <v>15.59454191033138</v>
      </c>
      <c r="D729" s="2">
        <f t="shared" si="45"/>
        <v>-8.3333333333333331E-5</v>
      </c>
      <c r="E729" s="2">
        <f t="shared" si="46"/>
        <v>15.593242365172186</v>
      </c>
      <c r="F729" s="2">
        <f t="shared" si="47"/>
        <v>-1.5523020911171933E-4</v>
      </c>
    </row>
    <row r="730" spans="1:6" x14ac:dyDescent="0.15">
      <c r="A730">
        <v>3.009999999999998</v>
      </c>
      <c r="B730">
        <v>-1.2E-2</v>
      </c>
      <c r="C730" s="2">
        <f t="shared" si="44"/>
        <v>15.440648404637315</v>
      </c>
      <c r="D730" s="2">
        <f t="shared" si="45"/>
        <v>-1.25E-4</v>
      </c>
      <c r="E730" s="2">
        <f t="shared" si="46"/>
        <v>15.438718323586734</v>
      </c>
      <c r="F730" s="2">
        <f t="shared" si="47"/>
        <v>-1.9619174213910876E-4</v>
      </c>
    </row>
    <row r="731" spans="1:6" x14ac:dyDescent="0.15">
      <c r="A731">
        <v>3.0599999999999987</v>
      </c>
      <c r="B731">
        <v>-1.2E-2</v>
      </c>
      <c r="C731" s="2">
        <f t="shared" si="44"/>
        <v>15.697137580794084</v>
      </c>
      <c r="D731" s="2">
        <f t="shared" si="45"/>
        <v>-1.25E-4</v>
      </c>
      <c r="E731" s="2">
        <f t="shared" si="46"/>
        <v>15.695175438596484</v>
      </c>
      <c r="F731" s="2">
        <f t="shared" si="47"/>
        <v>-1.9737419943126767E-4</v>
      </c>
    </row>
    <row r="732" spans="1:6" x14ac:dyDescent="0.15">
      <c r="A732">
        <v>3.009999999999998</v>
      </c>
      <c r="B732">
        <v>-1.4999999999999999E-2</v>
      </c>
      <c r="C732" s="2">
        <f t="shared" si="44"/>
        <v>15.440648404637315</v>
      </c>
      <c r="D732" s="2">
        <f t="shared" si="45"/>
        <v>-1.5625E-4</v>
      </c>
      <c r="E732" s="2">
        <f t="shared" si="46"/>
        <v>15.438235803324091</v>
      </c>
      <c r="F732" s="2">
        <f t="shared" si="47"/>
        <v>-2.2744613729089801E-4</v>
      </c>
    </row>
    <row r="733" spans="1:6" x14ac:dyDescent="0.15">
      <c r="A733">
        <v>3.0299999999999976</v>
      </c>
      <c r="B733">
        <v>-1.2E-2</v>
      </c>
      <c r="C733" s="2">
        <f t="shared" si="44"/>
        <v>15.54324407510002</v>
      </c>
      <c r="D733" s="2">
        <f t="shared" si="45"/>
        <v>-1.25E-4</v>
      </c>
      <c r="E733" s="2">
        <f t="shared" si="46"/>
        <v>15.541301169590632</v>
      </c>
      <c r="F733" s="2">
        <f t="shared" si="47"/>
        <v>-1.9666472505597233E-4</v>
      </c>
    </row>
    <row r="734" spans="1:6" x14ac:dyDescent="0.15">
      <c r="A734">
        <v>3.0199999999999996</v>
      </c>
      <c r="B734">
        <v>-1.2E-2</v>
      </c>
      <c r="C734" s="2">
        <f t="shared" si="44"/>
        <v>15.491946239868675</v>
      </c>
      <c r="D734" s="2">
        <f t="shared" si="45"/>
        <v>-1.25E-4</v>
      </c>
      <c r="E734" s="2">
        <f t="shared" si="46"/>
        <v>15.49000974658869</v>
      </c>
      <c r="F734" s="2">
        <f t="shared" si="47"/>
        <v>-1.9642823359754057E-4</v>
      </c>
    </row>
    <row r="735" spans="1:6" x14ac:dyDescent="0.15">
      <c r="A735">
        <v>3.0399999999999991</v>
      </c>
      <c r="B735">
        <v>-1.2E-2</v>
      </c>
      <c r="C735" s="2">
        <f t="shared" si="44"/>
        <v>15.59454191033138</v>
      </c>
      <c r="D735" s="2">
        <f t="shared" si="45"/>
        <v>-1.25E-4</v>
      </c>
      <c r="E735" s="2">
        <f t="shared" si="46"/>
        <v>15.592592592592588</v>
      </c>
      <c r="F735" s="2">
        <f t="shared" si="47"/>
        <v>-1.9690121651440412E-4</v>
      </c>
    </row>
    <row r="736" spans="1:6" x14ac:dyDescent="0.15">
      <c r="A736">
        <v>3.0299999999999976</v>
      </c>
      <c r="B736">
        <v>0</v>
      </c>
      <c r="C736" s="2">
        <f t="shared" si="44"/>
        <v>15.54324407510002</v>
      </c>
      <c r="D736" s="2">
        <f t="shared" si="45"/>
        <v>0</v>
      </c>
      <c r="E736" s="2">
        <f t="shared" si="46"/>
        <v>15.54324407510002</v>
      </c>
      <c r="F736" s="2">
        <f t="shared" si="47"/>
        <v>-7.165691190482786E-5</v>
      </c>
    </row>
    <row r="737" spans="1:6" x14ac:dyDescent="0.15">
      <c r="A737">
        <v>3.0299999999999976</v>
      </c>
      <c r="B737">
        <v>-4.0000000000000001E-3</v>
      </c>
      <c r="C737" s="2">
        <f t="shared" si="44"/>
        <v>15.54324407510002</v>
      </c>
      <c r="D737" s="2">
        <f t="shared" si="45"/>
        <v>-4.1666666666666665E-5</v>
      </c>
      <c r="E737" s="2">
        <f t="shared" si="46"/>
        <v>15.542596439930223</v>
      </c>
      <c r="F737" s="2">
        <f t="shared" si="47"/>
        <v>-1.1332444665121441E-4</v>
      </c>
    </row>
    <row r="738" spans="1:6" x14ac:dyDescent="0.15">
      <c r="A738">
        <v>2.9899999999999984</v>
      </c>
      <c r="B738">
        <v>-4.0000000000000001E-3</v>
      </c>
      <c r="C738" s="2">
        <f t="shared" si="44"/>
        <v>15.33805273417461</v>
      </c>
      <c r="D738" s="2">
        <f t="shared" si="45"/>
        <v>-4.1666666666666665E-5</v>
      </c>
      <c r="E738" s="2">
        <f t="shared" si="46"/>
        <v>15.337413648644018</v>
      </c>
      <c r="F738" s="2">
        <f t="shared" si="47"/>
        <v>-1.1237848081748732E-4</v>
      </c>
    </row>
    <row r="739" spans="1:6" x14ac:dyDescent="0.15">
      <c r="A739">
        <v>2.9800000000000004</v>
      </c>
      <c r="B739">
        <v>-4.0000000000000001E-3</v>
      </c>
      <c r="C739" s="2">
        <f t="shared" si="44"/>
        <v>15.286754898943267</v>
      </c>
      <c r="D739" s="2">
        <f t="shared" si="45"/>
        <v>-4.1666666666666665E-5</v>
      </c>
      <c r="E739" s="2">
        <f t="shared" si="46"/>
        <v>15.286117950822476</v>
      </c>
      <c r="F739" s="2">
        <f t="shared" si="47"/>
        <v>-1.121419893590556E-4</v>
      </c>
    </row>
    <row r="740" spans="1:6" x14ac:dyDescent="0.15">
      <c r="A740">
        <v>3</v>
      </c>
      <c r="B740">
        <v>-8.0000000000000002E-3</v>
      </c>
      <c r="C740" s="2">
        <f t="shared" si="44"/>
        <v>15.389350569405972</v>
      </c>
      <c r="D740" s="2">
        <f t="shared" si="45"/>
        <v>-8.3333333333333331E-5</v>
      </c>
      <c r="E740" s="2">
        <f t="shared" si="46"/>
        <v>15.388068123525187</v>
      </c>
      <c r="F740" s="2">
        <f t="shared" si="47"/>
        <v>-1.5428424327799224E-4</v>
      </c>
    </row>
    <row r="741" spans="1:6" x14ac:dyDescent="0.15">
      <c r="A741">
        <v>2.9800000000000004</v>
      </c>
      <c r="B741">
        <v>-8.0000000000000002E-3</v>
      </c>
      <c r="C741" s="2">
        <f t="shared" si="44"/>
        <v>15.286754898943267</v>
      </c>
      <c r="D741" s="2">
        <f t="shared" si="45"/>
        <v>-8.3333333333333331E-5</v>
      </c>
      <c r="E741" s="2">
        <f t="shared" si="46"/>
        <v>15.285481002701689</v>
      </c>
      <c r="F741" s="2">
        <f t="shared" si="47"/>
        <v>-1.5381126036112872E-4</v>
      </c>
    </row>
    <row r="742" spans="1:6" x14ac:dyDescent="0.15">
      <c r="A742">
        <v>3</v>
      </c>
      <c r="B742">
        <v>-8.0000000000000002E-3</v>
      </c>
      <c r="C742" s="2">
        <f t="shared" si="44"/>
        <v>15.389350569405972</v>
      </c>
      <c r="D742" s="2">
        <f t="shared" si="45"/>
        <v>-8.3333333333333331E-5</v>
      </c>
      <c r="E742" s="2">
        <f t="shared" si="46"/>
        <v>15.388068123525187</v>
      </c>
      <c r="F742" s="2">
        <f t="shared" si="47"/>
        <v>-1.5428424327799224E-4</v>
      </c>
    </row>
    <row r="743" spans="1:6" x14ac:dyDescent="0.15">
      <c r="A743">
        <v>3.0299999999999976</v>
      </c>
      <c r="B743">
        <v>-1.2E-2</v>
      </c>
      <c r="C743" s="2">
        <f t="shared" si="44"/>
        <v>15.54324407510002</v>
      </c>
      <c r="D743" s="2">
        <f t="shared" si="45"/>
        <v>-1.25E-4</v>
      </c>
      <c r="E743" s="2">
        <f t="shared" si="46"/>
        <v>15.541301169590632</v>
      </c>
      <c r="F743" s="2">
        <f t="shared" si="47"/>
        <v>-1.9666472505597233E-4</v>
      </c>
    </row>
    <row r="744" spans="1:6" x14ac:dyDescent="0.15">
      <c r="A744">
        <v>3.0299999999999976</v>
      </c>
      <c r="B744">
        <v>-4.0000000000000001E-3</v>
      </c>
      <c r="C744" s="2">
        <f t="shared" si="44"/>
        <v>15.54324407510002</v>
      </c>
      <c r="D744" s="2">
        <f t="shared" si="45"/>
        <v>-4.1666666666666665E-5</v>
      </c>
      <c r="E744" s="2">
        <f t="shared" si="46"/>
        <v>15.542596439930223</v>
      </c>
      <c r="F744" s="2">
        <f t="shared" si="47"/>
        <v>-1.1332444665121441E-4</v>
      </c>
    </row>
    <row r="745" spans="1:6" x14ac:dyDescent="0.15">
      <c r="A745">
        <v>3.0199999999999996</v>
      </c>
      <c r="B745">
        <v>-8.0000000000000002E-3</v>
      </c>
      <c r="C745" s="2">
        <f t="shared" si="44"/>
        <v>15.491946239868675</v>
      </c>
      <c r="D745" s="2">
        <f t="shared" si="45"/>
        <v>-8.3333333333333331E-5</v>
      </c>
      <c r="E745" s="2">
        <f t="shared" si="46"/>
        <v>15.490655244348686</v>
      </c>
      <c r="F745" s="2">
        <f t="shared" si="47"/>
        <v>-1.5475722619485578E-4</v>
      </c>
    </row>
    <row r="746" spans="1:6" x14ac:dyDescent="0.15">
      <c r="A746">
        <v>3.0199999999999996</v>
      </c>
      <c r="B746">
        <v>-1.2E-2</v>
      </c>
      <c r="C746" s="2">
        <f t="shared" si="44"/>
        <v>15.491946239868675</v>
      </c>
      <c r="D746" s="2">
        <f t="shared" si="45"/>
        <v>-1.25E-4</v>
      </c>
      <c r="E746" s="2">
        <f t="shared" si="46"/>
        <v>15.49000974658869</v>
      </c>
      <c r="F746" s="2">
        <f t="shared" si="47"/>
        <v>-1.9642823359754057E-4</v>
      </c>
    </row>
    <row r="747" spans="1:6" x14ac:dyDescent="0.15">
      <c r="A747">
        <v>3.0499999999999972</v>
      </c>
      <c r="B747">
        <v>-1.2E-2</v>
      </c>
      <c r="C747" s="2">
        <f t="shared" si="44"/>
        <v>15.645839745562723</v>
      </c>
      <c r="D747" s="2">
        <f t="shared" si="45"/>
        <v>-1.25E-4</v>
      </c>
      <c r="E747" s="2">
        <f t="shared" si="46"/>
        <v>15.643884015594526</v>
      </c>
      <c r="F747" s="2">
        <f t="shared" si="47"/>
        <v>-1.9713770797283585E-4</v>
      </c>
    </row>
    <row r="748" spans="1:6" x14ac:dyDescent="0.15">
      <c r="A748">
        <v>3.009999999999998</v>
      </c>
      <c r="B748">
        <v>-8.0000000000000002E-3</v>
      </c>
      <c r="C748" s="2">
        <f t="shared" si="44"/>
        <v>15.440648404637315</v>
      </c>
      <c r="D748" s="2">
        <f t="shared" si="45"/>
        <v>-8.3333333333333331E-5</v>
      </c>
      <c r="E748" s="2">
        <f t="shared" si="46"/>
        <v>15.439361683936928</v>
      </c>
      <c r="F748" s="2">
        <f t="shared" si="47"/>
        <v>-1.54520734736424E-4</v>
      </c>
    </row>
    <row r="749" spans="1:6" x14ac:dyDescent="0.15">
      <c r="A749">
        <v>3.0299999999999976</v>
      </c>
      <c r="B749">
        <v>-1.2E-2</v>
      </c>
      <c r="C749" s="2">
        <f t="shared" si="44"/>
        <v>15.54324407510002</v>
      </c>
      <c r="D749" s="2">
        <f t="shared" si="45"/>
        <v>-1.25E-4</v>
      </c>
      <c r="E749" s="2">
        <f t="shared" si="46"/>
        <v>15.541301169590632</v>
      </c>
      <c r="F749" s="2">
        <f t="shared" si="47"/>
        <v>-1.9666472505597233E-4</v>
      </c>
    </row>
    <row r="750" spans="1:6" x14ac:dyDescent="0.15">
      <c r="A750">
        <v>3.0599999999999987</v>
      </c>
      <c r="B750">
        <v>-8.0000000000000002E-3</v>
      </c>
      <c r="C750" s="2">
        <f t="shared" si="44"/>
        <v>15.697137580794084</v>
      </c>
      <c r="D750" s="2">
        <f t="shared" si="45"/>
        <v>-8.3333333333333331E-5</v>
      </c>
      <c r="E750" s="2">
        <f t="shared" si="46"/>
        <v>15.695829485995684</v>
      </c>
      <c r="F750" s="2">
        <f t="shared" si="47"/>
        <v>-1.5570319202858288E-4</v>
      </c>
    </row>
    <row r="751" spans="1:6" x14ac:dyDescent="0.15">
      <c r="A751">
        <v>3.0299999999999976</v>
      </c>
      <c r="B751">
        <v>-8.0000000000000002E-3</v>
      </c>
      <c r="C751" s="2">
        <f t="shared" si="44"/>
        <v>15.54324407510002</v>
      </c>
      <c r="D751" s="2">
        <f t="shared" si="45"/>
        <v>-8.3333333333333331E-5</v>
      </c>
      <c r="E751" s="2">
        <f t="shared" si="46"/>
        <v>15.541948804760429</v>
      </c>
      <c r="F751" s="2">
        <f t="shared" si="47"/>
        <v>-1.5499371765328752E-4</v>
      </c>
    </row>
    <row r="752" spans="1:6" x14ac:dyDescent="0.15">
      <c r="A752">
        <v>3.009999999999998</v>
      </c>
      <c r="B752">
        <v>-8.0000000000000002E-3</v>
      </c>
      <c r="C752" s="2">
        <f t="shared" si="44"/>
        <v>15.440648404637315</v>
      </c>
      <c r="D752" s="2">
        <f t="shared" si="45"/>
        <v>-8.3333333333333331E-5</v>
      </c>
      <c r="E752" s="2">
        <f t="shared" si="46"/>
        <v>15.439361683936928</v>
      </c>
      <c r="F752" s="2">
        <f t="shared" si="47"/>
        <v>-1.54520734736424E-4</v>
      </c>
    </row>
    <row r="753" spans="1:6" x14ac:dyDescent="0.15">
      <c r="A753">
        <v>2.9800000000000004</v>
      </c>
      <c r="B753">
        <v>-8.0000000000000002E-3</v>
      </c>
      <c r="C753" s="2">
        <f t="shared" si="44"/>
        <v>15.286754898943267</v>
      </c>
      <c r="D753" s="2">
        <f t="shared" si="45"/>
        <v>-8.3333333333333331E-5</v>
      </c>
      <c r="E753" s="2">
        <f t="shared" si="46"/>
        <v>15.285481002701689</v>
      </c>
      <c r="F753" s="2">
        <f t="shared" si="47"/>
        <v>-1.5381126036112872E-4</v>
      </c>
    </row>
    <row r="754" spans="1:6" x14ac:dyDescent="0.15">
      <c r="A754">
        <v>2.9699999999999989</v>
      </c>
      <c r="B754">
        <v>-8.0000000000000002E-3</v>
      </c>
      <c r="C754" s="2">
        <f t="shared" si="44"/>
        <v>15.235457063711907</v>
      </c>
      <c r="D754" s="2">
        <f t="shared" si="45"/>
        <v>-8.3333333333333331E-5</v>
      </c>
      <c r="E754" s="2">
        <f t="shared" si="46"/>
        <v>15.234187442289931</v>
      </c>
      <c r="F754" s="2">
        <f t="shared" si="47"/>
        <v>-1.535747689026969E-4</v>
      </c>
    </row>
    <row r="755" spans="1:6" x14ac:dyDescent="0.15">
      <c r="A755">
        <v>2.9899999999999984</v>
      </c>
      <c r="B755">
        <v>-8.0000000000000002E-3</v>
      </c>
      <c r="C755" s="2">
        <f t="shared" si="44"/>
        <v>15.33805273417461</v>
      </c>
      <c r="D755" s="2">
        <f t="shared" si="45"/>
        <v>-8.3333333333333331E-5</v>
      </c>
      <c r="E755" s="2">
        <f t="shared" si="46"/>
        <v>15.33677456311343</v>
      </c>
      <c r="F755" s="2">
        <f t="shared" si="47"/>
        <v>-1.5404775181956042E-4</v>
      </c>
    </row>
    <row r="756" spans="1:6" x14ac:dyDescent="0.15">
      <c r="A756">
        <v>2.9899999999999984</v>
      </c>
      <c r="B756">
        <v>-1.2E-2</v>
      </c>
      <c r="C756" s="2">
        <f t="shared" si="44"/>
        <v>15.33805273417461</v>
      </c>
      <c r="D756" s="2">
        <f t="shared" si="45"/>
        <v>-1.25E-4</v>
      </c>
      <c r="E756" s="2">
        <f t="shared" si="46"/>
        <v>15.336135477582838</v>
      </c>
      <c r="F756" s="2">
        <f t="shared" si="47"/>
        <v>-1.9571875922224524E-4</v>
      </c>
    </row>
    <row r="757" spans="1:6" x14ac:dyDescent="0.15">
      <c r="A757">
        <v>2.9899999999999984</v>
      </c>
      <c r="B757">
        <v>-4.0000000000000001E-3</v>
      </c>
      <c r="C757" s="2">
        <f t="shared" si="44"/>
        <v>15.33805273417461</v>
      </c>
      <c r="D757" s="2">
        <f t="shared" si="45"/>
        <v>-4.1666666666666665E-5</v>
      </c>
      <c r="E757" s="2">
        <f t="shared" si="46"/>
        <v>15.337413648644018</v>
      </c>
      <c r="F757" s="2">
        <f t="shared" si="47"/>
        <v>-1.1237848081748732E-4</v>
      </c>
    </row>
    <row r="758" spans="1:6" x14ac:dyDescent="0.15">
      <c r="A758">
        <v>2.9800000000000004</v>
      </c>
      <c r="B758">
        <v>-4.0000000000000001E-3</v>
      </c>
      <c r="C758" s="2">
        <f t="shared" si="44"/>
        <v>15.286754898943267</v>
      </c>
      <c r="D758" s="2">
        <f t="shared" si="45"/>
        <v>-4.1666666666666665E-5</v>
      </c>
      <c r="E758" s="2">
        <f t="shared" si="46"/>
        <v>15.286117950822476</v>
      </c>
      <c r="F758" s="2">
        <f t="shared" si="47"/>
        <v>-1.121419893590556E-4</v>
      </c>
    </row>
    <row r="759" spans="1:6" x14ac:dyDescent="0.15">
      <c r="A759">
        <v>3.0199999999999996</v>
      </c>
      <c r="B759">
        <v>-8.0000000000000002E-3</v>
      </c>
      <c r="C759" s="2">
        <f t="shared" si="44"/>
        <v>15.491946239868675</v>
      </c>
      <c r="D759" s="2">
        <f t="shared" si="45"/>
        <v>-8.3333333333333331E-5</v>
      </c>
      <c r="E759" s="2">
        <f t="shared" si="46"/>
        <v>15.490655244348686</v>
      </c>
      <c r="F759" s="2">
        <f t="shared" si="47"/>
        <v>-1.5475722619485578E-4</v>
      </c>
    </row>
    <row r="760" spans="1:6" x14ac:dyDescent="0.15">
      <c r="A760">
        <v>2.9699999999999989</v>
      </c>
      <c r="B760">
        <v>-8.0000000000000002E-3</v>
      </c>
      <c r="C760" s="2">
        <f t="shared" si="44"/>
        <v>15.235457063711907</v>
      </c>
      <c r="D760" s="2">
        <f t="shared" si="45"/>
        <v>-8.3333333333333331E-5</v>
      </c>
      <c r="E760" s="2">
        <f t="shared" si="46"/>
        <v>15.234187442289931</v>
      </c>
      <c r="F760" s="2">
        <f t="shared" si="47"/>
        <v>-1.535747689026969E-4</v>
      </c>
    </row>
    <row r="761" spans="1:6" x14ac:dyDescent="0.15">
      <c r="A761">
        <v>3</v>
      </c>
      <c r="B761">
        <v>-4.0000000000000001E-3</v>
      </c>
      <c r="C761" s="2">
        <f t="shared" si="44"/>
        <v>15.389350569405972</v>
      </c>
      <c r="D761" s="2">
        <f t="shared" si="45"/>
        <v>-4.1666666666666665E-5</v>
      </c>
      <c r="E761" s="2">
        <f t="shared" si="46"/>
        <v>15.388709346465578</v>
      </c>
      <c r="F761" s="2">
        <f t="shared" si="47"/>
        <v>-1.1261497227591913E-4</v>
      </c>
    </row>
    <row r="762" spans="1:6" x14ac:dyDescent="0.15">
      <c r="A762">
        <v>3</v>
      </c>
      <c r="B762">
        <v>-8.0000000000000002E-3</v>
      </c>
      <c r="C762" s="2">
        <f t="shared" si="44"/>
        <v>15.389350569405972</v>
      </c>
      <c r="D762" s="2">
        <f t="shared" si="45"/>
        <v>-8.3333333333333331E-5</v>
      </c>
      <c r="E762" s="2">
        <f t="shared" si="46"/>
        <v>15.388068123525187</v>
      </c>
      <c r="F762" s="2">
        <f t="shared" si="47"/>
        <v>-1.5428424327799224E-4</v>
      </c>
    </row>
    <row r="763" spans="1:6" x14ac:dyDescent="0.15">
      <c r="A763">
        <v>2.9899999999999984</v>
      </c>
      <c r="B763">
        <v>-8.0000000000000002E-3</v>
      </c>
      <c r="C763" s="2">
        <f t="shared" si="44"/>
        <v>15.33805273417461</v>
      </c>
      <c r="D763" s="2">
        <f t="shared" si="45"/>
        <v>-8.3333333333333331E-5</v>
      </c>
      <c r="E763" s="2">
        <f t="shared" si="46"/>
        <v>15.33677456311343</v>
      </c>
      <c r="F763" s="2">
        <f t="shared" si="47"/>
        <v>-1.5404775181956042E-4</v>
      </c>
    </row>
    <row r="764" spans="1:6" x14ac:dyDescent="0.15">
      <c r="A764">
        <v>2.9899999999999984</v>
      </c>
      <c r="B764">
        <v>-4.0000000000000001E-3</v>
      </c>
      <c r="C764" s="2">
        <f t="shared" si="44"/>
        <v>15.33805273417461</v>
      </c>
      <c r="D764" s="2">
        <f t="shared" si="45"/>
        <v>-4.1666666666666665E-5</v>
      </c>
      <c r="E764" s="2">
        <f t="shared" si="46"/>
        <v>15.337413648644018</v>
      </c>
      <c r="F764" s="2">
        <f t="shared" si="47"/>
        <v>-1.1237848081748732E-4</v>
      </c>
    </row>
    <row r="765" spans="1:6" x14ac:dyDescent="0.15">
      <c r="A765">
        <v>3.0499999999999972</v>
      </c>
      <c r="B765">
        <v>-1.2E-2</v>
      </c>
      <c r="C765" s="2">
        <f t="shared" si="44"/>
        <v>15.645839745562723</v>
      </c>
      <c r="D765" s="2">
        <f t="shared" si="45"/>
        <v>-1.25E-4</v>
      </c>
      <c r="E765" s="2">
        <f t="shared" si="46"/>
        <v>15.643884015594526</v>
      </c>
      <c r="F765" s="2">
        <f t="shared" si="47"/>
        <v>-1.9713770797283585E-4</v>
      </c>
    </row>
    <row r="766" spans="1:6" x14ac:dyDescent="0.15">
      <c r="A766">
        <v>3.0199999999999996</v>
      </c>
      <c r="B766">
        <v>0</v>
      </c>
      <c r="C766" s="2">
        <f t="shared" si="44"/>
        <v>15.491946239868675</v>
      </c>
      <c r="D766" s="2">
        <f t="shared" si="45"/>
        <v>0</v>
      </c>
      <c r="E766" s="2">
        <f t="shared" si="46"/>
        <v>15.491946239868675</v>
      </c>
      <c r="F766" s="2">
        <f t="shared" si="47"/>
        <v>-7.1420420446396114E-5</v>
      </c>
    </row>
    <row r="767" spans="1:6" x14ac:dyDescent="0.15">
      <c r="A767">
        <v>3.0399999999999991</v>
      </c>
      <c r="B767">
        <v>-8.0000000000000002E-3</v>
      </c>
      <c r="C767" s="2">
        <f t="shared" si="44"/>
        <v>15.59454191033138</v>
      </c>
      <c r="D767" s="2">
        <f t="shared" si="45"/>
        <v>-8.3333333333333331E-5</v>
      </c>
      <c r="E767" s="2">
        <f t="shared" si="46"/>
        <v>15.593242365172186</v>
      </c>
      <c r="F767" s="2">
        <f t="shared" si="47"/>
        <v>-1.5523020911171933E-4</v>
      </c>
    </row>
    <row r="768" spans="1:6" x14ac:dyDescent="0.15">
      <c r="A768">
        <v>3.0399999999999991</v>
      </c>
      <c r="B768">
        <v>-8.0000000000000002E-3</v>
      </c>
      <c r="C768" s="2">
        <f t="shared" si="44"/>
        <v>15.59454191033138</v>
      </c>
      <c r="D768" s="2">
        <f t="shared" si="45"/>
        <v>-8.3333333333333331E-5</v>
      </c>
      <c r="E768" s="2">
        <f t="shared" si="46"/>
        <v>15.593242365172186</v>
      </c>
      <c r="F768" s="2">
        <f t="shared" si="47"/>
        <v>-1.5523020911171933E-4</v>
      </c>
    </row>
    <row r="769" spans="1:6" x14ac:dyDescent="0.15">
      <c r="A769">
        <v>3.009999999999998</v>
      </c>
      <c r="B769">
        <v>-1.2E-2</v>
      </c>
      <c r="C769" s="2">
        <f t="shared" si="44"/>
        <v>15.440648404637315</v>
      </c>
      <c r="D769" s="2">
        <f t="shared" si="45"/>
        <v>-1.25E-4</v>
      </c>
      <c r="E769" s="2">
        <f t="shared" si="46"/>
        <v>15.438718323586734</v>
      </c>
      <c r="F769" s="2">
        <f t="shared" si="47"/>
        <v>-1.9619174213910876E-4</v>
      </c>
    </row>
    <row r="770" spans="1:6" x14ac:dyDescent="0.15">
      <c r="A770">
        <v>3.009999999999998</v>
      </c>
      <c r="B770">
        <v>-8.0000000000000002E-3</v>
      </c>
      <c r="C770" s="2">
        <f t="shared" si="44"/>
        <v>15.440648404637315</v>
      </c>
      <c r="D770" s="2">
        <f t="shared" si="45"/>
        <v>-8.3333333333333331E-5</v>
      </c>
      <c r="E770" s="2">
        <f t="shared" si="46"/>
        <v>15.439361683936928</v>
      </c>
      <c r="F770" s="2">
        <f t="shared" si="47"/>
        <v>-1.54520734736424E-4</v>
      </c>
    </row>
    <row r="771" spans="1:6" x14ac:dyDescent="0.15">
      <c r="A771">
        <v>2.9699999999999989</v>
      </c>
      <c r="B771">
        <v>-8.0000000000000002E-3</v>
      </c>
      <c r="C771" s="2">
        <f t="shared" ref="C771:C834" si="48">A771*1000/194.94</f>
        <v>15.235457063711907</v>
      </c>
      <c r="D771" s="2">
        <f t="shared" ref="D771:D834" si="49">B771/96</f>
        <v>-8.3333333333333331E-5</v>
      </c>
      <c r="E771" s="2">
        <f t="shared" ref="E771:E834" si="50">C771*(1+D771)</f>
        <v>15.234187442289931</v>
      </c>
      <c r="F771" s="2">
        <f t="shared" ref="F771:F834" si="51">LN(1+D771)-C771/216912</f>
        <v>-1.535747689026969E-4</v>
      </c>
    </row>
    <row r="772" spans="1:6" x14ac:dyDescent="0.15">
      <c r="A772">
        <v>2.9800000000000004</v>
      </c>
      <c r="B772">
        <v>-8.0000000000000002E-3</v>
      </c>
      <c r="C772" s="2">
        <f t="shared" si="48"/>
        <v>15.286754898943267</v>
      </c>
      <c r="D772" s="2">
        <f t="shared" si="49"/>
        <v>-8.3333333333333331E-5</v>
      </c>
      <c r="E772" s="2">
        <f t="shared" si="50"/>
        <v>15.285481002701689</v>
      </c>
      <c r="F772" s="2">
        <f t="shared" si="51"/>
        <v>-1.5381126036112872E-4</v>
      </c>
    </row>
    <row r="773" spans="1:6" x14ac:dyDescent="0.15">
      <c r="A773">
        <v>3.009999999999998</v>
      </c>
      <c r="B773">
        <v>-4.0000000000000001E-3</v>
      </c>
      <c r="C773" s="2">
        <f t="shared" si="48"/>
        <v>15.440648404637315</v>
      </c>
      <c r="D773" s="2">
        <f t="shared" si="49"/>
        <v>-4.1666666666666665E-5</v>
      </c>
      <c r="E773" s="2">
        <f t="shared" si="50"/>
        <v>15.440005044287121</v>
      </c>
      <c r="F773" s="2">
        <f t="shared" si="51"/>
        <v>-1.1285146373435087E-4</v>
      </c>
    </row>
    <row r="774" spans="1:6" x14ac:dyDescent="0.15">
      <c r="A774">
        <v>3.009999999999998</v>
      </c>
      <c r="B774">
        <v>-8.0000000000000002E-3</v>
      </c>
      <c r="C774" s="2">
        <f t="shared" si="48"/>
        <v>15.440648404637315</v>
      </c>
      <c r="D774" s="2">
        <f t="shared" si="49"/>
        <v>-8.3333333333333331E-5</v>
      </c>
      <c r="E774" s="2">
        <f t="shared" si="50"/>
        <v>15.439361683936928</v>
      </c>
      <c r="F774" s="2">
        <f t="shared" si="51"/>
        <v>-1.54520734736424E-4</v>
      </c>
    </row>
    <row r="775" spans="1:6" x14ac:dyDescent="0.15">
      <c r="A775">
        <v>3.009999999999998</v>
      </c>
      <c r="B775">
        <v>-1.4999999999999999E-2</v>
      </c>
      <c r="C775" s="2">
        <f t="shared" si="48"/>
        <v>15.440648404637315</v>
      </c>
      <c r="D775" s="2">
        <f t="shared" si="49"/>
        <v>-1.5625E-4</v>
      </c>
      <c r="E775" s="2">
        <f t="shared" si="50"/>
        <v>15.438235803324091</v>
      </c>
      <c r="F775" s="2">
        <f t="shared" si="51"/>
        <v>-2.2744613729089801E-4</v>
      </c>
    </row>
    <row r="776" spans="1:6" x14ac:dyDescent="0.15">
      <c r="A776">
        <v>2.9699999999999989</v>
      </c>
      <c r="B776">
        <v>-4.0000000000000001E-3</v>
      </c>
      <c r="C776" s="2">
        <f t="shared" si="48"/>
        <v>15.235457063711907</v>
      </c>
      <c r="D776" s="2">
        <f t="shared" si="49"/>
        <v>-4.1666666666666665E-5</v>
      </c>
      <c r="E776" s="2">
        <f t="shared" si="50"/>
        <v>15.234822253000919</v>
      </c>
      <c r="F776" s="2">
        <f t="shared" si="51"/>
        <v>-1.1190549790062379E-4</v>
      </c>
    </row>
    <row r="777" spans="1:6" x14ac:dyDescent="0.15">
      <c r="A777">
        <v>3</v>
      </c>
      <c r="B777">
        <v>-1.4999999999999999E-2</v>
      </c>
      <c r="C777" s="2">
        <f t="shared" si="48"/>
        <v>15.389350569405972</v>
      </c>
      <c r="D777" s="2">
        <f t="shared" si="49"/>
        <v>-1.5625E-4</v>
      </c>
      <c r="E777" s="2">
        <f t="shared" si="50"/>
        <v>15.386945983379503</v>
      </c>
      <c r="F777" s="2">
        <f t="shared" si="51"/>
        <v>-2.2720964583246625E-4</v>
      </c>
    </row>
    <row r="778" spans="1:6" x14ac:dyDescent="0.15">
      <c r="A778">
        <v>3.0199999999999996</v>
      </c>
      <c r="B778">
        <v>-8.0000000000000002E-3</v>
      </c>
      <c r="C778" s="2">
        <f t="shared" si="48"/>
        <v>15.491946239868675</v>
      </c>
      <c r="D778" s="2">
        <f t="shared" si="49"/>
        <v>-8.3333333333333331E-5</v>
      </c>
      <c r="E778" s="2">
        <f t="shared" si="50"/>
        <v>15.490655244348686</v>
      </c>
      <c r="F778" s="2">
        <f t="shared" si="51"/>
        <v>-1.5475722619485578E-4</v>
      </c>
    </row>
    <row r="779" spans="1:6" x14ac:dyDescent="0.15">
      <c r="A779">
        <v>3.009999999999998</v>
      </c>
      <c r="B779">
        <v>-1.2E-2</v>
      </c>
      <c r="C779" s="2">
        <f t="shared" si="48"/>
        <v>15.440648404637315</v>
      </c>
      <c r="D779" s="2">
        <f t="shared" si="49"/>
        <v>-1.25E-4</v>
      </c>
      <c r="E779" s="2">
        <f t="shared" si="50"/>
        <v>15.438718323586734</v>
      </c>
      <c r="F779" s="2">
        <f t="shared" si="51"/>
        <v>-1.9619174213910876E-4</v>
      </c>
    </row>
    <row r="780" spans="1:6" x14ac:dyDescent="0.15">
      <c r="A780">
        <v>3.009999999999998</v>
      </c>
      <c r="B780">
        <v>-1.4999999999999999E-2</v>
      </c>
      <c r="C780" s="2">
        <f t="shared" si="48"/>
        <v>15.440648404637315</v>
      </c>
      <c r="D780" s="2">
        <f t="shared" si="49"/>
        <v>-1.5625E-4</v>
      </c>
      <c r="E780" s="2">
        <f t="shared" si="50"/>
        <v>15.438235803324091</v>
      </c>
      <c r="F780" s="2">
        <f t="shared" si="51"/>
        <v>-2.2744613729089801E-4</v>
      </c>
    </row>
    <row r="781" spans="1:6" x14ac:dyDescent="0.15">
      <c r="A781">
        <v>3.009999999999998</v>
      </c>
      <c r="B781">
        <v>-8.0000000000000002E-3</v>
      </c>
      <c r="C781" s="2">
        <f t="shared" si="48"/>
        <v>15.440648404637315</v>
      </c>
      <c r="D781" s="2">
        <f t="shared" si="49"/>
        <v>-8.3333333333333331E-5</v>
      </c>
      <c r="E781" s="2">
        <f t="shared" si="50"/>
        <v>15.439361683936928</v>
      </c>
      <c r="F781" s="2">
        <f t="shared" si="51"/>
        <v>-1.54520734736424E-4</v>
      </c>
    </row>
    <row r="782" spans="1:6" x14ac:dyDescent="0.15">
      <c r="A782">
        <v>3</v>
      </c>
      <c r="B782">
        <v>0</v>
      </c>
      <c r="C782" s="2">
        <f t="shared" si="48"/>
        <v>15.389350569405972</v>
      </c>
      <c r="D782" s="2">
        <f t="shared" si="49"/>
        <v>0</v>
      </c>
      <c r="E782" s="2">
        <f t="shared" si="50"/>
        <v>15.389350569405972</v>
      </c>
      <c r="F782" s="2">
        <f t="shared" si="51"/>
        <v>-7.094743752953258E-5</v>
      </c>
    </row>
    <row r="783" spans="1:6" x14ac:dyDescent="0.15">
      <c r="A783">
        <v>2.9699999999999989</v>
      </c>
      <c r="B783">
        <v>-1.2E-2</v>
      </c>
      <c r="C783" s="2">
        <f t="shared" si="48"/>
        <v>15.235457063711907</v>
      </c>
      <c r="D783" s="2">
        <f t="shared" si="49"/>
        <v>-1.25E-4</v>
      </c>
      <c r="E783" s="2">
        <f t="shared" si="50"/>
        <v>15.233552631578943</v>
      </c>
      <c r="F783" s="2">
        <f t="shared" si="51"/>
        <v>-1.9524577630538169E-4</v>
      </c>
    </row>
    <row r="784" spans="1:6" x14ac:dyDescent="0.15">
      <c r="A784">
        <v>3.0399999999999991</v>
      </c>
      <c r="B784">
        <v>-8.0000000000000002E-3</v>
      </c>
      <c r="C784" s="2">
        <f t="shared" si="48"/>
        <v>15.59454191033138</v>
      </c>
      <c r="D784" s="2">
        <f t="shared" si="49"/>
        <v>-8.3333333333333331E-5</v>
      </c>
      <c r="E784" s="2">
        <f t="shared" si="50"/>
        <v>15.593242365172186</v>
      </c>
      <c r="F784" s="2">
        <f t="shared" si="51"/>
        <v>-1.5523020911171933E-4</v>
      </c>
    </row>
    <row r="785" spans="1:6" x14ac:dyDescent="0.15">
      <c r="A785">
        <v>3.0399999999999991</v>
      </c>
      <c r="B785">
        <v>-8.0000000000000002E-3</v>
      </c>
      <c r="C785" s="2">
        <f t="shared" si="48"/>
        <v>15.59454191033138</v>
      </c>
      <c r="D785" s="2">
        <f t="shared" si="49"/>
        <v>-8.3333333333333331E-5</v>
      </c>
      <c r="E785" s="2">
        <f t="shared" si="50"/>
        <v>15.593242365172186</v>
      </c>
      <c r="F785" s="2">
        <f t="shared" si="51"/>
        <v>-1.5523020911171933E-4</v>
      </c>
    </row>
    <row r="786" spans="1:6" x14ac:dyDescent="0.15">
      <c r="A786">
        <v>3.0599999999999987</v>
      </c>
      <c r="B786">
        <v>-4.0000000000000001E-3</v>
      </c>
      <c r="C786" s="2">
        <f t="shared" si="48"/>
        <v>15.697137580794084</v>
      </c>
      <c r="D786" s="2">
        <f t="shared" si="49"/>
        <v>-4.1666666666666665E-5</v>
      </c>
      <c r="E786" s="2">
        <f t="shared" si="50"/>
        <v>15.696483533394884</v>
      </c>
      <c r="F786" s="2">
        <f t="shared" si="51"/>
        <v>-1.1403392102650976E-4</v>
      </c>
    </row>
    <row r="787" spans="1:6" x14ac:dyDescent="0.15">
      <c r="A787">
        <v>3.0199999999999996</v>
      </c>
      <c r="B787">
        <v>-1.2E-2</v>
      </c>
      <c r="C787" s="2">
        <f t="shared" si="48"/>
        <v>15.491946239868675</v>
      </c>
      <c r="D787" s="2">
        <f t="shared" si="49"/>
        <v>-1.25E-4</v>
      </c>
      <c r="E787" s="2">
        <f t="shared" si="50"/>
        <v>15.49000974658869</v>
      </c>
      <c r="F787" s="2">
        <f t="shared" si="51"/>
        <v>-1.9642823359754057E-4</v>
      </c>
    </row>
    <row r="788" spans="1:6" x14ac:dyDescent="0.15">
      <c r="A788">
        <v>3.0199999999999996</v>
      </c>
      <c r="B788">
        <v>-8.0000000000000002E-3</v>
      </c>
      <c r="C788" s="2">
        <f t="shared" si="48"/>
        <v>15.491946239868675</v>
      </c>
      <c r="D788" s="2">
        <f t="shared" si="49"/>
        <v>-8.3333333333333331E-5</v>
      </c>
      <c r="E788" s="2">
        <f t="shared" si="50"/>
        <v>15.490655244348686</v>
      </c>
      <c r="F788" s="2">
        <f t="shared" si="51"/>
        <v>-1.5475722619485578E-4</v>
      </c>
    </row>
    <row r="789" spans="1:6" x14ac:dyDescent="0.15">
      <c r="A789">
        <v>3.0299999999999976</v>
      </c>
      <c r="B789">
        <v>-1.2E-2</v>
      </c>
      <c r="C789" s="2">
        <f t="shared" si="48"/>
        <v>15.54324407510002</v>
      </c>
      <c r="D789" s="2">
        <f t="shared" si="49"/>
        <v>-1.25E-4</v>
      </c>
      <c r="E789" s="2">
        <f t="shared" si="50"/>
        <v>15.541301169590632</v>
      </c>
      <c r="F789" s="2">
        <f t="shared" si="51"/>
        <v>-1.9666472505597233E-4</v>
      </c>
    </row>
    <row r="790" spans="1:6" x14ac:dyDescent="0.15">
      <c r="A790">
        <v>3.0399999999999991</v>
      </c>
      <c r="B790">
        <v>-8.0000000000000002E-3</v>
      </c>
      <c r="C790" s="2">
        <f t="shared" si="48"/>
        <v>15.59454191033138</v>
      </c>
      <c r="D790" s="2">
        <f t="shared" si="49"/>
        <v>-8.3333333333333331E-5</v>
      </c>
      <c r="E790" s="2">
        <f t="shared" si="50"/>
        <v>15.593242365172186</v>
      </c>
      <c r="F790" s="2">
        <f t="shared" si="51"/>
        <v>-1.5523020911171933E-4</v>
      </c>
    </row>
    <row r="791" spans="1:6" x14ac:dyDescent="0.15">
      <c r="A791">
        <v>3</v>
      </c>
      <c r="B791">
        <v>-8.0000000000000002E-3</v>
      </c>
      <c r="C791" s="2">
        <f t="shared" si="48"/>
        <v>15.389350569405972</v>
      </c>
      <c r="D791" s="2">
        <f t="shared" si="49"/>
        <v>-8.3333333333333331E-5</v>
      </c>
      <c r="E791" s="2">
        <f t="shared" si="50"/>
        <v>15.388068123525187</v>
      </c>
      <c r="F791" s="2">
        <f t="shared" si="51"/>
        <v>-1.5428424327799224E-4</v>
      </c>
    </row>
    <row r="792" spans="1:6" x14ac:dyDescent="0.15">
      <c r="A792">
        <v>3.009999999999998</v>
      </c>
      <c r="B792">
        <v>-8.0000000000000002E-3</v>
      </c>
      <c r="C792" s="2">
        <f t="shared" si="48"/>
        <v>15.440648404637315</v>
      </c>
      <c r="D792" s="2">
        <f t="shared" si="49"/>
        <v>-8.3333333333333331E-5</v>
      </c>
      <c r="E792" s="2">
        <f t="shared" si="50"/>
        <v>15.439361683936928</v>
      </c>
      <c r="F792" s="2">
        <f t="shared" si="51"/>
        <v>-1.54520734736424E-4</v>
      </c>
    </row>
    <row r="793" spans="1:6" x14ac:dyDescent="0.15">
      <c r="A793">
        <v>3.0199999999999996</v>
      </c>
      <c r="B793">
        <v>-4.0000000000000001E-3</v>
      </c>
      <c r="C793" s="2">
        <f t="shared" si="48"/>
        <v>15.491946239868675</v>
      </c>
      <c r="D793" s="2">
        <f t="shared" si="49"/>
        <v>-4.1666666666666665E-5</v>
      </c>
      <c r="E793" s="2">
        <f t="shared" si="50"/>
        <v>15.491300742108679</v>
      </c>
      <c r="F793" s="2">
        <f t="shared" si="51"/>
        <v>-1.1308795519278267E-4</v>
      </c>
    </row>
    <row r="794" spans="1:6" x14ac:dyDescent="0.15">
      <c r="A794">
        <v>3.0399999999999991</v>
      </c>
      <c r="B794">
        <v>-4.0000000000000001E-3</v>
      </c>
      <c r="C794" s="2">
        <f t="shared" si="48"/>
        <v>15.59454191033138</v>
      </c>
      <c r="D794" s="2">
        <f t="shared" si="49"/>
        <v>-4.1666666666666665E-5</v>
      </c>
      <c r="E794" s="2">
        <f t="shared" si="50"/>
        <v>15.593892137751782</v>
      </c>
      <c r="F794" s="2">
        <f t="shared" si="51"/>
        <v>-1.1356093810964622E-4</v>
      </c>
    </row>
    <row r="795" spans="1:6" x14ac:dyDescent="0.15">
      <c r="A795">
        <v>3.0700000000000003</v>
      </c>
      <c r="B795">
        <v>-8.0000000000000002E-3</v>
      </c>
      <c r="C795" s="2">
        <f t="shared" si="48"/>
        <v>15.748435416025446</v>
      </c>
      <c r="D795" s="2">
        <f t="shared" si="49"/>
        <v>-8.3333333333333331E-5</v>
      </c>
      <c r="E795" s="2">
        <f t="shared" si="50"/>
        <v>15.747123046407443</v>
      </c>
      <c r="F795" s="2">
        <f t="shared" si="51"/>
        <v>-1.5593968348701469E-4</v>
      </c>
    </row>
    <row r="796" spans="1:6" x14ac:dyDescent="0.15">
      <c r="A796">
        <v>3</v>
      </c>
      <c r="B796">
        <v>-8.0000000000000002E-3</v>
      </c>
      <c r="C796" s="2">
        <f t="shared" si="48"/>
        <v>15.389350569405972</v>
      </c>
      <c r="D796" s="2">
        <f t="shared" si="49"/>
        <v>-8.3333333333333331E-5</v>
      </c>
      <c r="E796" s="2">
        <f t="shared" si="50"/>
        <v>15.388068123525187</v>
      </c>
      <c r="F796" s="2">
        <f t="shared" si="51"/>
        <v>-1.5428424327799224E-4</v>
      </c>
    </row>
    <row r="797" spans="1:6" x14ac:dyDescent="0.15">
      <c r="A797">
        <v>3.0700000000000003</v>
      </c>
      <c r="B797">
        <v>-1.2E-2</v>
      </c>
      <c r="C797" s="2">
        <f t="shared" si="48"/>
        <v>15.748435416025446</v>
      </c>
      <c r="D797" s="2">
        <f t="shared" si="49"/>
        <v>-1.25E-4</v>
      </c>
      <c r="E797" s="2">
        <f t="shared" si="50"/>
        <v>15.746466861598442</v>
      </c>
      <c r="F797" s="2">
        <f t="shared" si="51"/>
        <v>-1.9761069088969948E-4</v>
      </c>
    </row>
    <row r="798" spans="1:6" x14ac:dyDescent="0.15">
      <c r="A798">
        <v>2.9800000000000004</v>
      </c>
      <c r="B798">
        <v>-8.0000000000000002E-3</v>
      </c>
      <c r="C798" s="2">
        <f t="shared" si="48"/>
        <v>15.286754898943267</v>
      </c>
      <c r="D798" s="2">
        <f t="shared" si="49"/>
        <v>-8.3333333333333331E-5</v>
      </c>
      <c r="E798" s="2">
        <f t="shared" si="50"/>
        <v>15.285481002701689</v>
      </c>
      <c r="F798" s="2">
        <f t="shared" si="51"/>
        <v>-1.5381126036112872E-4</v>
      </c>
    </row>
    <row r="799" spans="1:6" x14ac:dyDescent="0.15">
      <c r="A799">
        <v>3.0199999999999996</v>
      </c>
      <c r="B799">
        <v>-8.0000000000000002E-3</v>
      </c>
      <c r="C799" s="2">
        <f t="shared" si="48"/>
        <v>15.491946239868675</v>
      </c>
      <c r="D799" s="2">
        <f t="shared" si="49"/>
        <v>-8.3333333333333331E-5</v>
      </c>
      <c r="E799" s="2">
        <f t="shared" si="50"/>
        <v>15.490655244348686</v>
      </c>
      <c r="F799" s="2">
        <f t="shared" si="51"/>
        <v>-1.5475722619485578E-4</v>
      </c>
    </row>
    <row r="800" spans="1:6" x14ac:dyDescent="0.15">
      <c r="A800">
        <v>3.0399999999999991</v>
      </c>
      <c r="B800">
        <v>-1.2E-2</v>
      </c>
      <c r="C800" s="2">
        <f t="shared" si="48"/>
        <v>15.59454191033138</v>
      </c>
      <c r="D800" s="2">
        <f t="shared" si="49"/>
        <v>-1.25E-4</v>
      </c>
      <c r="E800" s="2">
        <f t="shared" si="50"/>
        <v>15.592592592592588</v>
      </c>
      <c r="F800" s="2">
        <f t="shared" si="51"/>
        <v>-1.9690121651440412E-4</v>
      </c>
    </row>
    <row r="801" spans="1:6" x14ac:dyDescent="0.15">
      <c r="A801">
        <v>3.009999999999998</v>
      </c>
      <c r="B801">
        <v>-4.0000000000000001E-3</v>
      </c>
      <c r="C801" s="2">
        <f t="shared" si="48"/>
        <v>15.440648404637315</v>
      </c>
      <c r="D801" s="2">
        <f t="shared" si="49"/>
        <v>-4.1666666666666665E-5</v>
      </c>
      <c r="E801" s="2">
        <f t="shared" si="50"/>
        <v>15.440005044287121</v>
      </c>
      <c r="F801" s="2">
        <f t="shared" si="51"/>
        <v>-1.1285146373435087E-4</v>
      </c>
    </row>
    <row r="802" spans="1:6" x14ac:dyDescent="0.15">
      <c r="A802">
        <v>3</v>
      </c>
      <c r="B802">
        <v>-8.0000000000000002E-3</v>
      </c>
      <c r="C802" s="2">
        <f t="shared" si="48"/>
        <v>15.389350569405972</v>
      </c>
      <c r="D802" s="2">
        <f t="shared" si="49"/>
        <v>-8.3333333333333331E-5</v>
      </c>
      <c r="E802" s="2">
        <f t="shared" si="50"/>
        <v>15.388068123525187</v>
      </c>
      <c r="F802" s="2">
        <f t="shared" si="51"/>
        <v>-1.5428424327799224E-4</v>
      </c>
    </row>
    <row r="803" spans="1:6" x14ac:dyDescent="0.15">
      <c r="A803">
        <v>3.0299999999999976</v>
      </c>
      <c r="B803">
        <v>-1.2E-2</v>
      </c>
      <c r="C803" s="2">
        <f t="shared" si="48"/>
        <v>15.54324407510002</v>
      </c>
      <c r="D803" s="2">
        <f t="shared" si="49"/>
        <v>-1.25E-4</v>
      </c>
      <c r="E803" s="2">
        <f t="shared" si="50"/>
        <v>15.541301169590632</v>
      </c>
      <c r="F803" s="2">
        <f t="shared" si="51"/>
        <v>-1.9666472505597233E-4</v>
      </c>
    </row>
    <row r="804" spans="1:6" x14ac:dyDescent="0.15">
      <c r="A804">
        <v>3.0199999999999996</v>
      </c>
      <c r="B804">
        <v>-4.0000000000000001E-3</v>
      </c>
      <c r="C804" s="2">
        <f t="shared" si="48"/>
        <v>15.491946239868675</v>
      </c>
      <c r="D804" s="2">
        <f t="shared" si="49"/>
        <v>-4.1666666666666665E-5</v>
      </c>
      <c r="E804" s="2">
        <f t="shared" si="50"/>
        <v>15.491300742108679</v>
      </c>
      <c r="F804" s="2">
        <f t="shared" si="51"/>
        <v>-1.1308795519278267E-4</v>
      </c>
    </row>
    <row r="805" spans="1:6" x14ac:dyDescent="0.15">
      <c r="A805">
        <v>3.0499999999999972</v>
      </c>
      <c r="B805">
        <v>-8.0000000000000002E-3</v>
      </c>
      <c r="C805" s="2">
        <f t="shared" si="48"/>
        <v>15.645839745562723</v>
      </c>
      <c r="D805" s="2">
        <f t="shared" si="49"/>
        <v>-8.3333333333333331E-5</v>
      </c>
      <c r="E805" s="2">
        <f t="shared" si="50"/>
        <v>15.644535925583927</v>
      </c>
      <c r="F805" s="2">
        <f t="shared" si="51"/>
        <v>-1.5546670057015106E-4</v>
      </c>
    </row>
    <row r="806" spans="1:6" x14ac:dyDescent="0.15">
      <c r="A806">
        <v>3.009999999999998</v>
      </c>
      <c r="B806">
        <v>-4.0000000000000001E-3</v>
      </c>
      <c r="C806" s="2">
        <f t="shared" si="48"/>
        <v>15.440648404637315</v>
      </c>
      <c r="D806" s="2">
        <f t="shared" si="49"/>
        <v>-4.1666666666666665E-5</v>
      </c>
      <c r="E806" s="2">
        <f t="shared" si="50"/>
        <v>15.440005044287121</v>
      </c>
      <c r="F806" s="2">
        <f t="shared" si="51"/>
        <v>-1.1285146373435087E-4</v>
      </c>
    </row>
    <row r="807" spans="1:6" x14ac:dyDescent="0.15">
      <c r="A807">
        <v>3.009999999999998</v>
      </c>
      <c r="B807">
        <v>-8.0000000000000002E-3</v>
      </c>
      <c r="C807" s="2">
        <f t="shared" si="48"/>
        <v>15.440648404637315</v>
      </c>
      <c r="D807" s="2">
        <f t="shared" si="49"/>
        <v>-8.3333333333333331E-5</v>
      </c>
      <c r="E807" s="2">
        <f t="shared" si="50"/>
        <v>15.439361683936928</v>
      </c>
      <c r="F807" s="2">
        <f t="shared" si="51"/>
        <v>-1.54520734736424E-4</v>
      </c>
    </row>
    <row r="808" spans="1:6" x14ac:dyDescent="0.15">
      <c r="A808">
        <v>2.9899999999999984</v>
      </c>
      <c r="B808">
        <v>-1.4999999999999999E-2</v>
      </c>
      <c r="C808" s="2">
        <f t="shared" si="48"/>
        <v>15.33805273417461</v>
      </c>
      <c r="D808" s="2">
        <f t="shared" si="49"/>
        <v>-1.5625E-4</v>
      </c>
      <c r="E808" s="2">
        <f t="shared" si="50"/>
        <v>15.335656163434896</v>
      </c>
      <c r="F808" s="2">
        <f t="shared" si="51"/>
        <v>-2.2697315437403444E-4</v>
      </c>
    </row>
    <row r="809" spans="1:6" x14ac:dyDescent="0.15">
      <c r="A809">
        <v>3</v>
      </c>
      <c r="B809">
        <v>-1.2E-2</v>
      </c>
      <c r="C809" s="2">
        <f t="shared" si="48"/>
        <v>15.389350569405972</v>
      </c>
      <c r="D809" s="2">
        <f t="shared" si="49"/>
        <v>-1.25E-4</v>
      </c>
      <c r="E809" s="2">
        <f t="shared" si="50"/>
        <v>15.387426900584796</v>
      </c>
      <c r="F809" s="2">
        <f t="shared" si="51"/>
        <v>-1.9595525068067705E-4</v>
      </c>
    </row>
    <row r="810" spans="1:6" x14ac:dyDescent="0.15">
      <c r="A810">
        <v>3.0399999999999991</v>
      </c>
      <c r="B810">
        <v>-8.0000000000000002E-3</v>
      </c>
      <c r="C810" s="2">
        <f t="shared" si="48"/>
        <v>15.59454191033138</v>
      </c>
      <c r="D810" s="2">
        <f t="shared" si="49"/>
        <v>-8.3333333333333331E-5</v>
      </c>
      <c r="E810" s="2">
        <f t="shared" si="50"/>
        <v>15.593242365172186</v>
      </c>
      <c r="F810" s="2">
        <f t="shared" si="51"/>
        <v>-1.5523020911171933E-4</v>
      </c>
    </row>
    <row r="811" spans="1:6" x14ac:dyDescent="0.15">
      <c r="A811">
        <v>3.0399999999999991</v>
      </c>
      <c r="B811">
        <v>-1.4999999999999999E-2</v>
      </c>
      <c r="C811" s="2">
        <f t="shared" si="48"/>
        <v>15.59454191033138</v>
      </c>
      <c r="D811" s="2">
        <f t="shared" si="49"/>
        <v>-1.5625E-4</v>
      </c>
      <c r="E811" s="2">
        <f t="shared" si="50"/>
        <v>15.59210526315789</v>
      </c>
      <c r="F811" s="2">
        <f t="shared" si="51"/>
        <v>-2.2815561166619335E-4</v>
      </c>
    </row>
    <row r="812" spans="1:6" x14ac:dyDescent="0.15">
      <c r="A812">
        <v>2.9800000000000004</v>
      </c>
      <c r="B812">
        <v>-8.0000000000000002E-3</v>
      </c>
      <c r="C812" s="2">
        <f t="shared" si="48"/>
        <v>15.286754898943267</v>
      </c>
      <c r="D812" s="2">
        <f t="shared" si="49"/>
        <v>-8.3333333333333331E-5</v>
      </c>
      <c r="E812" s="2">
        <f t="shared" si="50"/>
        <v>15.285481002701689</v>
      </c>
      <c r="F812" s="2">
        <f t="shared" si="51"/>
        <v>-1.5381126036112872E-4</v>
      </c>
    </row>
    <row r="813" spans="1:6" x14ac:dyDescent="0.15">
      <c r="A813">
        <v>2.9699999999999989</v>
      </c>
      <c r="B813">
        <v>-1.2E-2</v>
      </c>
      <c r="C813" s="2">
        <f t="shared" si="48"/>
        <v>15.235457063711907</v>
      </c>
      <c r="D813" s="2">
        <f t="shared" si="49"/>
        <v>-1.25E-4</v>
      </c>
      <c r="E813" s="2">
        <f t="shared" si="50"/>
        <v>15.233552631578943</v>
      </c>
      <c r="F813" s="2">
        <f t="shared" si="51"/>
        <v>-1.9524577630538169E-4</v>
      </c>
    </row>
    <row r="814" spans="1:6" x14ac:dyDescent="0.15">
      <c r="A814">
        <v>3.0199999999999996</v>
      </c>
      <c r="B814">
        <v>-4.0000000000000001E-3</v>
      </c>
      <c r="C814" s="2">
        <f t="shared" si="48"/>
        <v>15.491946239868675</v>
      </c>
      <c r="D814" s="2">
        <f t="shared" si="49"/>
        <v>-4.1666666666666665E-5</v>
      </c>
      <c r="E814" s="2">
        <f t="shared" si="50"/>
        <v>15.491300742108679</v>
      </c>
      <c r="F814" s="2">
        <f t="shared" si="51"/>
        <v>-1.1308795519278267E-4</v>
      </c>
    </row>
    <row r="815" spans="1:6" x14ac:dyDescent="0.15">
      <c r="A815">
        <v>3.0399999999999991</v>
      </c>
      <c r="B815">
        <v>-1.2E-2</v>
      </c>
      <c r="C815" s="2">
        <f t="shared" si="48"/>
        <v>15.59454191033138</v>
      </c>
      <c r="D815" s="2">
        <f t="shared" si="49"/>
        <v>-1.25E-4</v>
      </c>
      <c r="E815" s="2">
        <f t="shared" si="50"/>
        <v>15.592592592592588</v>
      </c>
      <c r="F815" s="2">
        <f t="shared" si="51"/>
        <v>-1.9690121651440412E-4</v>
      </c>
    </row>
    <row r="816" spans="1:6" x14ac:dyDescent="0.15">
      <c r="A816">
        <v>3.0199999999999996</v>
      </c>
      <c r="B816">
        <v>-8.0000000000000002E-3</v>
      </c>
      <c r="C816" s="2">
        <f t="shared" si="48"/>
        <v>15.491946239868675</v>
      </c>
      <c r="D816" s="2">
        <f t="shared" si="49"/>
        <v>-8.3333333333333331E-5</v>
      </c>
      <c r="E816" s="2">
        <f t="shared" si="50"/>
        <v>15.490655244348686</v>
      </c>
      <c r="F816" s="2">
        <f t="shared" si="51"/>
        <v>-1.5475722619485578E-4</v>
      </c>
    </row>
    <row r="817" spans="1:6" x14ac:dyDescent="0.15">
      <c r="A817">
        <v>3.0399999999999991</v>
      </c>
      <c r="B817">
        <v>-8.0000000000000002E-3</v>
      </c>
      <c r="C817" s="2">
        <f t="shared" si="48"/>
        <v>15.59454191033138</v>
      </c>
      <c r="D817" s="2">
        <f t="shared" si="49"/>
        <v>-8.3333333333333331E-5</v>
      </c>
      <c r="E817" s="2">
        <f t="shared" si="50"/>
        <v>15.593242365172186</v>
      </c>
      <c r="F817" s="2">
        <f t="shared" si="51"/>
        <v>-1.5523020911171933E-4</v>
      </c>
    </row>
    <row r="818" spans="1:6" x14ac:dyDescent="0.15">
      <c r="A818">
        <v>2.9899999999999984</v>
      </c>
      <c r="B818">
        <v>-4.0000000000000001E-3</v>
      </c>
      <c r="C818" s="2">
        <f t="shared" si="48"/>
        <v>15.33805273417461</v>
      </c>
      <c r="D818" s="2">
        <f t="shared" si="49"/>
        <v>-4.1666666666666665E-5</v>
      </c>
      <c r="E818" s="2">
        <f t="shared" si="50"/>
        <v>15.337413648644018</v>
      </c>
      <c r="F818" s="2">
        <f t="shared" si="51"/>
        <v>-1.1237848081748732E-4</v>
      </c>
    </row>
    <row r="819" spans="1:6" x14ac:dyDescent="0.15">
      <c r="A819">
        <v>3.0499999999999972</v>
      </c>
      <c r="B819">
        <v>-4.0000000000000001E-3</v>
      </c>
      <c r="C819" s="2">
        <f t="shared" si="48"/>
        <v>15.645839745562723</v>
      </c>
      <c r="D819" s="2">
        <f t="shared" si="49"/>
        <v>-4.1666666666666665E-5</v>
      </c>
      <c r="E819" s="2">
        <f t="shared" si="50"/>
        <v>15.645187835573324</v>
      </c>
      <c r="F819" s="2">
        <f t="shared" si="51"/>
        <v>-1.1379742956807795E-4</v>
      </c>
    </row>
    <row r="820" spans="1:6" x14ac:dyDescent="0.15">
      <c r="A820">
        <v>3.0599999999999987</v>
      </c>
      <c r="B820">
        <v>-8.0000000000000002E-3</v>
      </c>
      <c r="C820" s="2">
        <f t="shared" si="48"/>
        <v>15.697137580794084</v>
      </c>
      <c r="D820" s="2">
        <f t="shared" si="49"/>
        <v>-8.3333333333333331E-5</v>
      </c>
      <c r="E820" s="2">
        <f t="shared" si="50"/>
        <v>15.695829485995684</v>
      </c>
      <c r="F820" s="2">
        <f t="shared" si="51"/>
        <v>-1.5570319202858288E-4</v>
      </c>
    </row>
    <row r="821" spans="1:6" x14ac:dyDescent="0.15">
      <c r="A821">
        <v>3.0399999999999991</v>
      </c>
      <c r="B821">
        <v>-4.0000000000000001E-3</v>
      </c>
      <c r="C821" s="2">
        <f t="shared" si="48"/>
        <v>15.59454191033138</v>
      </c>
      <c r="D821" s="2">
        <f t="shared" si="49"/>
        <v>-4.1666666666666665E-5</v>
      </c>
      <c r="E821" s="2">
        <f t="shared" si="50"/>
        <v>15.593892137751782</v>
      </c>
      <c r="F821" s="2">
        <f t="shared" si="51"/>
        <v>-1.1356093810964622E-4</v>
      </c>
    </row>
    <row r="822" spans="1:6" x14ac:dyDescent="0.15">
      <c r="A822">
        <v>3.0399999999999991</v>
      </c>
      <c r="B822">
        <v>-1.2E-2</v>
      </c>
      <c r="C822" s="2">
        <f t="shared" si="48"/>
        <v>15.59454191033138</v>
      </c>
      <c r="D822" s="2">
        <f t="shared" si="49"/>
        <v>-1.25E-4</v>
      </c>
      <c r="E822" s="2">
        <f t="shared" si="50"/>
        <v>15.592592592592588</v>
      </c>
      <c r="F822" s="2">
        <f t="shared" si="51"/>
        <v>-1.9690121651440412E-4</v>
      </c>
    </row>
    <row r="823" spans="1:6" x14ac:dyDescent="0.15">
      <c r="A823">
        <v>3.0700000000000003</v>
      </c>
      <c r="B823">
        <v>-1.2E-2</v>
      </c>
      <c r="C823" s="2">
        <f t="shared" si="48"/>
        <v>15.748435416025446</v>
      </c>
      <c r="D823" s="2">
        <f t="shared" si="49"/>
        <v>-1.25E-4</v>
      </c>
      <c r="E823" s="2">
        <f t="shared" si="50"/>
        <v>15.746466861598442</v>
      </c>
      <c r="F823" s="2">
        <f t="shared" si="51"/>
        <v>-1.9761069088969948E-4</v>
      </c>
    </row>
    <row r="824" spans="1:6" x14ac:dyDescent="0.15">
      <c r="A824">
        <v>3.0499999999999972</v>
      </c>
      <c r="B824">
        <v>-8.0000000000000002E-3</v>
      </c>
      <c r="C824" s="2">
        <f t="shared" si="48"/>
        <v>15.645839745562723</v>
      </c>
      <c r="D824" s="2">
        <f t="shared" si="49"/>
        <v>-8.3333333333333331E-5</v>
      </c>
      <c r="E824" s="2">
        <f t="shared" si="50"/>
        <v>15.644535925583927</v>
      </c>
      <c r="F824" s="2">
        <f t="shared" si="51"/>
        <v>-1.5546670057015106E-4</v>
      </c>
    </row>
    <row r="825" spans="1:6" x14ac:dyDescent="0.15">
      <c r="A825">
        <v>3.0299999999999976</v>
      </c>
      <c r="B825">
        <v>-4.0000000000000001E-3</v>
      </c>
      <c r="C825" s="2">
        <f t="shared" si="48"/>
        <v>15.54324407510002</v>
      </c>
      <c r="D825" s="2">
        <f t="shared" si="49"/>
        <v>-4.1666666666666665E-5</v>
      </c>
      <c r="E825" s="2">
        <f t="shared" si="50"/>
        <v>15.542596439930223</v>
      </c>
      <c r="F825" s="2">
        <f t="shared" si="51"/>
        <v>-1.1332444665121441E-4</v>
      </c>
    </row>
    <row r="826" spans="1:6" x14ac:dyDescent="0.15">
      <c r="A826">
        <v>3.0499999999999972</v>
      </c>
      <c r="B826">
        <v>-1.2E-2</v>
      </c>
      <c r="C826" s="2">
        <f t="shared" si="48"/>
        <v>15.645839745562723</v>
      </c>
      <c r="D826" s="2">
        <f t="shared" si="49"/>
        <v>-1.25E-4</v>
      </c>
      <c r="E826" s="2">
        <f t="shared" si="50"/>
        <v>15.643884015594526</v>
      </c>
      <c r="F826" s="2">
        <f t="shared" si="51"/>
        <v>-1.9713770797283585E-4</v>
      </c>
    </row>
    <row r="827" spans="1:6" x14ac:dyDescent="0.15">
      <c r="A827">
        <v>3.0599999999999987</v>
      </c>
      <c r="B827">
        <v>-1.4999999999999999E-2</v>
      </c>
      <c r="C827" s="2">
        <f t="shared" si="48"/>
        <v>15.697137580794084</v>
      </c>
      <c r="D827" s="2">
        <f t="shared" si="49"/>
        <v>-1.5625E-4</v>
      </c>
      <c r="E827" s="2">
        <f t="shared" si="50"/>
        <v>15.694684903047087</v>
      </c>
      <c r="F827" s="2">
        <f t="shared" si="51"/>
        <v>-2.286285945830569E-4</v>
      </c>
    </row>
    <row r="828" spans="1:6" x14ac:dyDescent="0.15">
      <c r="A828">
        <v>3.0399999999999991</v>
      </c>
      <c r="B828">
        <v>-1.2E-2</v>
      </c>
      <c r="C828" s="2">
        <f t="shared" si="48"/>
        <v>15.59454191033138</v>
      </c>
      <c r="D828" s="2">
        <f t="shared" si="49"/>
        <v>-1.25E-4</v>
      </c>
      <c r="E828" s="2">
        <f t="shared" si="50"/>
        <v>15.592592592592588</v>
      </c>
      <c r="F828" s="2">
        <f t="shared" si="51"/>
        <v>-1.9690121651440412E-4</v>
      </c>
    </row>
    <row r="829" spans="1:6" x14ac:dyDescent="0.15">
      <c r="A829">
        <v>3.0299999999999976</v>
      </c>
      <c r="B829">
        <v>-1.2E-2</v>
      </c>
      <c r="C829" s="2">
        <f t="shared" si="48"/>
        <v>15.54324407510002</v>
      </c>
      <c r="D829" s="2">
        <f t="shared" si="49"/>
        <v>-1.25E-4</v>
      </c>
      <c r="E829" s="2">
        <f t="shared" si="50"/>
        <v>15.541301169590632</v>
      </c>
      <c r="F829" s="2">
        <f t="shared" si="51"/>
        <v>-1.9666472505597233E-4</v>
      </c>
    </row>
    <row r="830" spans="1:6" x14ac:dyDescent="0.15">
      <c r="A830">
        <v>3.0499999999999972</v>
      </c>
      <c r="B830">
        <v>-1.2E-2</v>
      </c>
      <c r="C830" s="2">
        <f t="shared" si="48"/>
        <v>15.645839745562723</v>
      </c>
      <c r="D830" s="2">
        <f t="shared" si="49"/>
        <v>-1.25E-4</v>
      </c>
      <c r="E830" s="2">
        <f t="shared" si="50"/>
        <v>15.643884015594526</v>
      </c>
      <c r="F830" s="2">
        <f t="shared" si="51"/>
        <v>-1.9713770797283585E-4</v>
      </c>
    </row>
    <row r="831" spans="1:6" x14ac:dyDescent="0.15">
      <c r="A831">
        <v>3.0399999999999991</v>
      </c>
      <c r="B831">
        <v>-4.0000000000000001E-3</v>
      </c>
      <c r="C831" s="2">
        <f t="shared" si="48"/>
        <v>15.59454191033138</v>
      </c>
      <c r="D831" s="2">
        <f t="shared" si="49"/>
        <v>-4.1666666666666665E-5</v>
      </c>
      <c r="E831" s="2">
        <f t="shared" si="50"/>
        <v>15.593892137751782</v>
      </c>
      <c r="F831" s="2">
        <f t="shared" si="51"/>
        <v>-1.1356093810964622E-4</v>
      </c>
    </row>
    <row r="832" spans="1:6" x14ac:dyDescent="0.15">
      <c r="A832">
        <v>3.0399999999999991</v>
      </c>
      <c r="B832">
        <v>-1.4999999999999999E-2</v>
      </c>
      <c r="C832" s="2">
        <f t="shared" si="48"/>
        <v>15.59454191033138</v>
      </c>
      <c r="D832" s="2">
        <f t="shared" si="49"/>
        <v>-1.5625E-4</v>
      </c>
      <c r="E832" s="2">
        <f t="shared" si="50"/>
        <v>15.59210526315789</v>
      </c>
      <c r="F832" s="2">
        <f t="shared" si="51"/>
        <v>-2.2815561166619335E-4</v>
      </c>
    </row>
    <row r="833" spans="1:6" x14ac:dyDescent="0.15">
      <c r="A833">
        <v>3.0199999999999996</v>
      </c>
      <c r="B833">
        <v>-8.0000000000000002E-3</v>
      </c>
      <c r="C833" s="2">
        <f t="shared" si="48"/>
        <v>15.491946239868675</v>
      </c>
      <c r="D833" s="2">
        <f t="shared" si="49"/>
        <v>-8.3333333333333331E-5</v>
      </c>
      <c r="E833" s="2">
        <f t="shared" si="50"/>
        <v>15.490655244348686</v>
      </c>
      <c r="F833" s="2">
        <f t="shared" si="51"/>
        <v>-1.5475722619485578E-4</v>
      </c>
    </row>
    <row r="834" spans="1:6" x14ac:dyDescent="0.15">
      <c r="A834">
        <v>3.0499999999999972</v>
      </c>
      <c r="B834">
        <v>-1.2E-2</v>
      </c>
      <c r="C834" s="2">
        <f t="shared" si="48"/>
        <v>15.645839745562723</v>
      </c>
      <c r="D834" s="2">
        <f t="shared" si="49"/>
        <v>-1.25E-4</v>
      </c>
      <c r="E834" s="2">
        <f t="shared" si="50"/>
        <v>15.643884015594526</v>
      </c>
      <c r="F834" s="2">
        <f t="shared" si="51"/>
        <v>-1.9713770797283585E-4</v>
      </c>
    </row>
    <row r="835" spans="1:6" x14ac:dyDescent="0.15">
      <c r="A835">
        <v>3.0299999999999976</v>
      </c>
      <c r="B835">
        <v>-1.2E-2</v>
      </c>
      <c r="C835" s="2">
        <f t="shared" ref="C835:C898" si="52">A835*1000/194.94</f>
        <v>15.54324407510002</v>
      </c>
      <c r="D835" s="2">
        <f t="shared" ref="D835:D898" si="53">B835/96</f>
        <v>-1.25E-4</v>
      </c>
      <c r="E835" s="2">
        <f t="shared" ref="E835:E898" si="54">C835*(1+D835)</f>
        <v>15.541301169590632</v>
      </c>
      <c r="F835" s="2">
        <f t="shared" ref="F835:F898" si="55">LN(1+D835)-C835/216912</f>
        <v>-1.9666472505597233E-4</v>
      </c>
    </row>
    <row r="836" spans="1:6" x14ac:dyDescent="0.15">
      <c r="A836">
        <v>3.0199999999999996</v>
      </c>
      <c r="B836">
        <v>-4.0000000000000001E-3</v>
      </c>
      <c r="C836" s="2">
        <f t="shared" si="52"/>
        <v>15.491946239868675</v>
      </c>
      <c r="D836" s="2">
        <f t="shared" si="53"/>
        <v>-4.1666666666666665E-5</v>
      </c>
      <c r="E836" s="2">
        <f t="shared" si="54"/>
        <v>15.491300742108679</v>
      </c>
      <c r="F836" s="2">
        <f t="shared" si="55"/>
        <v>-1.1308795519278267E-4</v>
      </c>
    </row>
    <row r="837" spans="1:6" x14ac:dyDescent="0.15">
      <c r="A837">
        <v>3.009999999999998</v>
      </c>
      <c r="B837">
        <v>-8.0000000000000002E-3</v>
      </c>
      <c r="C837" s="2">
        <f t="shared" si="52"/>
        <v>15.440648404637315</v>
      </c>
      <c r="D837" s="2">
        <f t="shared" si="53"/>
        <v>-8.3333333333333331E-5</v>
      </c>
      <c r="E837" s="2">
        <f t="shared" si="54"/>
        <v>15.439361683936928</v>
      </c>
      <c r="F837" s="2">
        <f t="shared" si="55"/>
        <v>-1.54520734736424E-4</v>
      </c>
    </row>
    <row r="838" spans="1:6" x14ac:dyDescent="0.15">
      <c r="A838">
        <v>2.9899999999999984</v>
      </c>
      <c r="B838">
        <v>-1.2E-2</v>
      </c>
      <c r="C838" s="2">
        <f t="shared" si="52"/>
        <v>15.33805273417461</v>
      </c>
      <c r="D838" s="2">
        <f t="shared" si="53"/>
        <v>-1.25E-4</v>
      </c>
      <c r="E838" s="2">
        <f t="shared" si="54"/>
        <v>15.336135477582838</v>
      </c>
      <c r="F838" s="2">
        <f t="shared" si="55"/>
        <v>-1.9571875922224524E-4</v>
      </c>
    </row>
    <row r="839" spans="1:6" x14ac:dyDescent="0.15">
      <c r="A839">
        <v>2.9899999999999984</v>
      </c>
      <c r="B839">
        <v>-1.2E-2</v>
      </c>
      <c r="C839" s="2">
        <f t="shared" si="52"/>
        <v>15.33805273417461</v>
      </c>
      <c r="D839" s="2">
        <f t="shared" si="53"/>
        <v>-1.25E-4</v>
      </c>
      <c r="E839" s="2">
        <f t="shared" si="54"/>
        <v>15.336135477582838</v>
      </c>
      <c r="F839" s="2">
        <f t="shared" si="55"/>
        <v>-1.9571875922224524E-4</v>
      </c>
    </row>
    <row r="840" spans="1:6" x14ac:dyDescent="0.15">
      <c r="A840">
        <v>3.0199999999999996</v>
      </c>
      <c r="B840">
        <v>-1.2E-2</v>
      </c>
      <c r="C840" s="2">
        <f t="shared" si="52"/>
        <v>15.491946239868675</v>
      </c>
      <c r="D840" s="2">
        <f t="shared" si="53"/>
        <v>-1.25E-4</v>
      </c>
      <c r="E840" s="2">
        <f t="shared" si="54"/>
        <v>15.49000974658869</v>
      </c>
      <c r="F840" s="2">
        <f t="shared" si="55"/>
        <v>-1.9642823359754057E-4</v>
      </c>
    </row>
    <row r="841" spans="1:6" x14ac:dyDescent="0.15">
      <c r="A841">
        <v>2.9699999999999989</v>
      </c>
      <c r="B841">
        <v>-8.0000000000000002E-3</v>
      </c>
      <c r="C841" s="2">
        <f t="shared" si="52"/>
        <v>15.235457063711907</v>
      </c>
      <c r="D841" s="2">
        <f t="shared" si="53"/>
        <v>-8.3333333333333331E-5</v>
      </c>
      <c r="E841" s="2">
        <f t="shared" si="54"/>
        <v>15.234187442289931</v>
      </c>
      <c r="F841" s="2">
        <f t="shared" si="55"/>
        <v>-1.535747689026969E-4</v>
      </c>
    </row>
    <row r="842" spans="1:6" x14ac:dyDescent="0.15">
      <c r="A842">
        <v>3.0399999999999991</v>
      </c>
      <c r="B842">
        <v>-1.2E-2</v>
      </c>
      <c r="C842" s="2">
        <f t="shared" si="52"/>
        <v>15.59454191033138</v>
      </c>
      <c r="D842" s="2">
        <f t="shared" si="53"/>
        <v>-1.25E-4</v>
      </c>
      <c r="E842" s="2">
        <f t="shared" si="54"/>
        <v>15.592592592592588</v>
      </c>
      <c r="F842" s="2">
        <f t="shared" si="55"/>
        <v>-1.9690121651440412E-4</v>
      </c>
    </row>
    <row r="843" spans="1:6" x14ac:dyDescent="0.15">
      <c r="A843">
        <v>3.0299999999999976</v>
      </c>
      <c r="B843">
        <v>-8.0000000000000002E-3</v>
      </c>
      <c r="C843" s="2">
        <f t="shared" si="52"/>
        <v>15.54324407510002</v>
      </c>
      <c r="D843" s="2">
        <f t="shared" si="53"/>
        <v>-8.3333333333333331E-5</v>
      </c>
      <c r="E843" s="2">
        <f t="shared" si="54"/>
        <v>15.541948804760429</v>
      </c>
      <c r="F843" s="2">
        <f t="shared" si="55"/>
        <v>-1.5499371765328752E-4</v>
      </c>
    </row>
    <row r="844" spans="1:6" x14ac:dyDescent="0.15">
      <c r="A844">
        <v>3</v>
      </c>
      <c r="B844">
        <v>-1.2E-2</v>
      </c>
      <c r="C844" s="2">
        <f t="shared" si="52"/>
        <v>15.389350569405972</v>
      </c>
      <c r="D844" s="2">
        <f t="shared" si="53"/>
        <v>-1.25E-4</v>
      </c>
      <c r="E844" s="2">
        <f t="shared" si="54"/>
        <v>15.387426900584796</v>
      </c>
      <c r="F844" s="2">
        <f t="shared" si="55"/>
        <v>-1.9595525068067705E-4</v>
      </c>
    </row>
    <row r="845" spans="1:6" x14ac:dyDescent="0.15">
      <c r="A845">
        <v>3.0399999999999991</v>
      </c>
      <c r="B845">
        <v>-4.0000000000000001E-3</v>
      </c>
      <c r="C845" s="2">
        <f t="shared" si="52"/>
        <v>15.59454191033138</v>
      </c>
      <c r="D845" s="2">
        <f t="shared" si="53"/>
        <v>-4.1666666666666665E-5</v>
      </c>
      <c r="E845" s="2">
        <f t="shared" si="54"/>
        <v>15.593892137751782</v>
      </c>
      <c r="F845" s="2">
        <f t="shared" si="55"/>
        <v>-1.1356093810964622E-4</v>
      </c>
    </row>
    <row r="846" spans="1:6" x14ac:dyDescent="0.15">
      <c r="A846">
        <v>3.0599999999999987</v>
      </c>
      <c r="B846">
        <v>-1.2E-2</v>
      </c>
      <c r="C846" s="2">
        <f t="shared" si="52"/>
        <v>15.697137580794084</v>
      </c>
      <c r="D846" s="2">
        <f t="shared" si="53"/>
        <v>-1.25E-4</v>
      </c>
      <c r="E846" s="2">
        <f t="shared" si="54"/>
        <v>15.695175438596484</v>
      </c>
      <c r="F846" s="2">
        <f t="shared" si="55"/>
        <v>-1.9737419943126767E-4</v>
      </c>
    </row>
    <row r="847" spans="1:6" x14ac:dyDescent="0.15">
      <c r="A847">
        <v>3.0399999999999991</v>
      </c>
      <c r="B847">
        <v>-8.0000000000000002E-3</v>
      </c>
      <c r="C847" s="2">
        <f t="shared" si="52"/>
        <v>15.59454191033138</v>
      </c>
      <c r="D847" s="2">
        <f t="shared" si="53"/>
        <v>-8.3333333333333331E-5</v>
      </c>
      <c r="E847" s="2">
        <f t="shared" si="54"/>
        <v>15.593242365172186</v>
      </c>
      <c r="F847" s="2">
        <f t="shared" si="55"/>
        <v>-1.5523020911171933E-4</v>
      </c>
    </row>
    <row r="848" spans="1:6" x14ac:dyDescent="0.15">
      <c r="A848">
        <v>3.0299999999999976</v>
      </c>
      <c r="B848">
        <v>-8.0000000000000002E-3</v>
      </c>
      <c r="C848" s="2">
        <f t="shared" si="52"/>
        <v>15.54324407510002</v>
      </c>
      <c r="D848" s="2">
        <f t="shared" si="53"/>
        <v>-8.3333333333333331E-5</v>
      </c>
      <c r="E848" s="2">
        <f t="shared" si="54"/>
        <v>15.541948804760429</v>
      </c>
      <c r="F848" s="2">
        <f t="shared" si="55"/>
        <v>-1.5499371765328752E-4</v>
      </c>
    </row>
    <row r="849" spans="1:6" x14ac:dyDescent="0.15">
      <c r="A849">
        <v>3.0199999999999996</v>
      </c>
      <c r="B849">
        <v>-1.2E-2</v>
      </c>
      <c r="C849" s="2">
        <f t="shared" si="52"/>
        <v>15.491946239868675</v>
      </c>
      <c r="D849" s="2">
        <f t="shared" si="53"/>
        <v>-1.25E-4</v>
      </c>
      <c r="E849" s="2">
        <f t="shared" si="54"/>
        <v>15.49000974658869</v>
      </c>
      <c r="F849" s="2">
        <f t="shared" si="55"/>
        <v>-1.9642823359754057E-4</v>
      </c>
    </row>
    <row r="850" spans="1:6" x14ac:dyDescent="0.15">
      <c r="A850">
        <v>3.0299999999999976</v>
      </c>
      <c r="B850">
        <v>-1.2E-2</v>
      </c>
      <c r="C850" s="2">
        <f t="shared" si="52"/>
        <v>15.54324407510002</v>
      </c>
      <c r="D850" s="2">
        <f t="shared" si="53"/>
        <v>-1.25E-4</v>
      </c>
      <c r="E850" s="2">
        <f t="shared" si="54"/>
        <v>15.541301169590632</v>
      </c>
      <c r="F850" s="2">
        <f t="shared" si="55"/>
        <v>-1.9666472505597233E-4</v>
      </c>
    </row>
    <row r="851" spans="1:6" x14ac:dyDescent="0.15">
      <c r="A851">
        <v>3.0399999999999991</v>
      </c>
      <c r="B851">
        <v>-1.2E-2</v>
      </c>
      <c r="C851" s="2">
        <f t="shared" si="52"/>
        <v>15.59454191033138</v>
      </c>
      <c r="D851" s="2">
        <f t="shared" si="53"/>
        <v>-1.25E-4</v>
      </c>
      <c r="E851" s="2">
        <f t="shared" si="54"/>
        <v>15.592592592592588</v>
      </c>
      <c r="F851" s="2">
        <f t="shared" si="55"/>
        <v>-1.9690121651440412E-4</v>
      </c>
    </row>
    <row r="852" spans="1:6" x14ac:dyDescent="0.15">
      <c r="A852">
        <v>3.0499999999999972</v>
      </c>
      <c r="B852">
        <v>-1.2E-2</v>
      </c>
      <c r="C852" s="2">
        <f t="shared" si="52"/>
        <v>15.645839745562723</v>
      </c>
      <c r="D852" s="2">
        <f t="shared" si="53"/>
        <v>-1.25E-4</v>
      </c>
      <c r="E852" s="2">
        <f t="shared" si="54"/>
        <v>15.643884015594526</v>
      </c>
      <c r="F852" s="2">
        <f t="shared" si="55"/>
        <v>-1.9713770797283585E-4</v>
      </c>
    </row>
    <row r="853" spans="1:6" x14ac:dyDescent="0.15">
      <c r="A853">
        <v>3.0299999999999976</v>
      </c>
      <c r="B853">
        <v>-8.0000000000000002E-3</v>
      </c>
      <c r="C853" s="2">
        <f t="shared" si="52"/>
        <v>15.54324407510002</v>
      </c>
      <c r="D853" s="2">
        <f t="shared" si="53"/>
        <v>-8.3333333333333331E-5</v>
      </c>
      <c r="E853" s="2">
        <f t="shared" si="54"/>
        <v>15.541948804760429</v>
      </c>
      <c r="F853" s="2">
        <f t="shared" si="55"/>
        <v>-1.5499371765328752E-4</v>
      </c>
    </row>
    <row r="854" spans="1:6" x14ac:dyDescent="0.15">
      <c r="A854">
        <v>3.0199999999999996</v>
      </c>
      <c r="B854">
        <v>-8.0000000000000002E-3</v>
      </c>
      <c r="C854" s="2">
        <f t="shared" si="52"/>
        <v>15.491946239868675</v>
      </c>
      <c r="D854" s="2">
        <f t="shared" si="53"/>
        <v>-8.3333333333333331E-5</v>
      </c>
      <c r="E854" s="2">
        <f t="shared" si="54"/>
        <v>15.490655244348686</v>
      </c>
      <c r="F854" s="2">
        <f t="shared" si="55"/>
        <v>-1.5475722619485578E-4</v>
      </c>
    </row>
    <row r="855" spans="1:6" x14ac:dyDescent="0.15">
      <c r="A855">
        <v>3.0199999999999996</v>
      </c>
      <c r="B855">
        <v>-8.0000000000000002E-3</v>
      </c>
      <c r="C855" s="2">
        <f t="shared" si="52"/>
        <v>15.491946239868675</v>
      </c>
      <c r="D855" s="2">
        <f t="shared" si="53"/>
        <v>-8.3333333333333331E-5</v>
      </c>
      <c r="E855" s="2">
        <f t="shared" si="54"/>
        <v>15.490655244348686</v>
      </c>
      <c r="F855" s="2">
        <f t="shared" si="55"/>
        <v>-1.5475722619485578E-4</v>
      </c>
    </row>
    <row r="856" spans="1:6" x14ac:dyDescent="0.15">
      <c r="A856">
        <v>3</v>
      </c>
      <c r="B856">
        <v>-4.0000000000000001E-3</v>
      </c>
      <c r="C856" s="2">
        <f t="shared" si="52"/>
        <v>15.389350569405972</v>
      </c>
      <c r="D856" s="2">
        <f t="shared" si="53"/>
        <v>-4.1666666666666665E-5</v>
      </c>
      <c r="E856" s="2">
        <f t="shared" si="54"/>
        <v>15.388709346465578</v>
      </c>
      <c r="F856" s="2">
        <f t="shared" si="55"/>
        <v>-1.1261497227591913E-4</v>
      </c>
    </row>
    <row r="857" spans="1:6" x14ac:dyDescent="0.15">
      <c r="A857">
        <v>2.9699999999999989</v>
      </c>
      <c r="B857">
        <v>-1.2E-2</v>
      </c>
      <c r="C857" s="2">
        <f t="shared" si="52"/>
        <v>15.235457063711907</v>
      </c>
      <c r="D857" s="2">
        <f t="shared" si="53"/>
        <v>-1.25E-4</v>
      </c>
      <c r="E857" s="2">
        <f t="shared" si="54"/>
        <v>15.233552631578943</v>
      </c>
      <c r="F857" s="2">
        <f t="shared" si="55"/>
        <v>-1.9524577630538169E-4</v>
      </c>
    </row>
    <row r="858" spans="1:6" x14ac:dyDescent="0.15">
      <c r="A858">
        <v>3</v>
      </c>
      <c r="B858">
        <v>-1.2E-2</v>
      </c>
      <c r="C858" s="2">
        <f t="shared" si="52"/>
        <v>15.389350569405972</v>
      </c>
      <c r="D858" s="2">
        <f t="shared" si="53"/>
        <v>-1.25E-4</v>
      </c>
      <c r="E858" s="2">
        <f t="shared" si="54"/>
        <v>15.387426900584796</v>
      </c>
      <c r="F858" s="2">
        <f t="shared" si="55"/>
        <v>-1.9595525068067705E-4</v>
      </c>
    </row>
    <row r="859" spans="1:6" x14ac:dyDescent="0.15">
      <c r="A859">
        <v>3.0199999999999996</v>
      </c>
      <c r="B859">
        <v>-4.0000000000000001E-3</v>
      </c>
      <c r="C859" s="2">
        <f t="shared" si="52"/>
        <v>15.491946239868675</v>
      </c>
      <c r="D859" s="2">
        <f t="shared" si="53"/>
        <v>-4.1666666666666665E-5</v>
      </c>
      <c r="E859" s="2">
        <f t="shared" si="54"/>
        <v>15.491300742108679</v>
      </c>
      <c r="F859" s="2">
        <f t="shared" si="55"/>
        <v>-1.1308795519278267E-4</v>
      </c>
    </row>
    <row r="860" spans="1:6" x14ac:dyDescent="0.15">
      <c r="A860">
        <v>3.009999999999998</v>
      </c>
      <c r="B860">
        <v>-4.0000000000000001E-3</v>
      </c>
      <c r="C860" s="2">
        <f t="shared" si="52"/>
        <v>15.440648404637315</v>
      </c>
      <c r="D860" s="2">
        <f t="shared" si="53"/>
        <v>-4.1666666666666665E-5</v>
      </c>
      <c r="E860" s="2">
        <f t="shared" si="54"/>
        <v>15.440005044287121</v>
      </c>
      <c r="F860" s="2">
        <f t="shared" si="55"/>
        <v>-1.1285146373435087E-4</v>
      </c>
    </row>
    <row r="861" spans="1:6" x14ac:dyDescent="0.15">
      <c r="A861">
        <v>2.9899999999999984</v>
      </c>
      <c r="B861">
        <v>-1.2E-2</v>
      </c>
      <c r="C861" s="2">
        <f t="shared" si="52"/>
        <v>15.33805273417461</v>
      </c>
      <c r="D861" s="2">
        <f t="shared" si="53"/>
        <v>-1.25E-4</v>
      </c>
      <c r="E861" s="2">
        <f t="shared" si="54"/>
        <v>15.336135477582838</v>
      </c>
      <c r="F861" s="2">
        <f t="shared" si="55"/>
        <v>-1.9571875922224524E-4</v>
      </c>
    </row>
    <row r="862" spans="1:6" x14ac:dyDescent="0.15">
      <c r="A862">
        <v>3</v>
      </c>
      <c r="B862">
        <v>-1.2E-2</v>
      </c>
      <c r="C862" s="2">
        <f t="shared" si="52"/>
        <v>15.389350569405972</v>
      </c>
      <c r="D862" s="2">
        <f t="shared" si="53"/>
        <v>-1.25E-4</v>
      </c>
      <c r="E862" s="2">
        <f t="shared" si="54"/>
        <v>15.387426900584796</v>
      </c>
      <c r="F862" s="2">
        <f t="shared" si="55"/>
        <v>-1.9595525068067705E-4</v>
      </c>
    </row>
    <row r="863" spans="1:6" x14ac:dyDescent="0.15">
      <c r="A863">
        <v>2.9699999999999989</v>
      </c>
      <c r="B863">
        <v>-8.0000000000000002E-3</v>
      </c>
      <c r="C863" s="2">
        <f t="shared" si="52"/>
        <v>15.235457063711907</v>
      </c>
      <c r="D863" s="2">
        <f t="shared" si="53"/>
        <v>-8.3333333333333331E-5</v>
      </c>
      <c r="E863" s="2">
        <f t="shared" si="54"/>
        <v>15.234187442289931</v>
      </c>
      <c r="F863" s="2">
        <f t="shared" si="55"/>
        <v>-1.535747689026969E-4</v>
      </c>
    </row>
    <row r="864" spans="1:6" x14ac:dyDescent="0.15">
      <c r="A864">
        <v>2.9599999999999973</v>
      </c>
      <c r="B864">
        <v>-8.0000000000000002E-3</v>
      </c>
      <c r="C864" s="2">
        <f t="shared" si="52"/>
        <v>15.184159228480544</v>
      </c>
      <c r="D864" s="2">
        <f t="shared" si="53"/>
        <v>-8.3333333333333331E-5</v>
      </c>
      <c r="E864" s="2">
        <f t="shared" si="54"/>
        <v>15.18289388187817</v>
      </c>
      <c r="F864" s="2">
        <f t="shared" si="55"/>
        <v>-1.5333827744426509E-4</v>
      </c>
    </row>
    <row r="865" spans="1:6" x14ac:dyDescent="0.15">
      <c r="A865">
        <v>3.0199999999999996</v>
      </c>
      <c r="B865">
        <v>-8.0000000000000002E-3</v>
      </c>
      <c r="C865" s="2">
        <f t="shared" si="52"/>
        <v>15.491946239868675</v>
      </c>
      <c r="D865" s="2">
        <f t="shared" si="53"/>
        <v>-8.3333333333333331E-5</v>
      </c>
      <c r="E865" s="2">
        <f t="shared" si="54"/>
        <v>15.490655244348686</v>
      </c>
      <c r="F865" s="2">
        <f t="shared" si="55"/>
        <v>-1.5475722619485578E-4</v>
      </c>
    </row>
    <row r="866" spans="1:6" x14ac:dyDescent="0.15">
      <c r="A866">
        <v>3</v>
      </c>
      <c r="B866">
        <v>-8.0000000000000002E-3</v>
      </c>
      <c r="C866" s="2">
        <f t="shared" si="52"/>
        <v>15.389350569405972</v>
      </c>
      <c r="D866" s="2">
        <f t="shared" si="53"/>
        <v>-8.3333333333333331E-5</v>
      </c>
      <c r="E866" s="2">
        <f t="shared" si="54"/>
        <v>15.388068123525187</v>
      </c>
      <c r="F866" s="2">
        <f t="shared" si="55"/>
        <v>-1.5428424327799224E-4</v>
      </c>
    </row>
    <row r="867" spans="1:6" x14ac:dyDescent="0.15">
      <c r="A867">
        <v>2.9800000000000004</v>
      </c>
      <c r="B867">
        <v>-1.2E-2</v>
      </c>
      <c r="C867" s="2">
        <f t="shared" si="52"/>
        <v>15.286754898943267</v>
      </c>
      <c r="D867" s="2">
        <f t="shared" si="53"/>
        <v>-1.25E-4</v>
      </c>
      <c r="E867" s="2">
        <f t="shared" si="54"/>
        <v>15.284844054580898</v>
      </c>
      <c r="F867" s="2">
        <f t="shared" si="55"/>
        <v>-1.9548226776381351E-4</v>
      </c>
    </row>
    <row r="868" spans="1:6" x14ac:dyDescent="0.15">
      <c r="A868">
        <v>2.9699999999999989</v>
      </c>
      <c r="B868">
        <v>-1.2E-2</v>
      </c>
      <c r="C868" s="2">
        <f t="shared" si="52"/>
        <v>15.235457063711907</v>
      </c>
      <c r="D868" s="2">
        <f t="shared" si="53"/>
        <v>-1.25E-4</v>
      </c>
      <c r="E868" s="2">
        <f t="shared" si="54"/>
        <v>15.233552631578943</v>
      </c>
      <c r="F868" s="2">
        <f t="shared" si="55"/>
        <v>-1.9524577630538169E-4</v>
      </c>
    </row>
    <row r="869" spans="1:6" x14ac:dyDescent="0.15">
      <c r="A869">
        <v>2.9800000000000004</v>
      </c>
      <c r="B869">
        <v>-1.2E-2</v>
      </c>
      <c r="C869" s="2">
        <f t="shared" si="52"/>
        <v>15.286754898943267</v>
      </c>
      <c r="D869" s="2">
        <f t="shared" si="53"/>
        <v>-1.25E-4</v>
      </c>
      <c r="E869" s="2">
        <f t="shared" si="54"/>
        <v>15.284844054580898</v>
      </c>
      <c r="F869" s="2">
        <f t="shared" si="55"/>
        <v>-1.9548226776381351E-4</v>
      </c>
    </row>
    <row r="870" spans="1:6" x14ac:dyDescent="0.15">
      <c r="A870">
        <v>3</v>
      </c>
      <c r="B870">
        <v>-1.2E-2</v>
      </c>
      <c r="C870" s="2">
        <f t="shared" si="52"/>
        <v>15.389350569405972</v>
      </c>
      <c r="D870" s="2">
        <f t="shared" si="53"/>
        <v>-1.25E-4</v>
      </c>
      <c r="E870" s="2">
        <f t="shared" si="54"/>
        <v>15.387426900584796</v>
      </c>
      <c r="F870" s="2">
        <f t="shared" si="55"/>
        <v>-1.9595525068067705E-4</v>
      </c>
    </row>
    <row r="871" spans="1:6" x14ac:dyDescent="0.15">
      <c r="A871">
        <v>2.9899999999999984</v>
      </c>
      <c r="B871">
        <v>-1.4999999999999999E-2</v>
      </c>
      <c r="C871" s="2">
        <f t="shared" si="52"/>
        <v>15.33805273417461</v>
      </c>
      <c r="D871" s="2">
        <f t="shared" si="53"/>
        <v>-1.5625E-4</v>
      </c>
      <c r="E871" s="2">
        <f t="shared" si="54"/>
        <v>15.335656163434896</v>
      </c>
      <c r="F871" s="2">
        <f t="shared" si="55"/>
        <v>-2.2697315437403444E-4</v>
      </c>
    </row>
    <row r="872" spans="1:6" x14ac:dyDescent="0.15">
      <c r="A872">
        <v>2.9699999999999989</v>
      </c>
      <c r="B872">
        <v>-8.0000000000000002E-3</v>
      </c>
      <c r="C872" s="2">
        <f t="shared" si="52"/>
        <v>15.235457063711907</v>
      </c>
      <c r="D872" s="2">
        <f t="shared" si="53"/>
        <v>-8.3333333333333331E-5</v>
      </c>
      <c r="E872" s="2">
        <f t="shared" si="54"/>
        <v>15.234187442289931</v>
      </c>
      <c r="F872" s="2">
        <f t="shared" si="55"/>
        <v>-1.535747689026969E-4</v>
      </c>
    </row>
    <row r="873" spans="1:6" x14ac:dyDescent="0.15">
      <c r="A873">
        <v>2.9599999999999973</v>
      </c>
      <c r="B873">
        <v>-1.2E-2</v>
      </c>
      <c r="C873" s="2">
        <f t="shared" si="52"/>
        <v>15.184159228480544</v>
      </c>
      <c r="D873" s="2">
        <f t="shared" si="53"/>
        <v>-1.25E-4</v>
      </c>
      <c r="E873" s="2">
        <f t="shared" si="54"/>
        <v>15.182261208576984</v>
      </c>
      <c r="F873" s="2">
        <f t="shared" si="55"/>
        <v>-1.9500928484694988E-4</v>
      </c>
    </row>
    <row r="874" spans="1:6" x14ac:dyDescent="0.15">
      <c r="A874">
        <v>3.0199999999999996</v>
      </c>
      <c r="B874">
        <v>-1.2E-2</v>
      </c>
      <c r="C874" s="2">
        <f t="shared" si="52"/>
        <v>15.491946239868675</v>
      </c>
      <c r="D874" s="2">
        <f t="shared" si="53"/>
        <v>-1.25E-4</v>
      </c>
      <c r="E874" s="2">
        <f t="shared" si="54"/>
        <v>15.49000974658869</v>
      </c>
      <c r="F874" s="2">
        <f t="shared" si="55"/>
        <v>-1.9642823359754057E-4</v>
      </c>
    </row>
    <row r="875" spans="1:6" x14ac:dyDescent="0.15">
      <c r="A875">
        <v>2.9599999999999973</v>
      </c>
      <c r="B875">
        <v>-8.0000000000000002E-3</v>
      </c>
      <c r="C875" s="2">
        <f t="shared" si="52"/>
        <v>15.184159228480544</v>
      </c>
      <c r="D875" s="2">
        <f t="shared" si="53"/>
        <v>-8.3333333333333331E-5</v>
      </c>
      <c r="E875" s="2">
        <f t="shared" si="54"/>
        <v>15.18289388187817</v>
      </c>
      <c r="F875" s="2">
        <f t="shared" si="55"/>
        <v>-1.5333827744426509E-4</v>
      </c>
    </row>
    <row r="876" spans="1:6" x14ac:dyDescent="0.15">
      <c r="A876">
        <v>3</v>
      </c>
      <c r="B876">
        <v>-1.2E-2</v>
      </c>
      <c r="C876" s="2">
        <f t="shared" si="52"/>
        <v>15.389350569405972</v>
      </c>
      <c r="D876" s="2">
        <f t="shared" si="53"/>
        <v>-1.25E-4</v>
      </c>
      <c r="E876" s="2">
        <f t="shared" si="54"/>
        <v>15.387426900584796</v>
      </c>
      <c r="F876" s="2">
        <f t="shared" si="55"/>
        <v>-1.9595525068067705E-4</v>
      </c>
    </row>
    <row r="877" spans="1:6" x14ac:dyDescent="0.15">
      <c r="A877">
        <v>2.9899999999999984</v>
      </c>
      <c r="B877">
        <v>-4.0000000000000001E-3</v>
      </c>
      <c r="C877" s="2">
        <f t="shared" si="52"/>
        <v>15.33805273417461</v>
      </c>
      <c r="D877" s="2">
        <f t="shared" si="53"/>
        <v>-4.1666666666666665E-5</v>
      </c>
      <c r="E877" s="2">
        <f t="shared" si="54"/>
        <v>15.337413648644018</v>
      </c>
      <c r="F877" s="2">
        <f t="shared" si="55"/>
        <v>-1.1237848081748732E-4</v>
      </c>
    </row>
    <row r="878" spans="1:6" x14ac:dyDescent="0.15">
      <c r="A878">
        <v>3</v>
      </c>
      <c r="B878">
        <v>-1.2E-2</v>
      </c>
      <c r="C878" s="2">
        <f t="shared" si="52"/>
        <v>15.389350569405972</v>
      </c>
      <c r="D878" s="2">
        <f t="shared" si="53"/>
        <v>-1.25E-4</v>
      </c>
      <c r="E878" s="2">
        <f t="shared" si="54"/>
        <v>15.387426900584796</v>
      </c>
      <c r="F878" s="2">
        <f t="shared" si="55"/>
        <v>-1.9595525068067705E-4</v>
      </c>
    </row>
    <row r="879" spans="1:6" x14ac:dyDescent="0.15">
      <c r="A879">
        <v>3.0199999999999996</v>
      </c>
      <c r="B879">
        <v>-8.0000000000000002E-3</v>
      </c>
      <c r="C879" s="2">
        <f t="shared" si="52"/>
        <v>15.491946239868675</v>
      </c>
      <c r="D879" s="2">
        <f t="shared" si="53"/>
        <v>-8.3333333333333331E-5</v>
      </c>
      <c r="E879" s="2">
        <f t="shared" si="54"/>
        <v>15.490655244348686</v>
      </c>
      <c r="F879" s="2">
        <f t="shared" si="55"/>
        <v>-1.5475722619485578E-4</v>
      </c>
    </row>
    <row r="880" spans="1:6" x14ac:dyDescent="0.15">
      <c r="A880">
        <v>2.9800000000000004</v>
      </c>
      <c r="B880">
        <v>-1.2E-2</v>
      </c>
      <c r="C880" s="2">
        <f t="shared" si="52"/>
        <v>15.286754898943267</v>
      </c>
      <c r="D880" s="2">
        <f t="shared" si="53"/>
        <v>-1.25E-4</v>
      </c>
      <c r="E880" s="2">
        <f t="shared" si="54"/>
        <v>15.284844054580898</v>
      </c>
      <c r="F880" s="2">
        <f t="shared" si="55"/>
        <v>-1.9548226776381351E-4</v>
      </c>
    </row>
    <row r="881" spans="1:6" x14ac:dyDescent="0.15">
      <c r="A881">
        <v>2.9699999999999989</v>
      </c>
      <c r="B881">
        <v>-1.2E-2</v>
      </c>
      <c r="C881" s="2">
        <f t="shared" si="52"/>
        <v>15.235457063711907</v>
      </c>
      <c r="D881" s="2">
        <f t="shared" si="53"/>
        <v>-1.25E-4</v>
      </c>
      <c r="E881" s="2">
        <f t="shared" si="54"/>
        <v>15.233552631578943</v>
      </c>
      <c r="F881" s="2">
        <f t="shared" si="55"/>
        <v>-1.9524577630538169E-4</v>
      </c>
    </row>
    <row r="882" spans="1:6" x14ac:dyDescent="0.15">
      <c r="A882">
        <v>3</v>
      </c>
      <c r="B882">
        <v>-1.2E-2</v>
      </c>
      <c r="C882" s="2">
        <f t="shared" si="52"/>
        <v>15.389350569405972</v>
      </c>
      <c r="D882" s="2">
        <f t="shared" si="53"/>
        <v>-1.25E-4</v>
      </c>
      <c r="E882" s="2">
        <f t="shared" si="54"/>
        <v>15.387426900584796</v>
      </c>
      <c r="F882" s="2">
        <f t="shared" si="55"/>
        <v>-1.9595525068067705E-4</v>
      </c>
    </row>
    <row r="883" spans="1:6" x14ac:dyDescent="0.15">
      <c r="A883">
        <v>2.9599999999999973</v>
      </c>
      <c r="B883">
        <v>-4.0000000000000001E-3</v>
      </c>
      <c r="C883" s="2">
        <f t="shared" si="52"/>
        <v>15.184159228480544</v>
      </c>
      <c r="D883" s="2">
        <f t="shared" si="53"/>
        <v>-4.1666666666666665E-5</v>
      </c>
      <c r="E883" s="2">
        <f t="shared" si="54"/>
        <v>15.183526555179357</v>
      </c>
      <c r="F883" s="2">
        <f t="shared" si="55"/>
        <v>-1.1166900644219197E-4</v>
      </c>
    </row>
    <row r="884" spans="1:6" x14ac:dyDescent="0.15">
      <c r="A884">
        <v>2.9800000000000004</v>
      </c>
      <c r="B884">
        <v>-8.0000000000000002E-3</v>
      </c>
      <c r="C884" s="2">
        <f t="shared" si="52"/>
        <v>15.286754898943267</v>
      </c>
      <c r="D884" s="2">
        <f t="shared" si="53"/>
        <v>-8.3333333333333331E-5</v>
      </c>
      <c r="E884" s="2">
        <f t="shared" si="54"/>
        <v>15.285481002701689</v>
      </c>
      <c r="F884" s="2">
        <f t="shared" si="55"/>
        <v>-1.5381126036112872E-4</v>
      </c>
    </row>
    <row r="885" spans="1:6" x14ac:dyDescent="0.15">
      <c r="A885">
        <v>2.9599999999999973</v>
      </c>
      <c r="B885">
        <v>-4.0000000000000001E-3</v>
      </c>
      <c r="C885" s="2">
        <f t="shared" si="52"/>
        <v>15.184159228480544</v>
      </c>
      <c r="D885" s="2">
        <f t="shared" si="53"/>
        <v>-4.1666666666666665E-5</v>
      </c>
      <c r="E885" s="2">
        <f t="shared" si="54"/>
        <v>15.183526555179357</v>
      </c>
      <c r="F885" s="2">
        <f t="shared" si="55"/>
        <v>-1.1166900644219197E-4</v>
      </c>
    </row>
    <row r="886" spans="1:6" x14ac:dyDescent="0.15">
      <c r="A886">
        <v>3</v>
      </c>
      <c r="B886">
        <v>-1.2E-2</v>
      </c>
      <c r="C886" s="2">
        <f t="shared" si="52"/>
        <v>15.389350569405972</v>
      </c>
      <c r="D886" s="2">
        <f t="shared" si="53"/>
        <v>-1.25E-4</v>
      </c>
      <c r="E886" s="2">
        <f t="shared" si="54"/>
        <v>15.387426900584796</v>
      </c>
      <c r="F886" s="2">
        <f t="shared" si="55"/>
        <v>-1.9595525068067705E-4</v>
      </c>
    </row>
    <row r="887" spans="1:6" x14ac:dyDescent="0.15">
      <c r="A887">
        <v>3.0199999999999996</v>
      </c>
      <c r="B887">
        <v>-8.0000000000000002E-3</v>
      </c>
      <c r="C887" s="2">
        <f t="shared" si="52"/>
        <v>15.491946239868675</v>
      </c>
      <c r="D887" s="2">
        <f t="shared" si="53"/>
        <v>-8.3333333333333331E-5</v>
      </c>
      <c r="E887" s="2">
        <f t="shared" si="54"/>
        <v>15.490655244348686</v>
      </c>
      <c r="F887" s="2">
        <f t="shared" si="55"/>
        <v>-1.5475722619485578E-4</v>
      </c>
    </row>
    <row r="888" spans="1:6" x14ac:dyDescent="0.15">
      <c r="A888">
        <v>2.9599999999999973</v>
      </c>
      <c r="B888">
        <v>-1.4999999999999999E-2</v>
      </c>
      <c r="C888" s="2">
        <f t="shared" si="52"/>
        <v>15.184159228480544</v>
      </c>
      <c r="D888" s="2">
        <f t="shared" si="53"/>
        <v>-1.5625E-4</v>
      </c>
      <c r="E888" s="2">
        <f t="shared" si="54"/>
        <v>15.181786703601095</v>
      </c>
      <c r="F888" s="2">
        <f t="shared" si="55"/>
        <v>-2.2626367999873911E-4</v>
      </c>
    </row>
    <row r="889" spans="1:6" x14ac:dyDescent="0.15">
      <c r="A889">
        <v>2.9599999999999973</v>
      </c>
      <c r="B889">
        <v>-8.0000000000000002E-3</v>
      </c>
      <c r="C889" s="2">
        <f t="shared" si="52"/>
        <v>15.184159228480544</v>
      </c>
      <c r="D889" s="2">
        <f t="shared" si="53"/>
        <v>-8.3333333333333331E-5</v>
      </c>
      <c r="E889" s="2">
        <f t="shared" si="54"/>
        <v>15.18289388187817</v>
      </c>
      <c r="F889" s="2">
        <f t="shared" si="55"/>
        <v>-1.5333827744426509E-4</v>
      </c>
    </row>
    <row r="890" spans="1:6" x14ac:dyDescent="0.15">
      <c r="A890">
        <v>2.9399999999999977</v>
      </c>
      <c r="B890">
        <v>-8.0000000000000002E-3</v>
      </c>
      <c r="C890" s="2">
        <f t="shared" si="52"/>
        <v>15.081563558017841</v>
      </c>
      <c r="D890" s="2">
        <f t="shared" si="53"/>
        <v>-8.3333333333333331E-5</v>
      </c>
      <c r="E890" s="2">
        <f t="shared" si="54"/>
        <v>15.080306761054674</v>
      </c>
      <c r="F890" s="2">
        <f t="shared" si="55"/>
        <v>-1.5286529452740157E-4</v>
      </c>
    </row>
    <row r="891" spans="1:6" x14ac:dyDescent="0.15">
      <c r="A891">
        <v>2.9699999999999989</v>
      </c>
      <c r="B891">
        <v>-1.2E-2</v>
      </c>
      <c r="C891" s="2">
        <f t="shared" si="52"/>
        <v>15.235457063711907</v>
      </c>
      <c r="D891" s="2">
        <f t="shared" si="53"/>
        <v>-1.25E-4</v>
      </c>
      <c r="E891" s="2">
        <f t="shared" si="54"/>
        <v>15.233552631578943</v>
      </c>
      <c r="F891" s="2">
        <f t="shared" si="55"/>
        <v>-1.9524577630538169E-4</v>
      </c>
    </row>
    <row r="892" spans="1:6" x14ac:dyDescent="0.15">
      <c r="A892">
        <v>3.009999999999998</v>
      </c>
      <c r="B892">
        <v>-1.4999999999999999E-2</v>
      </c>
      <c r="C892" s="2">
        <f t="shared" si="52"/>
        <v>15.440648404637315</v>
      </c>
      <c r="D892" s="2">
        <f t="shared" si="53"/>
        <v>-1.5625E-4</v>
      </c>
      <c r="E892" s="2">
        <f t="shared" si="54"/>
        <v>15.438235803324091</v>
      </c>
      <c r="F892" s="2">
        <f t="shared" si="55"/>
        <v>-2.2744613729089801E-4</v>
      </c>
    </row>
    <row r="893" spans="1:6" x14ac:dyDescent="0.15">
      <c r="A893">
        <v>3.0199999999999996</v>
      </c>
      <c r="B893">
        <v>0</v>
      </c>
      <c r="C893" s="2">
        <f t="shared" si="52"/>
        <v>15.491946239868675</v>
      </c>
      <c r="D893" s="2">
        <f t="shared" si="53"/>
        <v>0</v>
      </c>
      <c r="E893" s="2">
        <f t="shared" si="54"/>
        <v>15.491946239868675</v>
      </c>
      <c r="F893" s="2">
        <f t="shared" si="55"/>
        <v>-7.1420420446396114E-5</v>
      </c>
    </row>
    <row r="894" spans="1:6" x14ac:dyDescent="0.15">
      <c r="A894">
        <v>3</v>
      </c>
      <c r="B894">
        <v>0</v>
      </c>
      <c r="C894" s="2">
        <f t="shared" si="52"/>
        <v>15.389350569405972</v>
      </c>
      <c r="D894" s="2">
        <f t="shared" si="53"/>
        <v>0</v>
      </c>
      <c r="E894" s="2">
        <f t="shared" si="54"/>
        <v>15.389350569405972</v>
      </c>
      <c r="F894" s="2">
        <f t="shared" si="55"/>
        <v>-7.094743752953258E-5</v>
      </c>
    </row>
    <row r="895" spans="1:6" x14ac:dyDescent="0.15">
      <c r="A895">
        <v>3.0399999999999991</v>
      </c>
      <c r="B895">
        <v>4.0000000000000001E-3</v>
      </c>
      <c r="C895" s="2">
        <f t="shared" si="52"/>
        <v>15.59454191033138</v>
      </c>
      <c r="D895" s="2">
        <f t="shared" si="53"/>
        <v>4.1666666666666665E-5</v>
      </c>
      <c r="E895" s="2">
        <f t="shared" si="54"/>
        <v>15.595191682910977</v>
      </c>
      <c r="F895" s="2">
        <f t="shared" si="55"/>
        <v>-3.0227604727985732E-5</v>
      </c>
    </row>
    <row r="896" spans="1:6" x14ac:dyDescent="0.15">
      <c r="A896">
        <v>2.9800000000000004</v>
      </c>
      <c r="B896">
        <v>8.0000000000000002E-3</v>
      </c>
      <c r="C896" s="2">
        <f t="shared" si="52"/>
        <v>15.286754898943267</v>
      </c>
      <c r="D896" s="2">
        <f t="shared" si="53"/>
        <v>8.3333333333333331E-5</v>
      </c>
      <c r="E896" s="2">
        <f t="shared" si="54"/>
        <v>15.288028795184847</v>
      </c>
      <c r="F896" s="2">
        <f t="shared" si="55"/>
        <v>1.2855406691433078E-5</v>
      </c>
    </row>
    <row r="897" spans="1:6" x14ac:dyDescent="0.15">
      <c r="A897">
        <v>2.9499999999999993</v>
      </c>
      <c r="B897">
        <v>0</v>
      </c>
      <c r="C897" s="2">
        <f t="shared" si="52"/>
        <v>15.1328613932492</v>
      </c>
      <c r="D897" s="2">
        <f t="shared" si="53"/>
        <v>0</v>
      </c>
      <c r="E897" s="2">
        <f t="shared" si="54"/>
        <v>15.1328613932492</v>
      </c>
      <c r="F897" s="2">
        <f t="shared" si="55"/>
        <v>-6.9764980237373684E-5</v>
      </c>
    </row>
    <row r="898" spans="1:6" x14ac:dyDescent="0.15">
      <c r="A898">
        <v>2.9599999999999973</v>
      </c>
      <c r="B898">
        <v>8.0000000000000002E-3</v>
      </c>
      <c r="C898" s="2">
        <f t="shared" si="52"/>
        <v>15.184159228480544</v>
      </c>
      <c r="D898" s="2">
        <f t="shared" si="53"/>
        <v>8.3333333333333331E-5</v>
      </c>
      <c r="E898" s="2">
        <f t="shared" si="54"/>
        <v>15.185424575082919</v>
      </c>
      <c r="F898" s="2">
        <f t="shared" si="55"/>
        <v>1.3328389608296707E-5</v>
      </c>
    </row>
    <row r="899" spans="1:6" x14ac:dyDescent="0.15">
      <c r="A899">
        <v>2.9899999999999984</v>
      </c>
      <c r="B899">
        <v>8.0000000000000002E-3</v>
      </c>
      <c r="C899" s="2">
        <f t="shared" ref="C899:C953" si="56">A899*1000/194.94</f>
        <v>15.33805273417461</v>
      </c>
      <c r="D899" s="2">
        <f t="shared" ref="D899:D953" si="57">B899/96</f>
        <v>8.3333333333333331E-5</v>
      </c>
      <c r="E899" s="2">
        <f t="shared" ref="E899:E953" si="58">C899*(1+D899)</f>
        <v>15.339330905235792</v>
      </c>
      <c r="F899" s="2">
        <f t="shared" ref="F899:F953" si="59">LN(1+D899)-C899/216912</f>
        <v>1.2618915233001359E-5</v>
      </c>
    </row>
    <row r="900" spans="1:6" x14ac:dyDescent="0.15">
      <c r="A900">
        <v>2.9800000000000004</v>
      </c>
      <c r="B900">
        <v>4.0000000000000001E-3</v>
      </c>
      <c r="C900" s="2">
        <f t="shared" si="56"/>
        <v>15.286754898943267</v>
      </c>
      <c r="D900" s="2">
        <f t="shared" si="57"/>
        <v>4.1666666666666665E-5</v>
      </c>
      <c r="E900" s="2">
        <f t="shared" si="58"/>
        <v>15.287391847064058</v>
      </c>
      <c r="F900" s="2">
        <f t="shared" si="59"/>
        <v>-2.8808655977395117E-5</v>
      </c>
    </row>
    <row r="901" spans="1:6" x14ac:dyDescent="0.15">
      <c r="A901">
        <v>2.9699999999999989</v>
      </c>
      <c r="B901">
        <v>0</v>
      </c>
      <c r="C901" s="2">
        <f t="shared" si="56"/>
        <v>15.235457063711907</v>
      </c>
      <c r="D901" s="2">
        <f t="shared" si="57"/>
        <v>0</v>
      </c>
      <c r="E901" s="2">
        <f t="shared" si="58"/>
        <v>15.235457063711907</v>
      </c>
      <c r="F901" s="2">
        <f t="shared" si="59"/>
        <v>-7.0237963154237232E-5</v>
      </c>
    </row>
    <row r="902" spans="1:6" x14ac:dyDescent="0.15">
      <c r="A902">
        <v>2.9599999999999973</v>
      </c>
      <c r="B902">
        <v>4.0000000000000001E-3</v>
      </c>
      <c r="C902" s="2">
        <f t="shared" si="56"/>
        <v>15.184159228480544</v>
      </c>
      <c r="D902" s="2">
        <f t="shared" si="57"/>
        <v>4.1666666666666665E-5</v>
      </c>
      <c r="E902" s="2">
        <f t="shared" si="58"/>
        <v>15.184791901781731</v>
      </c>
      <c r="F902" s="2">
        <f t="shared" si="59"/>
        <v>-2.8335673060531488E-5</v>
      </c>
    </row>
    <row r="903" spans="1:6" x14ac:dyDescent="0.15">
      <c r="A903">
        <v>2.9899999999999984</v>
      </c>
      <c r="B903">
        <v>4.0000000000000001E-3</v>
      </c>
      <c r="C903" s="2">
        <f t="shared" si="56"/>
        <v>15.33805273417461</v>
      </c>
      <c r="D903" s="2">
        <f t="shared" si="57"/>
        <v>4.1666666666666665E-5</v>
      </c>
      <c r="E903" s="2">
        <f t="shared" si="58"/>
        <v>15.338691819705202</v>
      </c>
      <c r="F903" s="2">
        <f t="shared" si="59"/>
        <v>-2.9045147435826836E-5</v>
      </c>
    </row>
    <row r="904" spans="1:6" x14ac:dyDescent="0.15">
      <c r="A904">
        <v>2.9499999999999993</v>
      </c>
      <c r="B904">
        <v>4.0000000000000001E-3</v>
      </c>
      <c r="C904" s="2">
        <f t="shared" si="56"/>
        <v>15.1328613932492</v>
      </c>
      <c r="D904" s="2">
        <f t="shared" si="57"/>
        <v>4.1666666666666665E-5</v>
      </c>
      <c r="E904" s="2">
        <f t="shared" si="58"/>
        <v>15.133491929140586</v>
      </c>
      <c r="F904" s="2">
        <f t="shared" si="59"/>
        <v>-2.8099181602099755E-5</v>
      </c>
    </row>
    <row r="905" spans="1:6" x14ac:dyDescent="0.15">
      <c r="A905">
        <v>2.9899999999999984</v>
      </c>
      <c r="B905">
        <v>8.0000000000000002E-3</v>
      </c>
      <c r="C905" s="2">
        <f t="shared" si="56"/>
        <v>15.33805273417461</v>
      </c>
      <c r="D905" s="2">
        <f t="shared" si="57"/>
        <v>8.3333333333333331E-5</v>
      </c>
      <c r="E905" s="2">
        <f t="shared" si="58"/>
        <v>15.339330905235792</v>
      </c>
      <c r="F905" s="2">
        <f t="shared" si="59"/>
        <v>1.2618915233001359E-5</v>
      </c>
    </row>
    <row r="906" spans="1:6" x14ac:dyDescent="0.15">
      <c r="A906">
        <v>2.9699999999999989</v>
      </c>
      <c r="B906">
        <v>4.0000000000000001E-3</v>
      </c>
      <c r="C906" s="2">
        <f t="shared" si="56"/>
        <v>15.235457063711907</v>
      </c>
      <c r="D906" s="2">
        <f t="shared" si="57"/>
        <v>4.1666666666666665E-5</v>
      </c>
      <c r="E906" s="2">
        <f t="shared" si="58"/>
        <v>15.236091874422895</v>
      </c>
      <c r="F906" s="2">
        <f t="shared" si="59"/>
        <v>-2.8572164518963303E-5</v>
      </c>
    </row>
    <row r="907" spans="1:6" x14ac:dyDescent="0.15">
      <c r="A907">
        <v>2.9699999999999989</v>
      </c>
      <c r="B907">
        <v>4.0000000000000001E-3</v>
      </c>
      <c r="C907" s="2">
        <f t="shared" si="56"/>
        <v>15.235457063711907</v>
      </c>
      <c r="D907" s="2">
        <f t="shared" si="57"/>
        <v>4.1666666666666665E-5</v>
      </c>
      <c r="E907" s="2">
        <f t="shared" si="58"/>
        <v>15.236091874422895</v>
      </c>
      <c r="F907" s="2">
        <f t="shared" si="59"/>
        <v>-2.8572164518963303E-5</v>
      </c>
    </row>
    <row r="908" spans="1:6" x14ac:dyDescent="0.15">
      <c r="A908">
        <v>2.9800000000000004</v>
      </c>
      <c r="B908">
        <v>0</v>
      </c>
      <c r="C908" s="2">
        <f t="shared" si="56"/>
        <v>15.286754898943267</v>
      </c>
      <c r="D908" s="2">
        <f t="shared" si="57"/>
        <v>0</v>
      </c>
      <c r="E908" s="2">
        <f t="shared" si="58"/>
        <v>15.286754898943267</v>
      </c>
      <c r="F908" s="2">
        <f t="shared" si="59"/>
        <v>-7.0474454612669046E-5</v>
      </c>
    </row>
    <row r="909" spans="1:6" x14ac:dyDescent="0.15">
      <c r="A909">
        <v>2.9800000000000004</v>
      </c>
      <c r="B909">
        <v>4.0000000000000001E-3</v>
      </c>
      <c r="C909" s="2">
        <f t="shared" si="56"/>
        <v>15.286754898943267</v>
      </c>
      <c r="D909" s="2">
        <f t="shared" si="57"/>
        <v>4.1666666666666665E-5</v>
      </c>
      <c r="E909" s="2">
        <f t="shared" si="58"/>
        <v>15.287391847064058</v>
      </c>
      <c r="F909" s="2">
        <f t="shared" si="59"/>
        <v>-2.8808655977395117E-5</v>
      </c>
    </row>
    <row r="910" spans="1:6" x14ac:dyDescent="0.15">
      <c r="A910">
        <v>2.9699999999999989</v>
      </c>
      <c r="B910">
        <v>8.0000000000000002E-3</v>
      </c>
      <c r="C910" s="2">
        <f t="shared" si="56"/>
        <v>15.235457063711907</v>
      </c>
      <c r="D910" s="2">
        <f t="shared" si="57"/>
        <v>8.3333333333333331E-5</v>
      </c>
      <c r="E910" s="2">
        <f t="shared" si="58"/>
        <v>15.236726685133885</v>
      </c>
      <c r="F910" s="2">
        <f t="shared" si="59"/>
        <v>1.3091898149864893E-5</v>
      </c>
    </row>
    <row r="911" spans="1:6" x14ac:dyDescent="0.15">
      <c r="A911">
        <v>2.9599999999999973</v>
      </c>
      <c r="B911">
        <v>8.0000000000000002E-3</v>
      </c>
      <c r="C911" s="2">
        <f t="shared" si="56"/>
        <v>15.184159228480544</v>
      </c>
      <c r="D911" s="2">
        <f t="shared" si="57"/>
        <v>8.3333333333333331E-5</v>
      </c>
      <c r="E911" s="2">
        <f t="shared" si="58"/>
        <v>15.185424575082919</v>
      </c>
      <c r="F911" s="2">
        <f t="shared" si="59"/>
        <v>1.3328389608296707E-5</v>
      </c>
    </row>
    <row r="912" spans="1:6" x14ac:dyDescent="0.15">
      <c r="A912">
        <v>3</v>
      </c>
      <c r="B912">
        <v>8.0000000000000002E-3</v>
      </c>
      <c r="C912" s="2">
        <f t="shared" si="56"/>
        <v>15.389350569405972</v>
      </c>
      <c r="D912" s="2">
        <f t="shared" si="57"/>
        <v>8.3333333333333331E-5</v>
      </c>
      <c r="E912" s="2">
        <f t="shared" si="58"/>
        <v>15.390633015286756</v>
      </c>
      <c r="F912" s="2">
        <f t="shared" si="59"/>
        <v>1.2382423774569544E-5</v>
      </c>
    </row>
    <row r="913" spans="1:6" x14ac:dyDescent="0.15">
      <c r="A913">
        <v>3.0299999999999976</v>
      </c>
      <c r="B913">
        <v>0</v>
      </c>
      <c r="C913" s="2">
        <f t="shared" si="56"/>
        <v>15.54324407510002</v>
      </c>
      <c r="D913" s="2">
        <f t="shared" si="57"/>
        <v>0</v>
      </c>
      <c r="E913" s="2">
        <f t="shared" si="58"/>
        <v>15.54324407510002</v>
      </c>
      <c r="F913" s="2">
        <f t="shared" si="59"/>
        <v>-7.165691190482786E-5</v>
      </c>
    </row>
    <row r="914" spans="1:6" x14ac:dyDescent="0.15">
      <c r="A914">
        <v>3.0199999999999996</v>
      </c>
      <c r="B914">
        <v>4.0000000000000001E-3</v>
      </c>
      <c r="C914" s="2">
        <f t="shared" si="56"/>
        <v>15.491946239868675</v>
      </c>
      <c r="D914" s="2">
        <f t="shared" si="57"/>
        <v>4.1666666666666665E-5</v>
      </c>
      <c r="E914" s="2">
        <f t="shared" si="58"/>
        <v>15.49259173762867</v>
      </c>
      <c r="F914" s="2">
        <f t="shared" si="59"/>
        <v>-2.9754621811122185E-5</v>
      </c>
    </row>
    <row r="915" spans="1:6" x14ac:dyDescent="0.15">
      <c r="A915">
        <v>2.9699999999999989</v>
      </c>
      <c r="B915">
        <v>4.0000000000000001E-3</v>
      </c>
      <c r="C915" s="2">
        <f t="shared" si="56"/>
        <v>15.235457063711907</v>
      </c>
      <c r="D915" s="2">
        <f t="shared" si="57"/>
        <v>4.1666666666666665E-5</v>
      </c>
      <c r="E915" s="2">
        <f t="shared" si="58"/>
        <v>15.236091874422895</v>
      </c>
      <c r="F915" s="2">
        <f t="shared" si="59"/>
        <v>-2.8572164518963303E-5</v>
      </c>
    </row>
    <row r="916" spans="1:6" x14ac:dyDescent="0.15">
      <c r="A916">
        <v>3</v>
      </c>
      <c r="B916">
        <v>4.0000000000000001E-3</v>
      </c>
      <c r="C916" s="2">
        <f t="shared" si="56"/>
        <v>15.389350569405972</v>
      </c>
      <c r="D916" s="2">
        <f t="shared" si="57"/>
        <v>4.1666666666666665E-5</v>
      </c>
      <c r="E916" s="2">
        <f t="shared" si="58"/>
        <v>15.389991792346365</v>
      </c>
      <c r="F916" s="2">
        <f t="shared" si="59"/>
        <v>-2.9281638894258651E-5</v>
      </c>
    </row>
    <row r="917" spans="1:6" x14ac:dyDescent="0.15">
      <c r="A917">
        <v>2.9899999999999984</v>
      </c>
      <c r="B917">
        <v>0</v>
      </c>
      <c r="C917" s="2">
        <f t="shared" si="56"/>
        <v>15.33805273417461</v>
      </c>
      <c r="D917" s="2">
        <f t="shared" si="57"/>
        <v>0</v>
      </c>
      <c r="E917" s="2">
        <f t="shared" si="58"/>
        <v>15.33805273417461</v>
      </c>
      <c r="F917" s="2">
        <f t="shared" si="59"/>
        <v>-7.0710946071100766E-5</v>
      </c>
    </row>
    <row r="918" spans="1:6" x14ac:dyDescent="0.15">
      <c r="A918">
        <v>2.9899999999999984</v>
      </c>
      <c r="B918">
        <v>0</v>
      </c>
      <c r="C918" s="2">
        <f t="shared" si="56"/>
        <v>15.33805273417461</v>
      </c>
      <c r="D918" s="2">
        <f t="shared" si="57"/>
        <v>0</v>
      </c>
      <c r="E918" s="2">
        <f t="shared" si="58"/>
        <v>15.33805273417461</v>
      </c>
      <c r="F918" s="2">
        <f t="shared" si="59"/>
        <v>-7.0710946071100766E-5</v>
      </c>
    </row>
    <row r="919" spans="1:6" x14ac:dyDescent="0.15">
      <c r="A919">
        <v>3.009999999999998</v>
      </c>
      <c r="B919">
        <v>4.0000000000000001E-3</v>
      </c>
      <c r="C919" s="2">
        <f t="shared" si="56"/>
        <v>15.440648404637315</v>
      </c>
      <c r="D919" s="2">
        <f t="shared" si="57"/>
        <v>4.1666666666666665E-5</v>
      </c>
      <c r="E919" s="2">
        <f t="shared" si="58"/>
        <v>15.441291764987509</v>
      </c>
      <c r="F919" s="2">
        <f t="shared" si="59"/>
        <v>-2.9518130352690384E-5</v>
      </c>
    </row>
    <row r="920" spans="1:6" x14ac:dyDescent="0.15">
      <c r="A920">
        <v>2.9499999999999993</v>
      </c>
      <c r="B920">
        <v>4.0000000000000001E-3</v>
      </c>
      <c r="C920" s="2">
        <f t="shared" si="56"/>
        <v>15.1328613932492</v>
      </c>
      <c r="D920" s="2">
        <f t="shared" si="57"/>
        <v>4.1666666666666665E-5</v>
      </c>
      <c r="E920" s="2">
        <f t="shared" si="58"/>
        <v>15.133491929140586</v>
      </c>
      <c r="F920" s="2">
        <f t="shared" si="59"/>
        <v>-2.8099181602099755E-5</v>
      </c>
    </row>
    <row r="921" spans="1:6" x14ac:dyDescent="0.15">
      <c r="A921">
        <v>3.0199999999999996</v>
      </c>
      <c r="B921">
        <v>8.0000000000000002E-3</v>
      </c>
      <c r="C921" s="2">
        <f t="shared" si="56"/>
        <v>15.491946239868675</v>
      </c>
      <c r="D921" s="2">
        <f t="shared" si="57"/>
        <v>8.3333333333333331E-5</v>
      </c>
      <c r="E921" s="2">
        <f t="shared" si="58"/>
        <v>15.493237235388666</v>
      </c>
      <c r="F921" s="2">
        <f t="shared" si="59"/>
        <v>1.1909440857706011E-5</v>
      </c>
    </row>
    <row r="922" spans="1:6" x14ac:dyDescent="0.15">
      <c r="A922">
        <v>3.0599999999999987</v>
      </c>
      <c r="B922">
        <v>4.0000000000000001E-3</v>
      </c>
      <c r="C922" s="2">
        <f t="shared" si="56"/>
        <v>15.697137580794084</v>
      </c>
      <c r="D922" s="2">
        <f t="shared" si="57"/>
        <v>4.1666666666666665E-5</v>
      </c>
      <c r="E922" s="2">
        <f t="shared" si="58"/>
        <v>15.697791628193285</v>
      </c>
      <c r="F922" s="2">
        <f t="shared" si="59"/>
        <v>-3.0700587644849279E-5</v>
      </c>
    </row>
    <row r="923" spans="1:6" x14ac:dyDescent="0.15">
      <c r="A923">
        <v>3.0599999999999987</v>
      </c>
      <c r="B923">
        <v>0</v>
      </c>
      <c r="C923" s="2">
        <f t="shared" si="56"/>
        <v>15.697137580794084</v>
      </c>
      <c r="D923" s="2">
        <f t="shared" si="57"/>
        <v>0</v>
      </c>
      <c r="E923" s="2">
        <f t="shared" si="58"/>
        <v>15.697137580794084</v>
      </c>
      <c r="F923" s="2">
        <f t="shared" si="59"/>
        <v>-7.2366386280123208E-5</v>
      </c>
    </row>
    <row r="924" spans="1:6" x14ac:dyDescent="0.15">
      <c r="A924">
        <v>3.0199999999999996</v>
      </c>
      <c r="B924">
        <v>4.0000000000000001E-3</v>
      </c>
      <c r="C924" s="2">
        <f t="shared" si="56"/>
        <v>15.491946239868675</v>
      </c>
      <c r="D924" s="2">
        <f t="shared" si="57"/>
        <v>4.1666666666666665E-5</v>
      </c>
      <c r="E924" s="2">
        <f t="shared" si="58"/>
        <v>15.49259173762867</v>
      </c>
      <c r="F924" s="2">
        <f t="shared" si="59"/>
        <v>-2.9754621811122185E-5</v>
      </c>
    </row>
    <row r="925" spans="1:6" x14ac:dyDescent="0.15">
      <c r="A925">
        <v>2.9800000000000004</v>
      </c>
      <c r="B925">
        <v>4.0000000000000001E-3</v>
      </c>
      <c r="C925" s="2">
        <f t="shared" si="56"/>
        <v>15.286754898943267</v>
      </c>
      <c r="D925" s="2">
        <f t="shared" si="57"/>
        <v>4.1666666666666665E-5</v>
      </c>
      <c r="E925" s="2">
        <f t="shared" si="58"/>
        <v>15.287391847064058</v>
      </c>
      <c r="F925" s="2">
        <f t="shared" si="59"/>
        <v>-2.8808655977395117E-5</v>
      </c>
    </row>
    <row r="926" spans="1:6" x14ac:dyDescent="0.15">
      <c r="A926">
        <v>3.009999999999998</v>
      </c>
      <c r="B926">
        <v>4.0000000000000001E-3</v>
      </c>
      <c r="C926" s="2">
        <f t="shared" si="56"/>
        <v>15.440648404637315</v>
      </c>
      <c r="D926" s="2">
        <f t="shared" si="57"/>
        <v>4.1666666666666665E-5</v>
      </c>
      <c r="E926" s="2">
        <f t="shared" si="58"/>
        <v>15.441291764987509</v>
      </c>
      <c r="F926" s="2">
        <f t="shared" si="59"/>
        <v>-2.9518130352690384E-5</v>
      </c>
    </row>
    <row r="927" spans="1:6" x14ac:dyDescent="0.15">
      <c r="A927">
        <v>2.9800000000000004</v>
      </c>
      <c r="B927">
        <v>4.0000000000000001E-3</v>
      </c>
      <c r="C927" s="2">
        <f t="shared" si="56"/>
        <v>15.286754898943267</v>
      </c>
      <c r="D927" s="2">
        <f t="shared" si="57"/>
        <v>4.1666666666666665E-5</v>
      </c>
      <c r="E927" s="2">
        <f t="shared" si="58"/>
        <v>15.287391847064058</v>
      </c>
      <c r="F927" s="2">
        <f t="shared" si="59"/>
        <v>-2.8808655977395117E-5</v>
      </c>
    </row>
    <row r="928" spans="1:6" x14ac:dyDescent="0.15">
      <c r="A928">
        <v>3</v>
      </c>
      <c r="B928">
        <v>0</v>
      </c>
      <c r="C928" s="2">
        <f t="shared" si="56"/>
        <v>15.389350569405972</v>
      </c>
      <c r="D928" s="2">
        <f t="shared" si="57"/>
        <v>0</v>
      </c>
      <c r="E928" s="2">
        <f t="shared" si="58"/>
        <v>15.389350569405972</v>
      </c>
      <c r="F928" s="2">
        <f t="shared" si="59"/>
        <v>-7.094743752953258E-5</v>
      </c>
    </row>
    <row r="929" spans="1:6" x14ac:dyDescent="0.15">
      <c r="A929">
        <v>2.9800000000000004</v>
      </c>
      <c r="B929">
        <v>8.0000000000000002E-3</v>
      </c>
      <c r="C929" s="2">
        <f t="shared" si="56"/>
        <v>15.286754898943267</v>
      </c>
      <c r="D929" s="2">
        <f t="shared" si="57"/>
        <v>8.3333333333333331E-5</v>
      </c>
      <c r="E929" s="2">
        <f t="shared" si="58"/>
        <v>15.288028795184847</v>
      </c>
      <c r="F929" s="2">
        <f t="shared" si="59"/>
        <v>1.2855406691433078E-5</v>
      </c>
    </row>
    <row r="930" spans="1:6" x14ac:dyDescent="0.15">
      <c r="A930">
        <v>3.0199999999999996</v>
      </c>
      <c r="B930">
        <v>4.0000000000000001E-3</v>
      </c>
      <c r="C930" s="2">
        <f t="shared" si="56"/>
        <v>15.491946239868675</v>
      </c>
      <c r="D930" s="2">
        <f t="shared" si="57"/>
        <v>4.1666666666666665E-5</v>
      </c>
      <c r="E930" s="2">
        <f t="shared" si="58"/>
        <v>15.49259173762867</v>
      </c>
      <c r="F930" s="2">
        <f t="shared" si="59"/>
        <v>-2.9754621811122185E-5</v>
      </c>
    </row>
    <row r="931" spans="1:6" x14ac:dyDescent="0.15">
      <c r="A931">
        <v>3.0399999999999991</v>
      </c>
      <c r="B931">
        <v>8.0000000000000002E-3</v>
      </c>
      <c r="C931" s="2">
        <f t="shared" si="56"/>
        <v>15.59454191033138</v>
      </c>
      <c r="D931" s="2">
        <f t="shared" si="57"/>
        <v>8.3333333333333331E-5</v>
      </c>
      <c r="E931" s="2">
        <f t="shared" si="58"/>
        <v>15.595841455490575</v>
      </c>
      <c r="F931" s="2">
        <f t="shared" si="59"/>
        <v>1.1436457940842463E-5</v>
      </c>
    </row>
    <row r="932" spans="1:6" x14ac:dyDescent="0.15">
      <c r="A932">
        <v>3</v>
      </c>
      <c r="B932">
        <v>4.0000000000000001E-3</v>
      </c>
      <c r="C932" s="2">
        <f t="shared" si="56"/>
        <v>15.389350569405972</v>
      </c>
      <c r="D932" s="2">
        <f t="shared" si="57"/>
        <v>4.1666666666666665E-5</v>
      </c>
      <c r="E932" s="2">
        <f t="shared" si="58"/>
        <v>15.389991792346365</v>
      </c>
      <c r="F932" s="2">
        <f t="shared" si="59"/>
        <v>-2.9281638894258651E-5</v>
      </c>
    </row>
    <row r="933" spans="1:6" x14ac:dyDescent="0.15">
      <c r="A933">
        <v>3.0199999999999996</v>
      </c>
      <c r="B933">
        <v>0</v>
      </c>
      <c r="C933" s="2">
        <f t="shared" si="56"/>
        <v>15.491946239868675</v>
      </c>
      <c r="D933" s="2">
        <f t="shared" si="57"/>
        <v>0</v>
      </c>
      <c r="E933" s="2">
        <f t="shared" si="58"/>
        <v>15.491946239868675</v>
      </c>
      <c r="F933" s="2">
        <f t="shared" si="59"/>
        <v>-7.1420420446396114E-5</v>
      </c>
    </row>
    <row r="934" spans="1:6" x14ac:dyDescent="0.15">
      <c r="A934">
        <v>3</v>
      </c>
      <c r="B934">
        <v>0</v>
      </c>
      <c r="C934" s="2">
        <f t="shared" si="56"/>
        <v>15.389350569405972</v>
      </c>
      <c r="D934" s="2">
        <f t="shared" si="57"/>
        <v>0</v>
      </c>
      <c r="E934" s="2">
        <f t="shared" si="58"/>
        <v>15.389350569405972</v>
      </c>
      <c r="F934" s="2">
        <f t="shared" si="59"/>
        <v>-7.094743752953258E-5</v>
      </c>
    </row>
    <row r="935" spans="1:6" x14ac:dyDescent="0.15">
      <c r="A935">
        <v>2.9800000000000004</v>
      </c>
      <c r="B935">
        <v>0</v>
      </c>
      <c r="C935" s="2">
        <f t="shared" si="56"/>
        <v>15.286754898943267</v>
      </c>
      <c r="D935" s="2">
        <f t="shared" si="57"/>
        <v>0</v>
      </c>
      <c r="E935" s="2">
        <f t="shared" si="58"/>
        <v>15.286754898943267</v>
      </c>
      <c r="F935" s="2">
        <f t="shared" si="59"/>
        <v>-7.0474454612669046E-5</v>
      </c>
    </row>
    <row r="936" spans="1:6" x14ac:dyDescent="0.15">
      <c r="A936">
        <v>3.009999999999998</v>
      </c>
      <c r="B936">
        <v>4.0000000000000001E-3</v>
      </c>
      <c r="C936" s="2">
        <f t="shared" si="56"/>
        <v>15.440648404637315</v>
      </c>
      <c r="D936" s="2">
        <f t="shared" si="57"/>
        <v>4.1666666666666665E-5</v>
      </c>
      <c r="E936" s="2">
        <f t="shared" si="58"/>
        <v>15.441291764987509</v>
      </c>
      <c r="F936" s="2">
        <f t="shared" si="59"/>
        <v>-2.9518130352690384E-5</v>
      </c>
    </row>
    <row r="937" spans="1:6" x14ac:dyDescent="0.15">
      <c r="A937">
        <v>3.0299999999999976</v>
      </c>
      <c r="B937">
        <v>8.0000000000000002E-3</v>
      </c>
      <c r="C937" s="2">
        <f t="shared" si="56"/>
        <v>15.54324407510002</v>
      </c>
      <c r="D937" s="2">
        <f t="shared" si="57"/>
        <v>8.3333333333333331E-5</v>
      </c>
      <c r="E937" s="2">
        <f t="shared" si="58"/>
        <v>15.544539345439613</v>
      </c>
      <c r="F937" s="2">
        <f t="shared" si="59"/>
        <v>1.1672949399274264E-5</v>
      </c>
    </row>
    <row r="938" spans="1:6" x14ac:dyDescent="0.15">
      <c r="A938">
        <v>2.9699999999999989</v>
      </c>
      <c r="B938">
        <v>8.0000000000000002E-3</v>
      </c>
      <c r="C938" s="2">
        <f t="shared" si="56"/>
        <v>15.235457063711907</v>
      </c>
      <c r="D938" s="2">
        <f t="shared" si="57"/>
        <v>8.3333333333333331E-5</v>
      </c>
      <c r="E938" s="2">
        <f t="shared" si="58"/>
        <v>15.236726685133885</v>
      </c>
      <c r="F938" s="2">
        <f t="shared" si="59"/>
        <v>1.3091898149864893E-5</v>
      </c>
    </row>
    <row r="939" spans="1:6" x14ac:dyDescent="0.15">
      <c r="A939">
        <v>2.9899999999999984</v>
      </c>
      <c r="B939">
        <v>4.0000000000000001E-3</v>
      </c>
      <c r="C939" s="2">
        <f t="shared" si="56"/>
        <v>15.33805273417461</v>
      </c>
      <c r="D939" s="2">
        <f t="shared" si="57"/>
        <v>4.1666666666666665E-5</v>
      </c>
      <c r="E939" s="2">
        <f t="shared" si="58"/>
        <v>15.338691819705202</v>
      </c>
      <c r="F939" s="2">
        <f t="shared" si="59"/>
        <v>-2.9045147435826836E-5</v>
      </c>
    </row>
    <row r="940" spans="1:6" x14ac:dyDescent="0.15">
      <c r="A940">
        <v>2.9499999999999993</v>
      </c>
      <c r="B940">
        <v>8.0000000000000002E-3</v>
      </c>
      <c r="C940" s="2">
        <f t="shared" si="56"/>
        <v>15.1328613932492</v>
      </c>
      <c r="D940" s="2">
        <f t="shared" si="57"/>
        <v>8.3333333333333331E-5</v>
      </c>
      <c r="E940" s="2">
        <f t="shared" si="58"/>
        <v>15.134122465031973</v>
      </c>
      <c r="F940" s="2">
        <f t="shared" si="59"/>
        <v>1.356488106672844E-5</v>
      </c>
    </row>
    <row r="941" spans="1:6" x14ac:dyDescent="0.15">
      <c r="A941">
        <v>3.009999999999998</v>
      </c>
      <c r="B941">
        <v>4.0000000000000001E-3</v>
      </c>
      <c r="C941" s="2">
        <f t="shared" si="56"/>
        <v>15.440648404637315</v>
      </c>
      <c r="D941" s="2">
        <f t="shared" si="57"/>
        <v>4.1666666666666665E-5</v>
      </c>
      <c r="E941" s="2">
        <f t="shared" si="58"/>
        <v>15.441291764987509</v>
      </c>
      <c r="F941" s="2">
        <f t="shared" si="59"/>
        <v>-2.9518130352690384E-5</v>
      </c>
    </row>
    <row r="942" spans="1:6" x14ac:dyDescent="0.15">
      <c r="A942">
        <v>3.0199999999999996</v>
      </c>
      <c r="B942">
        <v>0</v>
      </c>
      <c r="C942" s="2">
        <f t="shared" si="56"/>
        <v>15.491946239868675</v>
      </c>
      <c r="D942" s="2">
        <f t="shared" si="57"/>
        <v>0</v>
      </c>
      <c r="E942" s="2">
        <f t="shared" si="58"/>
        <v>15.491946239868675</v>
      </c>
      <c r="F942" s="2">
        <f t="shared" si="59"/>
        <v>-7.1420420446396114E-5</v>
      </c>
    </row>
    <row r="943" spans="1:6" x14ac:dyDescent="0.15">
      <c r="A943">
        <v>2.9800000000000004</v>
      </c>
      <c r="B943">
        <v>1.2E-2</v>
      </c>
      <c r="C943" s="2">
        <f t="shared" si="56"/>
        <v>15.286754898943267</v>
      </c>
      <c r="D943" s="2">
        <f t="shared" si="57"/>
        <v>1.25E-4</v>
      </c>
      <c r="E943" s="2">
        <f t="shared" si="58"/>
        <v>15.288665743305634</v>
      </c>
      <c r="F943" s="2">
        <f t="shared" si="59"/>
        <v>5.4517733538242321E-5</v>
      </c>
    </row>
    <row r="944" spans="1:6" x14ac:dyDescent="0.15">
      <c r="A944">
        <v>2.9899999999999984</v>
      </c>
      <c r="B944">
        <v>0</v>
      </c>
      <c r="C944" s="2">
        <f t="shared" si="56"/>
        <v>15.33805273417461</v>
      </c>
      <c r="D944" s="2">
        <f t="shared" si="57"/>
        <v>0</v>
      </c>
      <c r="E944" s="2">
        <f t="shared" si="58"/>
        <v>15.33805273417461</v>
      </c>
      <c r="F944" s="2">
        <f t="shared" si="59"/>
        <v>-7.0710946071100766E-5</v>
      </c>
    </row>
    <row r="945" spans="1:6" x14ac:dyDescent="0.15">
      <c r="A945">
        <v>3</v>
      </c>
      <c r="B945">
        <v>0</v>
      </c>
      <c r="C945" s="2">
        <f t="shared" si="56"/>
        <v>15.389350569405972</v>
      </c>
      <c r="D945" s="2">
        <f t="shared" si="57"/>
        <v>0</v>
      </c>
      <c r="E945" s="2">
        <f t="shared" si="58"/>
        <v>15.389350569405972</v>
      </c>
      <c r="F945" s="2">
        <f t="shared" si="59"/>
        <v>-7.094743752953258E-5</v>
      </c>
    </row>
    <row r="946" spans="1:6" x14ac:dyDescent="0.15">
      <c r="A946">
        <v>2.9399999999999977</v>
      </c>
      <c r="B946">
        <v>4.0000000000000001E-3</v>
      </c>
      <c r="C946" s="2">
        <f t="shared" si="56"/>
        <v>15.081563558017841</v>
      </c>
      <c r="D946" s="2">
        <f t="shared" si="57"/>
        <v>4.1666666666666665E-5</v>
      </c>
      <c r="E946" s="2">
        <f t="shared" si="58"/>
        <v>15.082191956499425</v>
      </c>
      <c r="F946" s="2">
        <f t="shared" si="59"/>
        <v>-2.7862690143667955E-5</v>
      </c>
    </row>
    <row r="947" spans="1:6" x14ac:dyDescent="0.15">
      <c r="A947">
        <v>3</v>
      </c>
      <c r="B947">
        <v>4.0000000000000001E-3</v>
      </c>
      <c r="C947" s="2">
        <f t="shared" si="56"/>
        <v>15.389350569405972</v>
      </c>
      <c r="D947" s="2">
        <f t="shared" si="57"/>
        <v>4.1666666666666665E-5</v>
      </c>
      <c r="E947" s="2">
        <f t="shared" si="58"/>
        <v>15.389991792346365</v>
      </c>
      <c r="F947" s="2">
        <f t="shared" si="59"/>
        <v>-2.9281638894258651E-5</v>
      </c>
    </row>
    <row r="948" spans="1:6" x14ac:dyDescent="0.15">
      <c r="A948">
        <v>3.0199999999999996</v>
      </c>
      <c r="B948">
        <v>8.0000000000000002E-3</v>
      </c>
      <c r="C948" s="2">
        <f t="shared" si="56"/>
        <v>15.491946239868675</v>
      </c>
      <c r="D948" s="2">
        <f t="shared" si="57"/>
        <v>8.3333333333333331E-5</v>
      </c>
      <c r="E948" s="2">
        <f t="shared" si="58"/>
        <v>15.493237235388666</v>
      </c>
      <c r="F948" s="2">
        <f t="shared" si="59"/>
        <v>1.1909440857706011E-5</v>
      </c>
    </row>
    <row r="949" spans="1:6" x14ac:dyDescent="0.15">
      <c r="A949">
        <v>2.9899999999999984</v>
      </c>
      <c r="B949">
        <v>0</v>
      </c>
      <c r="C949" s="2">
        <f t="shared" si="56"/>
        <v>15.33805273417461</v>
      </c>
      <c r="D949" s="2">
        <f t="shared" si="57"/>
        <v>0</v>
      </c>
      <c r="E949" s="2">
        <f t="shared" si="58"/>
        <v>15.33805273417461</v>
      </c>
      <c r="F949" s="2">
        <f t="shared" si="59"/>
        <v>-7.0710946071100766E-5</v>
      </c>
    </row>
    <row r="950" spans="1:6" x14ac:dyDescent="0.15">
      <c r="A950">
        <v>3.0299999999999976</v>
      </c>
      <c r="B950">
        <v>8.0000000000000002E-3</v>
      </c>
      <c r="C950" s="2">
        <f t="shared" si="56"/>
        <v>15.54324407510002</v>
      </c>
      <c r="D950" s="2">
        <f t="shared" si="57"/>
        <v>8.3333333333333331E-5</v>
      </c>
      <c r="E950" s="2">
        <f t="shared" si="58"/>
        <v>15.544539345439613</v>
      </c>
      <c r="F950" s="2">
        <f t="shared" si="59"/>
        <v>1.1672949399274264E-5</v>
      </c>
    </row>
    <row r="951" spans="1:6" x14ac:dyDescent="0.15">
      <c r="A951">
        <v>2.9800000000000004</v>
      </c>
      <c r="B951">
        <v>0</v>
      </c>
      <c r="C951" s="2">
        <f t="shared" si="56"/>
        <v>15.286754898943267</v>
      </c>
      <c r="D951" s="2">
        <f t="shared" si="57"/>
        <v>0</v>
      </c>
      <c r="E951" s="2">
        <f t="shared" si="58"/>
        <v>15.286754898943267</v>
      </c>
      <c r="F951" s="2">
        <f t="shared" si="59"/>
        <v>-7.0474454612669046E-5</v>
      </c>
    </row>
    <row r="952" spans="1:6" x14ac:dyDescent="0.15">
      <c r="A952">
        <v>2.9899999999999984</v>
      </c>
      <c r="B952">
        <v>4.0000000000000001E-3</v>
      </c>
      <c r="C952" s="2">
        <f t="shared" si="56"/>
        <v>15.33805273417461</v>
      </c>
      <c r="D952" s="2">
        <f t="shared" si="57"/>
        <v>4.1666666666666665E-5</v>
      </c>
      <c r="E952" s="2">
        <f t="shared" si="58"/>
        <v>15.338691819705202</v>
      </c>
      <c r="F952" s="2">
        <f t="shared" si="59"/>
        <v>-2.9045147435826836E-5</v>
      </c>
    </row>
    <row r="953" spans="1:6" x14ac:dyDescent="0.15">
      <c r="A953">
        <v>2.9899999999999984</v>
      </c>
      <c r="B953">
        <v>4.0000000000000001E-3</v>
      </c>
      <c r="C953" s="2">
        <f t="shared" si="56"/>
        <v>15.33805273417461</v>
      </c>
      <c r="D953" s="2">
        <f t="shared" si="57"/>
        <v>4.1666666666666665E-5</v>
      </c>
      <c r="E953" s="2">
        <f t="shared" si="58"/>
        <v>15.338691819705202</v>
      </c>
      <c r="F953" s="2">
        <f t="shared" si="59"/>
        <v>-2.9045147435826836E-5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9"/>
  <sheetViews>
    <sheetView workbookViewId="0">
      <selection activeCell="F23" sqref="F23"/>
    </sheetView>
  </sheetViews>
  <sheetFormatPr defaultRowHeight="13.5" x14ac:dyDescent="0.15"/>
  <cols>
    <col min="1" max="2" width="8.5" bestFit="1" customWidth="1"/>
    <col min="3" max="3" width="13.875" style="2" bestFit="1" customWidth="1"/>
    <col min="4" max="5" width="9.5" style="2" bestFit="1" customWidth="1"/>
    <col min="6" max="6" width="13.875" style="2" bestFit="1" customWidth="1"/>
    <col min="7" max="12" width="8.875" style="2"/>
    <col min="13" max="14" width="11.625" style="2" bestFit="1" customWidth="1"/>
  </cols>
  <sheetData>
    <row r="1" spans="1:14" x14ac:dyDescent="0.1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M1" s="2" t="s">
        <v>6</v>
      </c>
      <c r="N1" s="2" t="s">
        <v>7</v>
      </c>
    </row>
    <row r="2" spans="1:14" x14ac:dyDescent="0.15">
      <c r="A2" s="2">
        <v>0</v>
      </c>
      <c r="B2" s="2">
        <v>-8.0000000000000002E-3</v>
      </c>
      <c r="C2" s="2">
        <f>A2*1000/192.46</f>
        <v>0</v>
      </c>
      <c r="D2" s="2">
        <f>B2/96</f>
        <v>-8.3333333333333331E-5</v>
      </c>
      <c r="E2" s="2">
        <f>C2*(1+D2)</f>
        <v>0</v>
      </c>
      <c r="F2" s="2">
        <f>LN(1+D2)-C2/171054</f>
        <v>-8.3336805748459669E-5</v>
      </c>
      <c r="M2" s="2">
        <v>720.55033188714526</v>
      </c>
      <c r="N2" s="2">
        <v>0</v>
      </c>
    </row>
    <row r="3" spans="1:14" x14ac:dyDescent="0.15">
      <c r="A3" s="2">
        <v>3.0000000000001137E-2</v>
      </c>
      <c r="B3" s="2">
        <v>-4.0000000000000001E-3</v>
      </c>
      <c r="C3" s="2">
        <f t="shared" ref="C3:C66" si="0">A3*1000/192.46</f>
        <v>0.15587654577575152</v>
      </c>
      <c r="D3" s="2">
        <f t="shared" ref="D3:D66" si="1">B3/96</f>
        <v>-4.1666666666666665E-5</v>
      </c>
      <c r="E3" s="2">
        <f t="shared" ref="E3:E66" si="2">C3*(1+D3)</f>
        <v>0.15587005091967754</v>
      </c>
      <c r="F3" s="2">
        <f t="shared" ref="F3:F66" si="3">LN(1+D3)-C3/171054</f>
        <v>-4.2578805723830819E-5</v>
      </c>
      <c r="M3" s="2">
        <v>722.36394088381996</v>
      </c>
      <c r="N3" s="2">
        <v>1.2538027474232613E-3</v>
      </c>
    </row>
    <row r="4" spans="1:14" x14ac:dyDescent="0.15">
      <c r="A4" s="2">
        <v>-9.9999999999980105E-3</v>
      </c>
      <c r="B4" s="2">
        <v>-8.0000000000000002E-3</v>
      </c>
      <c r="C4" s="2">
        <f t="shared" si="0"/>
        <v>-5.195884859190486E-2</v>
      </c>
      <c r="D4" s="2">
        <f t="shared" si="1"/>
        <v>-8.3333333333333331E-5</v>
      </c>
      <c r="E4" s="2">
        <f t="shared" si="2"/>
        <v>-5.1954518687855535E-2</v>
      </c>
      <c r="F4" s="2">
        <f t="shared" si="3"/>
        <v>-8.3033048755978316E-5</v>
      </c>
      <c r="M4" s="2">
        <v>728.98851384703312</v>
      </c>
      <c r="N4" s="2">
        <v>4.3004861970250977E-3</v>
      </c>
    </row>
    <row r="5" spans="1:14" x14ac:dyDescent="0.15">
      <c r="A5" s="2">
        <v>-2.9999999999997584E-2</v>
      </c>
      <c r="B5" s="2">
        <v>-4.0000000000000001E-3</v>
      </c>
      <c r="C5" s="2">
        <f t="shared" si="0"/>
        <v>-0.15587654577573304</v>
      </c>
      <c r="D5" s="2">
        <f t="shared" si="1"/>
        <v>-4.1666666666666665E-5</v>
      </c>
      <c r="E5" s="2">
        <f t="shared" si="2"/>
        <v>-0.15587005091965905</v>
      </c>
      <c r="F5" s="2">
        <f t="shared" si="3"/>
        <v>-4.0756263768942398E-5</v>
      </c>
      <c r="M5" s="2">
        <v>734.27341557986063</v>
      </c>
      <c r="N5" s="2">
        <v>7.3456578220068205E-3</v>
      </c>
    </row>
    <row r="6" spans="1:14" x14ac:dyDescent="0.15">
      <c r="A6" s="2">
        <v>2.0000000000003126E-2</v>
      </c>
      <c r="B6" s="2">
        <v>-4.0000000000000001E-3</v>
      </c>
      <c r="C6" s="2">
        <f t="shared" si="0"/>
        <v>0.10391769718384665</v>
      </c>
      <c r="D6" s="2">
        <f t="shared" si="1"/>
        <v>-4.1666666666666665E-5</v>
      </c>
      <c r="E6" s="2">
        <f t="shared" si="2"/>
        <v>0.10391336727979732</v>
      </c>
      <c r="F6" s="2">
        <f t="shared" si="3"/>
        <v>-4.2275048731349472E-5</v>
      </c>
      <c r="M6" s="2">
        <v>742.09656335515615</v>
      </c>
      <c r="N6" s="2">
        <v>1.0851373962768075E-2</v>
      </c>
    </row>
    <row r="7" spans="1:14" x14ac:dyDescent="0.15">
      <c r="A7" s="2">
        <v>7.0000000000000284E-2</v>
      </c>
      <c r="B7" s="2">
        <v>-8.0000000000000002E-3</v>
      </c>
      <c r="C7" s="2">
        <f t="shared" si="0"/>
        <v>0.36371194014340791</v>
      </c>
      <c r="D7" s="2">
        <f t="shared" si="1"/>
        <v>-8.3333333333333331E-5</v>
      </c>
      <c r="E7" s="2">
        <f t="shared" si="2"/>
        <v>0.36368163081506261</v>
      </c>
      <c r="F7" s="2">
        <f t="shared" si="3"/>
        <v>-8.5463104695829553E-5</v>
      </c>
      <c r="M7" s="2">
        <v>745.40513288475529</v>
      </c>
      <c r="N7" s="2">
        <v>1.3374261679390102E-2</v>
      </c>
    </row>
    <row r="8" spans="1:14" x14ac:dyDescent="0.15">
      <c r="A8" s="2">
        <v>0</v>
      </c>
      <c r="B8" s="2">
        <v>-4.0000000000000001E-3</v>
      </c>
      <c r="C8" s="2">
        <f t="shared" si="0"/>
        <v>0</v>
      </c>
      <c r="D8" s="2">
        <f t="shared" si="1"/>
        <v>-4.1666666666666665E-5</v>
      </c>
      <c r="E8" s="2">
        <f t="shared" si="2"/>
        <v>0</v>
      </c>
      <c r="F8" s="2">
        <f t="shared" si="3"/>
        <v>-4.1667534746386555E-5</v>
      </c>
      <c r="M8" s="2">
        <v>752.08760911358195</v>
      </c>
      <c r="N8" s="2">
        <v>1.6260991339600694E-2</v>
      </c>
    </row>
    <row r="9" spans="1:14" x14ac:dyDescent="0.15">
      <c r="A9" s="2">
        <v>-3.1899999999999977</v>
      </c>
      <c r="B9" s="2">
        <v>-8.0000000000000002E-3</v>
      </c>
      <c r="C9" s="2">
        <f t="shared" si="0"/>
        <v>-16.574872700820936</v>
      </c>
      <c r="D9" s="2">
        <f t="shared" si="1"/>
        <v>-8.3333333333333331E-5</v>
      </c>
      <c r="E9" s="2">
        <f t="shared" si="2"/>
        <v>-16.573491461429203</v>
      </c>
      <c r="F9" s="2">
        <f t="shared" si="3"/>
        <v>1.3561674853110217E-5</v>
      </c>
      <c r="M9" s="2">
        <v>754.79687337628604</v>
      </c>
      <c r="N9" s="2">
        <v>1.6604115830758073E-2</v>
      </c>
    </row>
    <row r="10" spans="1:14" x14ac:dyDescent="0.15">
      <c r="A10" s="2">
        <v>-1.759999999999998</v>
      </c>
      <c r="B10" s="2">
        <v>-4.0000000000000001E-3</v>
      </c>
      <c r="C10" s="2">
        <f t="shared" si="0"/>
        <v>-9.1447573521770646</v>
      </c>
      <c r="D10" s="2">
        <f t="shared" si="1"/>
        <v>-4.1666666666666665E-5</v>
      </c>
      <c r="E10" s="2">
        <f t="shared" si="2"/>
        <v>-9.144376320620724</v>
      </c>
      <c r="F10" s="2">
        <f t="shared" si="3"/>
        <v>1.1793695930341641E-5</v>
      </c>
      <c r="M10" s="2">
        <v>763.24029235512137</v>
      </c>
      <c r="N10" s="2">
        <v>1.9992364182162228E-2</v>
      </c>
    </row>
    <row r="11" spans="1:14" x14ac:dyDescent="0.15">
      <c r="A11" s="2">
        <v>-1.6799999999999997</v>
      </c>
      <c r="B11" s="2">
        <v>0</v>
      </c>
      <c r="C11" s="2">
        <f t="shared" si="0"/>
        <v>-8.7290865634417525</v>
      </c>
      <c r="D11" s="2">
        <f t="shared" si="1"/>
        <v>0</v>
      </c>
      <c r="E11" s="2">
        <f t="shared" si="2"/>
        <v>-8.7290865634417525</v>
      </c>
      <c r="F11" s="2">
        <f t="shared" si="3"/>
        <v>5.1031174736876965E-5</v>
      </c>
      <c r="M11" s="2">
        <v>770.43814299075132</v>
      </c>
      <c r="N11" s="2">
        <v>2.2745150229753461E-2</v>
      </c>
    </row>
    <row r="12" spans="1:14" x14ac:dyDescent="0.15">
      <c r="A12" s="2">
        <v>3.0000000000001137E-2</v>
      </c>
      <c r="B12" s="2">
        <v>3.5000000000000003E-2</v>
      </c>
      <c r="C12" s="2">
        <f t="shared" si="0"/>
        <v>0.15587654577575152</v>
      </c>
      <c r="D12" s="2">
        <f t="shared" si="1"/>
        <v>3.6458333333333335E-4</v>
      </c>
      <c r="E12" s="2">
        <f t="shared" si="2"/>
        <v>0.15593337576639893</v>
      </c>
      <c r="F12" s="2">
        <f t="shared" si="3"/>
        <v>3.6360561800148622E-4</v>
      </c>
      <c r="M12" s="2">
        <v>777.85161851813359</v>
      </c>
      <c r="N12" s="2">
        <v>2.6422926388026576E-2</v>
      </c>
    </row>
    <row r="13" spans="1:14" x14ac:dyDescent="0.15">
      <c r="A13" s="2">
        <v>1.0000000000001563E-2</v>
      </c>
      <c r="B13" s="2">
        <v>3.1E-2</v>
      </c>
      <c r="C13" s="2">
        <f t="shared" si="0"/>
        <v>5.1958848591923325E-2</v>
      </c>
      <c r="D13" s="2">
        <f t="shared" si="1"/>
        <v>3.2291666666666666E-4</v>
      </c>
      <c r="E13" s="2">
        <f t="shared" si="2"/>
        <v>5.1975626970114472E-2</v>
      </c>
      <c r="F13" s="2">
        <f t="shared" si="3"/>
        <v>3.2256078330878741E-4</v>
      </c>
      <c r="M13" s="2">
        <v>786.62327236828423</v>
      </c>
      <c r="N13" s="2">
        <v>2.9230131503440841E-2</v>
      </c>
    </row>
    <row r="14" spans="1:14" x14ac:dyDescent="0.15">
      <c r="A14" s="2">
        <v>5.0000000000000711E-2</v>
      </c>
      <c r="B14" s="2">
        <v>3.9E-2</v>
      </c>
      <c r="C14" s="2">
        <f t="shared" si="0"/>
        <v>0.2597942429595797</v>
      </c>
      <c r="D14" s="2">
        <f t="shared" si="1"/>
        <v>4.0624999999999998E-4</v>
      </c>
      <c r="E14" s="2">
        <f t="shared" si="2"/>
        <v>0.25989978437078204</v>
      </c>
      <c r="F14" s="2">
        <f t="shared" si="3"/>
        <v>4.0464871784851676E-4</v>
      </c>
      <c r="M14" s="2">
        <v>796.11109234819355</v>
      </c>
      <c r="N14" s="2">
        <v>3.3154689394425091E-2</v>
      </c>
    </row>
    <row r="15" spans="1:14" x14ac:dyDescent="0.15">
      <c r="A15" s="2">
        <v>5.0000000000000711E-2</v>
      </c>
      <c r="B15" s="2">
        <v>4.2000000000000003E-2</v>
      </c>
      <c r="C15" s="2">
        <f t="shared" si="0"/>
        <v>0.2597942429595797</v>
      </c>
      <c r="D15" s="2">
        <f t="shared" si="1"/>
        <v>4.3750000000000001E-4</v>
      </c>
      <c r="E15" s="2">
        <f t="shared" si="2"/>
        <v>0.25990790294087457</v>
      </c>
      <c r="F15" s="2">
        <f t="shared" si="3"/>
        <v>4.3588553981693904E-4</v>
      </c>
      <c r="M15" s="2">
        <v>802.29313883404336</v>
      </c>
      <c r="N15" s="2">
        <v>3.6881677935157023E-2</v>
      </c>
    </row>
    <row r="16" spans="1:14" x14ac:dyDescent="0.15">
      <c r="A16" s="2">
        <v>0.27000000000000313</v>
      </c>
      <c r="B16" s="2">
        <v>3.5000000000000003E-2</v>
      </c>
      <c r="C16" s="2">
        <f t="shared" si="0"/>
        <v>1.4028889119817267</v>
      </c>
      <c r="D16" s="2">
        <f t="shared" si="1"/>
        <v>3.6458333333333335E-4</v>
      </c>
      <c r="E16" s="2">
        <f t="shared" si="2"/>
        <v>1.4034003818975533</v>
      </c>
      <c r="F16" s="2">
        <f t="shared" si="3"/>
        <v>3.5631545018193232E-4</v>
      </c>
      <c r="M16" s="2">
        <v>810.83756310835133</v>
      </c>
      <c r="N16" s="2">
        <v>4.1391484805163511E-2</v>
      </c>
    </row>
    <row r="17" spans="1:14" x14ac:dyDescent="0.15">
      <c r="A17" s="2">
        <v>-0.30999999999999872</v>
      </c>
      <c r="B17" s="2">
        <v>4.2000000000000003E-2</v>
      </c>
      <c r="C17" s="2">
        <f t="shared" si="0"/>
        <v>-1.6107243063493648</v>
      </c>
      <c r="D17" s="2">
        <f t="shared" si="1"/>
        <v>4.3750000000000001E-4</v>
      </c>
      <c r="E17" s="2">
        <f t="shared" si="2"/>
        <v>-1.6114289982333927</v>
      </c>
      <c r="F17" s="2">
        <f t="shared" si="3"/>
        <v>4.4682079154626984E-4</v>
      </c>
      <c r="M17" s="2">
        <v>818.84527412622504</v>
      </c>
      <c r="N17" s="2">
        <v>4.577457924517473E-2</v>
      </c>
    </row>
    <row r="18" spans="1:14" x14ac:dyDescent="0.15">
      <c r="A18" s="2">
        <v>0</v>
      </c>
      <c r="B18" s="2">
        <v>3.9E-2</v>
      </c>
      <c r="C18" s="2">
        <f t="shared" si="0"/>
        <v>0</v>
      </c>
      <c r="D18" s="2">
        <f t="shared" si="1"/>
        <v>4.0624999999999998E-4</v>
      </c>
      <c r="E18" s="2">
        <f t="shared" si="2"/>
        <v>0</v>
      </c>
      <c r="F18" s="2">
        <f t="shared" si="3"/>
        <v>4.0616750281092384E-4</v>
      </c>
      <c r="M18" s="2">
        <v>824.34461706328591</v>
      </c>
      <c r="N18" s="2">
        <v>4.9389297799237453E-2</v>
      </c>
    </row>
    <row r="19" spans="1:14" x14ac:dyDescent="0.15">
      <c r="A19" s="2">
        <v>-5.9999999999998721E-2</v>
      </c>
      <c r="B19" s="2">
        <v>3.9E-2</v>
      </c>
      <c r="C19" s="2">
        <f t="shared" si="0"/>
        <v>-0.31175309155148456</v>
      </c>
      <c r="D19" s="2">
        <f t="shared" si="1"/>
        <v>4.0624999999999998E-4</v>
      </c>
      <c r="E19" s="2">
        <f t="shared" si="2"/>
        <v>-0.31187974124492734</v>
      </c>
      <c r="F19" s="2">
        <f t="shared" si="3"/>
        <v>4.0799004476581226E-4</v>
      </c>
      <c r="M19" s="2">
        <v>830.85358862447595</v>
      </c>
      <c r="N19" s="2">
        <v>5.3518748916954406E-2</v>
      </c>
    </row>
    <row r="20" spans="1:14" x14ac:dyDescent="0.15">
      <c r="A20" s="2">
        <v>-3.9999999999999147E-2</v>
      </c>
      <c r="B20" s="2">
        <v>4.5999999999999999E-2</v>
      </c>
      <c r="C20" s="2">
        <f t="shared" si="0"/>
        <v>-0.20783539436765638</v>
      </c>
      <c r="D20" s="2">
        <f t="shared" si="1"/>
        <v>4.7916666666666664E-4</v>
      </c>
      <c r="E20" s="2">
        <f t="shared" si="2"/>
        <v>-0.20793498216079087</v>
      </c>
      <c r="F20" s="2">
        <f t="shared" si="3"/>
        <v>4.8026693094844867E-4</v>
      </c>
      <c r="M20" s="2">
        <v>835.46562813918035</v>
      </c>
      <c r="N20" s="2">
        <v>5.6992442903007604E-2</v>
      </c>
    </row>
    <row r="21" spans="1:14" x14ac:dyDescent="0.15">
      <c r="A21" s="2">
        <v>-2.509999999999998</v>
      </c>
      <c r="B21" s="2">
        <v>4.2000000000000003E-2</v>
      </c>
      <c r="C21" s="2">
        <f t="shared" si="0"/>
        <v>-13.041670996570707</v>
      </c>
      <c r="D21" s="2">
        <f t="shared" si="1"/>
        <v>4.3750000000000001E-4</v>
      </c>
      <c r="E21" s="2">
        <f t="shared" si="2"/>
        <v>-13.047376727631708</v>
      </c>
      <c r="F21" s="2">
        <f t="shared" si="3"/>
        <v>5.1364732989218008E-4</v>
      </c>
      <c r="M21" s="2">
        <v>840.10973871194017</v>
      </c>
      <c r="N21" s="2">
        <v>6.147318802544699E-2</v>
      </c>
    </row>
    <row r="22" spans="1:14" x14ac:dyDescent="0.15">
      <c r="A22" s="2">
        <v>-2.8299999999999983</v>
      </c>
      <c r="B22" s="2">
        <v>3.9E-2</v>
      </c>
      <c r="C22" s="2">
        <f t="shared" si="0"/>
        <v>-14.704354151511993</v>
      </c>
      <c r="D22" s="2">
        <f t="shared" si="1"/>
        <v>4.0624999999999998E-4</v>
      </c>
      <c r="E22" s="2">
        <f t="shared" si="2"/>
        <v>-14.710327795386043</v>
      </c>
      <c r="F22" s="2">
        <f t="shared" si="3"/>
        <v>4.9213073168316297E-4</v>
      </c>
      <c r="M22" s="2">
        <v>844.57736672555336</v>
      </c>
      <c r="N22" s="2">
        <v>6.492019537161467E-2</v>
      </c>
    </row>
    <row r="23" spans="1:14" x14ac:dyDescent="0.15">
      <c r="A23" s="2">
        <v>-2.4899999999999984</v>
      </c>
      <c r="B23" s="2">
        <v>3.5000000000000003E-2</v>
      </c>
      <c r="C23" s="2">
        <f t="shared" si="0"/>
        <v>-12.937753299386879</v>
      </c>
      <c r="D23" s="2">
        <f t="shared" si="1"/>
        <v>3.6458333333333335E-4</v>
      </c>
      <c r="E23" s="2">
        <f t="shared" si="2"/>
        <v>-12.942470188610612</v>
      </c>
      <c r="F23" s="2">
        <f t="shared" si="3"/>
        <v>4.4015238010680169E-4</v>
      </c>
      <c r="M23" s="2">
        <v>848.30427642973439</v>
      </c>
      <c r="N23" s="2">
        <v>6.8660918539187335E-2</v>
      </c>
    </row>
    <row r="24" spans="1:14" x14ac:dyDescent="0.15">
      <c r="A24" s="2">
        <v>-2.3499999999999979</v>
      </c>
      <c r="B24" s="2">
        <v>4.2000000000000003E-2</v>
      </c>
      <c r="C24" s="2">
        <f t="shared" si="0"/>
        <v>-12.210329419100061</v>
      </c>
      <c r="D24" s="2">
        <f t="shared" si="1"/>
        <v>4.3750000000000001E-4</v>
      </c>
      <c r="E24" s="2">
        <f t="shared" si="2"/>
        <v>-12.215671438220918</v>
      </c>
      <c r="F24" s="2">
        <f t="shared" si="3"/>
        <v>5.0878721801247756E-4</v>
      </c>
      <c r="M24" s="2">
        <v>848.59192981658509</v>
      </c>
      <c r="N24" s="2">
        <v>7.3113363333113024E-2</v>
      </c>
    </row>
    <row r="25" spans="1:14" x14ac:dyDescent="0.15">
      <c r="A25" s="2">
        <v>-2.8099999999999987</v>
      </c>
      <c r="B25" s="2">
        <v>3.9E-2</v>
      </c>
      <c r="C25" s="2">
        <f t="shared" si="0"/>
        <v>-14.600436454328165</v>
      </c>
      <c r="D25" s="2">
        <f t="shared" si="1"/>
        <v>4.0624999999999998E-4</v>
      </c>
      <c r="E25" s="2">
        <f t="shared" si="2"/>
        <v>-14.606367881637734</v>
      </c>
      <c r="F25" s="2">
        <f t="shared" si="3"/>
        <v>4.9152321769820018E-4</v>
      </c>
      <c r="M25" s="2">
        <v>853.3794165021302</v>
      </c>
      <c r="N25" s="2">
        <v>7.7676060407527892E-2</v>
      </c>
    </row>
    <row r="26" spans="1:14" x14ac:dyDescent="0.15">
      <c r="A26" s="2">
        <v>-2.34</v>
      </c>
      <c r="B26" s="2">
        <v>3.5000000000000003E-2</v>
      </c>
      <c r="C26" s="2">
        <f t="shared" si="0"/>
        <v>-12.158370570508158</v>
      </c>
      <c r="D26" s="2">
        <f t="shared" si="1"/>
        <v>3.6458333333333335E-4</v>
      </c>
      <c r="E26" s="2">
        <f t="shared" si="2"/>
        <v>-12.162803309778655</v>
      </c>
      <c r="F26" s="2">
        <f t="shared" si="3"/>
        <v>4.3559602521958056E-4</v>
      </c>
      <c r="M26" s="2">
        <v>854.34318819494956</v>
      </c>
      <c r="N26" s="2">
        <v>8.0865617104960444E-2</v>
      </c>
    </row>
    <row r="27" spans="1:14" x14ac:dyDescent="0.15">
      <c r="A27" s="2">
        <v>-2.3099999999999987</v>
      </c>
      <c r="B27" s="2">
        <v>3.9E-2</v>
      </c>
      <c r="C27" s="2">
        <f t="shared" si="0"/>
        <v>-12.002494024732405</v>
      </c>
      <c r="D27" s="2">
        <f t="shared" si="1"/>
        <v>4.0624999999999998E-4</v>
      </c>
      <c r="E27" s="2">
        <f t="shared" si="2"/>
        <v>-12.007370037929952</v>
      </c>
      <c r="F27" s="2">
        <f t="shared" si="3"/>
        <v>4.7633536807412965E-4</v>
      </c>
    </row>
    <row r="28" spans="1:14" x14ac:dyDescent="0.15">
      <c r="A28" s="2">
        <v>-2.8200000000000003</v>
      </c>
      <c r="B28" s="2">
        <v>4.0000000000000001E-3</v>
      </c>
      <c r="C28" s="2">
        <f t="shared" si="0"/>
        <v>-14.652395302920089</v>
      </c>
      <c r="D28" s="2">
        <f t="shared" si="1"/>
        <v>4.1666666666666665E-5</v>
      </c>
      <c r="E28" s="2">
        <f t="shared" si="2"/>
        <v>-14.653005819391044</v>
      </c>
      <c r="F28" s="2">
        <f t="shared" si="3"/>
        <v>1.2732527051503173E-4</v>
      </c>
    </row>
    <row r="29" spans="1:14" x14ac:dyDescent="0.15">
      <c r="A29" s="2">
        <v>-2.3200000000000003</v>
      </c>
      <c r="B29" s="2">
        <v>0</v>
      </c>
      <c r="C29" s="2">
        <f t="shared" si="0"/>
        <v>-12.05445287332433</v>
      </c>
      <c r="D29" s="2">
        <f t="shared" si="1"/>
        <v>0</v>
      </c>
      <c r="E29" s="2">
        <f t="shared" si="2"/>
        <v>-12.05445287332433</v>
      </c>
      <c r="F29" s="2">
        <f t="shared" si="3"/>
        <v>7.0471622255687268E-5</v>
      </c>
    </row>
    <row r="30" spans="1:14" x14ac:dyDescent="0.15">
      <c r="A30" s="2">
        <v>-2.7899999999999991</v>
      </c>
      <c r="B30" s="2">
        <v>-4.0000000000000001E-3</v>
      </c>
      <c r="C30" s="2">
        <f t="shared" si="0"/>
        <v>-14.496518757144337</v>
      </c>
      <c r="D30" s="2">
        <f t="shared" si="1"/>
        <v>-4.1666666666666665E-5</v>
      </c>
      <c r="E30" s="2">
        <f t="shared" si="2"/>
        <v>-14.495914735529455</v>
      </c>
      <c r="F30" s="2">
        <f t="shared" si="3"/>
        <v>4.3080666155926957E-5</v>
      </c>
    </row>
    <row r="31" spans="1:14" x14ac:dyDescent="0.15">
      <c r="A31" s="2">
        <v>-2.6999999999999993</v>
      </c>
      <c r="B31" s="2">
        <v>4.0000000000000001E-3</v>
      </c>
      <c r="C31" s="2">
        <f t="shared" si="0"/>
        <v>-14.0288891198171</v>
      </c>
      <c r="D31" s="2">
        <f t="shared" si="1"/>
        <v>4.1666666666666665E-5</v>
      </c>
      <c r="E31" s="2">
        <f t="shared" si="2"/>
        <v>-14.029473656863759</v>
      </c>
      <c r="F31" s="2">
        <f t="shared" si="3"/>
        <v>1.2368018660525475E-4</v>
      </c>
    </row>
    <row r="32" spans="1:14" x14ac:dyDescent="0.15">
      <c r="A32" s="2">
        <v>-2.2799999999999976</v>
      </c>
      <c r="B32" s="2">
        <v>0</v>
      </c>
      <c r="C32" s="2">
        <f t="shared" si="0"/>
        <v>-11.846617478956654</v>
      </c>
      <c r="D32" s="2">
        <f t="shared" si="1"/>
        <v>0</v>
      </c>
      <c r="E32" s="2">
        <f t="shared" si="2"/>
        <v>-11.846617478956654</v>
      </c>
      <c r="F32" s="2">
        <f t="shared" si="3"/>
        <v>6.9256594285761541E-5</v>
      </c>
    </row>
    <row r="33" spans="1:6" x14ac:dyDescent="0.15">
      <c r="A33" s="2">
        <v>-2.5499999999999972</v>
      </c>
      <c r="B33" s="2">
        <v>0</v>
      </c>
      <c r="C33" s="2">
        <f t="shared" si="0"/>
        <v>-13.249506390938363</v>
      </c>
      <c r="D33" s="2">
        <f t="shared" si="1"/>
        <v>0</v>
      </c>
      <c r="E33" s="2">
        <f t="shared" si="2"/>
        <v>-13.249506390938363</v>
      </c>
      <c r="F33" s="2">
        <f t="shared" si="3"/>
        <v>7.7458033082759611E-5</v>
      </c>
    </row>
    <row r="34" spans="1:6" x14ac:dyDescent="0.15">
      <c r="A34" s="2">
        <v>-2.9599999999999973</v>
      </c>
      <c r="B34" s="2">
        <v>0</v>
      </c>
      <c r="C34" s="2">
        <f t="shared" si="0"/>
        <v>-15.379819183206886</v>
      </c>
      <c r="D34" s="2">
        <f t="shared" si="1"/>
        <v>0</v>
      </c>
      <c r="E34" s="2">
        <f t="shared" si="2"/>
        <v>-15.379819183206886</v>
      </c>
      <c r="F34" s="2">
        <f t="shared" si="3"/>
        <v>8.9912069774497448E-5</v>
      </c>
    </row>
    <row r="35" spans="1:6" x14ac:dyDescent="0.15">
      <c r="A35" s="2">
        <v>-2.5299999999999976</v>
      </c>
      <c r="B35" s="2">
        <v>-4.0000000000000001E-3</v>
      </c>
      <c r="C35" s="2">
        <f t="shared" si="0"/>
        <v>-13.145588693754535</v>
      </c>
      <c r="D35" s="2">
        <f t="shared" si="1"/>
        <v>-4.1666666666666665E-5</v>
      </c>
      <c r="E35" s="2">
        <f t="shared" si="2"/>
        <v>-13.145040960892294</v>
      </c>
      <c r="F35" s="2">
        <f t="shared" si="3"/>
        <v>3.5182984351410254E-5</v>
      </c>
    </row>
    <row r="36" spans="1:6" x14ac:dyDescent="0.15">
      <c r="A36" s="2">
        <v>-2.509999999999998</v>
      </c>
      <c r="B36" s="2">
        <v>-8.0000000000000002E-3</v>
      </c>
      <c r="C36" s="2">
        <f t="shared" si="0"/>
        <v>-13.041670996570707</v>
      </c>
      <c r="D36" s="2">
        <f t="shared" si="1"/>
        <v>-8.3333333333333331E-5</v>
      </c>
      <c r="E36" s="2">
        <f t="shared" si="2"/>
        <v>-13.040584190654325</v>
      </c>
      <c r="F36" s="2">
        <f t="shared" si="3"/>
        <v>-7.0938006356256766E-6</v>
      </c>
    </row>
    <row r="37" spans="1:6" x14ac:dyDescent="0.15">
      <c r="A37" s="2">
        <v>-2.9799999999999969</v>
      </c>
      <c r="B37" s="2">
        <v>0</v>
      </c>
      <c r="C37" s="2">
        <f t="shared" si="0"/>
        <v>-15.483736880390714</v>
      </c>
      <c r="D37" s="2">
        <f t="shared" si="1"/>
        <v>0</v>
      </c>
      <c r="E37" s="2">
        <f t="shared" si="2"/>
        <v>-15.483736880390714</v>
      </c>
      <c r="F37" s="2">
        <f t="shared" si="3"/>
        <v>9.051958375946025E-5</v>
      </c>
    </row>
    <row r="38" spans="1:6" x14ac:dyDescent="0.15">
      <c r="A38" s="2">
        <v>-2.6199999999999974</v>
      </c>
      <c r="B38" s="2">
        <v>-4.0000000000000001E-3</v>
      </c>
      <c r="C38" s="2">
        <f t="shared" si="0"/>
        <v>-13.613218331081768</v>
      </c>
      <c r="D38" s="2">
        <f t="shared" si="1"/>
        <v>-4.1666666666666665E-5</v>
      </c>
      <c r="E38" s="2">
        <f t="shared" si="2"/>
        <v>-13.612651113651305</v>
      </c>
      <c r="F38" s="2">
        <f t="shared" si="3"/>
        <v>3.7916797283742926E-5</v>
      </c>
    </row>
    <row r="39" spans="1:6" x14ac:dyDescent="0.15">
      <c r="A39" s="2">
        <v>-1.7299999999999969</v>
      </c>
      <c r="B39" s="2">
        <v>-4.0000000000000001E-3</v>
      </c>
      <c r="C39" s="2">
        <f t="shared" si="0"/>
        <v>-8.9888808064013137</v>
      </c>
      <c r="D39" s="2">
        <f t="shared" si="1"/>
        <v>-4.1666666666666665E-5</v>
      </c>
      <c r="E39" s="2">
        <f t="shared" si="2"/>
        <v>-8.9885062697010465</v>
      </c>
      <c r="F39" s="2">
        <f t="shared" si="3"/>
        <v>1.0882424952897376E-5</v>
      </c>
    </row>
    <row r="40" spans="1:6" x14ac:dyDescent="0.15">
      <c r="A40" s="2">
        <v>1.0300000000000011</v>
      </c>
      <c r="B40" s="2">
        <v>0</v>
      </c>
      <c r="C40" s="2">
        <f t="shared" si="0"/>
        <v>5.3517614049672719</v>
      </c>
      <c r="D40" s="2">
        <f t="shared" si="1"/>
        <v>0</v>
      </c>
      <c r="E40" s="2">
        <f t="shared" si="2"/>
        <v>5.3517614049672719</v>
      </c>
      <c r="F40" s="2">
        <f t="shared" si="3"/>
        <v>-3.1286970225585323E-5</v>
      </c>
    </row>
    <row r="41" spans="1:6" x14ac:dyDescent="0.15">
      <c r="A41" s="2">
        <v>2.110000000000003</v>
      </c>
      <c r="B41" s="2">
        <v>0</v>
      </c>
      <c r="C41" s="2">
        <f t="shared" si="0"/>
        <v>10.963317052894125</v>
      </c>
      <c r="D41" s="2">
        <f t="shared" si="1"/>
        <v>0</v>
      </c>
      <c r="E41" s="2">
        <f t="shared" si="2"/>
        <v>10.963317052894125</v>
      </c>
      <c r="F41" s="2">
        <f t="shared" si="3"/>
        <v>-6.4092725413577727E-5</v>
      </c>
    </row>
    <row r="42" spans="1:6" x14ac:dyDescent="0.15">
      <c r="A42" s="2">
        <v>3.6800000000000015</v>
      </c>
      <c r="B42" s="2">
        <v>-4.0000000000000001E-3</v>
      </c>
      <c r="C42" s="2">
        <f t="shared" si="0"/>
        <v>19.1208562818248</v>
      </c>
      <c r="D42" s="2">
        <f t="shared" si="1"/>
        <v>-4.1666666666666665E-5</v>
      </c>
      <c r="E42" s="2">
        <f t="shared" si="2"/>
        <v>19.120059579479722</v>
      </c>
      <c r="F42" s="2">
        <f t="shared" si="3"/>
        <v>-1.5345010797954568E-4</v>
      </c>
    </row>
    <row r="43" spans="1:6" x14ac:dyDescent="0.15">
      <c r="A43" s="2">
        <v>4.1500000000000021</v>
      </c>
      <c r="B43" s="2">
        <v>4.0000000000000001E-3</v>
      </c>
      <c r="C43" s="2">
        <f t="shared" si="0"/>
        <v>21.562922165644817</v>
      </c>
      <c r="D43" s="2">
        <f t="shared" si="1"/>
        <v>4.1666666666666665E-5</v>
      </c>
      <c r="E43" s="2">
        <f t="shared" si="2"/>
        <v>21.563820620735054</v>
      </c>
      <c r="F43" s="2">
        <f t="shared" si="3"/>
        <v>-8.4393353244511485E-5</v>
      </c>
    </row>
    <row r="44" spans="1:6" x14ac:dyDescent="0.15">
      <c r="A44" s="2">
        <v>4.7600000000000016</v>
      </c>
      <c r="B44" s="2">
        <v>4.0000000000000001E-3</v>
      </c>
      <c r="C44" s="2">
        <f t="shared" si="0"/>
        <v>24.732411929751645</v>
      </c>
      <c r="D44" s="2">
        <f t="shared" si="1"/>
        <v>4.1666666666666665E-5</v>
      </c>
      <c r="E44" s="2">
        <f t="shared" si="2"/>
        <v>24.733442446915387</v>
      </c>
      <c r="F44" s="2">
        <f t="shared" si="3"/>
        <v>-1.0292252978587755E-4</v>
      </c>
    </row>
    <row r="45" spans="1:6" x14ac:dyDescent="0.15">
      <c r="A45" s="2">
        <v>5.2300000000000022</v>
      </c>
      <c r="B45" s="2">
        <v>1.2E-2</v>
      </c>
      <c r="C45" s="2">
        <f t="shared" si="0"/>
        <v>27.174477813571659</v>
      </c>
      <c r="D45" s="2">
        <f t="shared" si="1"/>
        <v>1.25E-4</v>
      </c>
      <c r="E45" s="2">
        <f t="shared" si="2"/>
        <v>27.177874623298354</v>
      </c>
      <c r="F45" s="2">
        <f t="shared" si="3"/>
        <v>-3.3872718916866417E-5</v>
      </c>
    </row>
    <row r="46" spans="1:6" x14ac:dyDescent="0.15">
      <c r="A46" s="2">
        <v>5.7600000000000016</v>
      </c>
      <c r="B46" s="2">
        <v>8.0000000000000002E-3</v>
      </c>
      <c r="C46" s="2">
        <f t="shared" si="0"/>
        <v>29.928296788943165</v>
      </c>
      <c r="D46" s="2">
        <f t="shared" si="1"/>
        <v>8.3333333333333331E-5</v>
      </c>
      <c r="E46" s="2">
        <f t="shared" si="2"/>
        <v>29.930790813675578</v>
      </c>
      <c r="F46" s="2">
        <f t="shared" si="3"/>
        <v>-9.1634166365190406E-5</v>
      </c>
    </row>
    <row r="47" spans="1:6" x14ac:dyDescent="0.15">
      <c r="A47" s="2">
        <v>6.3100000000000023</v>
      </c>
      <c r="B47" s="2">
        <v>4.0000000000000001E-3</v>
      </c>
      <c r="C47" s="2">
        <f t="shared" si="0"/>
        <v>32.786033461498498</v>
      </c>
      <c r="D47" s="2">
        <f t="shared" si="1"/>
        <v>4.1666666666666665E-5</v>
      </c>
      <c r="E47" s="2">
        <f t="shared" si="2"/>
        <v>32.787399546226062</v>
      </c>
      <c r="F47" s="2">
        <f t="shared" si="3"/>
        <v>-1.5000486362049616E-4</v>
      </c>
    </row>
    <row r="48" spans="1:6" x14ac:dyDescent="0.15">
      <c r="A48" s="2">
        <v>6.7700000000000014</v>
      </c>
      <c r="B48" s="2">
        <v>1.2E-2</v>
      </c>
      <c r="C48" s="2">
        <f t="shared" si="0"/>
        <v>35.176140496726596</v>
      </c>
      <c r="D48" s="2">
        <f t="shared" si="1"/>
        <v>1.25E-4</v>
      </c>
      <c r="E48" s="2">
        <f t="shared" si="2"/>
        <v>35.180537514288687</v>
      </c>
      <c r="F48" s="2">
        <f t="shared" si="3"/>
        <v>-8.0651295759003603E-5</v>
      </c>
    </row>
    <row r="49" spans="1:6" x14ac:dyDescent="0.15">
      <c r="A49" s="2">
        <v>7.370000000000001</v>
      </c>
      <c r="B49" s="2">
        <v>1.4999999999999999E-2</v>
      </c>
      <c r="C49" s="2">
        <f t="shared" si="0"/>
        <v>38.293671412241508</v>
      </c>
      <c r="D49" s="2">
        <f t="shared" si="1"/>
        <v>1.5625E-4</v>
      </c>
      <c r="E49" s="2">
        <f t="shared" si="2"/>
        <v>38.299654798399672</v>
      </c>
      <c r="F49" s="2">
        <f t="shared" si="3"/>
        <v>-6.763110921855292E-5</v>
      </c>
    </row>
    <row r="50" spans="1:6" x14ac:dyDescent="0.15">
      <c r="A50" s="2">
        <v>7.4600000000000009</v>
      </c>
      <c r="B50" s="2">
        <v>1.4999999999999999E-2</v>
      </c>
      <c r="C50" s="2">
        <f t="shared" si="0"/>
        <v>38.761301049568743</v>
      </c>
      <c r="D50" s="2">
        <f t="shared" si="1"/>
        <v>1.5625E-4</v>
      </c>
      <c r="E50" s="2">
        <f t="shared" si="2"/>
        <v>38.767357502857742</v>
      </c>
      <c r="F50" s="2">
        <f t="shared" si="3"/>
        <v>-7.0364922150885606E-5</v>
      </c>
    </row>
    <row r="51" spans="1:6" x14ac:dyDescent="0.15">
      <c r="A51" s="2">
        <v>8.490000000000002</v>
      </c>
      <c r="B51" s="2">
        <v>1.2E-2</v>
      </c>
      <c r="C51" s="2">
        <f t="shared" si="0"/>
        <v>44.113062454536013</v>
      </c>
      <c r="D51" s="2">
        <f t="shared" si="1"/>
        <v>1.25E-4</v>
      </c>
      <c r="E51" s="2">
        <f t="shared" si="2"/>
        <v>44.118576587342829</v>
      </c>
      <c r="F51" s="2">
        <f t="shared" si="3"/>
        <v>-1.3289749846580624E-4</v>
      </c>
    </row>
    <row r="52" spans="1:6" x14ac:dyDescent="0.15">
      <c r="A52" s="2">
        <v>9.0400000000000009</v>
      </c>
      <c r="B52" s="2">
        <v>1.9E-2</v>
      </c>
      <c r="C52" s="2">
        <f t="shared" si="0"/>
        <v>46.970799127091354</v>
      </c>
      <c r="D52" s="2">
        <f t="shared" si="1"/>
        <v>1.9791666666666666E-4</v>
      </c>
      <c r="E52" s="2">
        <f t="shared" si="2"/>
        <v>46.980095431085253</v>
      </c>
      <c r="F52" s="2">
        <f t="shared" si="3"/>
        <v>-7.6699237456277113E-5</v>
      </c>
    </row>
    <row r="53" spans="1:6" x14ac:dyDescent="0.15">
      <c r="A53" s="2">
        <v>9.5500000000000007</v>
      </c>
      <c r="B53" s="2">
        <v>1.9E-2</v>
      </c>
      <c r="C53" s="2">
        <f t="shared" si="0"/>
        <v>49.620700405279017</v>
      </c>
      <c r="D53" s="2">
        <f t="shared" si="1"/>
        <v>1.9791666666666666E-4</v>
      </c>
      <c r="E53" s="2">
        <f t="shared" si="2"/>
        <v>49.630521168900891</v>
      </c>
      <c r="F53" s="2">
        <f t="shared" si="3"/>
        <v>-9.2190844072828989E-5</v>
      </c>
    </row>
    <row r="54" spans="1:6" x14ac:dyDescent="0.15">
      <c r="A54" s="2">
        <v>9.8500000000000014</v>
      </c>
      <c r="B54" s="2">
        <v>1.9E-2</v>
      </c>
      <c r="C54" s="2">
        <f t="shared" si="0"/>
        <v>51.179465863036484</v>
      </c>
      <c r="D54" s="2">
        <f t="shared" si="1"/>
        <v>1.9791666666666666E-4</v>
      </c>
      <c r="E54" s="2">
        <f t="shared" si="2"/>
        <v>51.18959513232187</v>
      </c>
      <c r="F54" s="2">
        <f t="shared" si="3"/>
        <v>-1.0130355384727137E-4</v>
      </c>
    </row>
    <row r="55" spans="1:6" x14ac:dyDescent="0.15">
      <c r="A55" s="2">
        <v>10.440000000000001</v>
      </c>
      <c r="B55" s="2">
        <v>2.3E-2</v>
      </c>
      <c r="C55" s="2">
        <f t="shared" si="0"/>
        <v>54.24503792995948</v>
      </c>
      <c r="D55" s="2">
        <f t="shared" si="1"/>
        <v>2.3958333333333332E-4</v>
      </c>
      <c r="E55" s="2">
        <f t="shared" si="2"/>
        <v>54.258034136963531</v>
      </c>
      <c r="F55" s="2">
        <f t="shared" si="3"/>
        <v>-7.756766232088703E-5</v>
      </c>
    </row>
    <row r="56" spans="1:6" x14ac:dyDescent="0.15">
      <c r="A56" s="2">
        <v>11.32</v>
      </c>
      <c r="B56" s="2">
        <v>1.9E-2</v>
      </c>
      <c r="C56" s="2">
        <f t="shared" si="0"/>
        <v>58.817416606048006</v>
      </c>
      <c r="D56" s="2">
        <f t="shared" si="1"/>
        <v>1.9791666666666666E-4</v>
      </c>
      <c r="E56" s="2">
        <f t="shared" si="2"/>
        <v>58.829057553084617</v>
      </c>
      <c r="F56" s="2">
        <f t="shared" si="3"/>
        <v>-1.4595583174203863E-4</v>
      </c>
    </row>
    <row r="57" spans="1:6" x14ac:dyDescent="0.15">
      <c r="A57" s="2">
        <v>12.120000000000001</v>
      </c>
      <c r="B57" s="2">
        <v>1.2E-2</v>
      </c>
      <c r="C57" s="2">
        <f t="shared" si="0"/>
        <v>62.974124493401234</v>
      </c>
      <c r="D57" s="2">
        <f t="shared" si="1"/>
        <v>1.25E-4</v>
      </c>
      <c r="E57" s="2">
        <f t="shared" si="2"/>
        <v>62.981996258962909</v>
      </c>
      <c r="F57" s="2">
        <f t="shared" si="3"/>
        <v>-2.4316128673655828E-4</v>
      </c>
    </row>
    <row r="58" spans="1:6" x14ac:dyDescent="0.15">
      <c r="A58" s="2">
        <v>12.830000000000002</v>
      </c>
      <c r="B58" s="2">
        <v>1.4999999999999999E-2</v>
      </c>
      <c r="C58" s="2">
        <f t="shared" si="0"/>
        <v>66.663202743427206</v>
      </c>
      <c r="D58" s="2">
        <f t="shared" si="1"/>
        <v>1.5625E-4</v>
      </c>
      <c r="E58" s="2">
        <f t="shared" si="2"/>
        <v>66.673618868855868</v>
      </c>
      <c r="F58" s="2">
        <f t="shared" si="3"/>
        <v>-2.3348242711340305E-4</v>
      </c>
    </row>
    <row r="59" spans="1:6" x14ac:dyDescent="0.15">
      <c r="A59" s="2">
        <v>13.500000000000002</v>
      </c>
      <c r="B59" s="2">
        <v>2.3E-2</v>
      </c>
      <c r="C59" s="2">
        <f t="shared" si="0"/>
        <v>70.144445599085529</v>
      </c>
      <c r="D59" s="2">
        <f t="shared" si="1"/>
        <v>2.3958333333333332E-4</v>
      </c>
      <c r="E59" s="2">
        <f t="shared" si="2"/>
        <v>70.161251039176975</v>
      </c>
      <c r="F59" s="2">
        <f t="shared" si="3"/>
        <v>-1.7051730202019867E-4</v>
      </c>
    </row>
    <row r="60" spans="1:6" x14ac:dyDescent="0.15">
      <c r="A60" s="2">
        <v>13.950000000000001</v>
      </c>
      <c r="B60" s="2">
        <v>1.4999999999999999E-2</v>
      </c>
      <c r="C60" s="2">
        <f t="shared" si="0"/>
        <v>72.482593785721718</v>
      </c>
      <c r="D60" s="2">
        <f t="shared" si="1"/>
        <v>1.5625E-4</v>
      </c>
      <c r="E60" s="2">
        <f t="shared" si="2"/>
        <v>72.493919191000742</v>
      </c>
      <c r="F60" s="2">
        <f t="shared" si="3"/>
        <v>-2.6750321027132112E-4</v>
      </c>
    </row>
    <row r="61" spans="1:6" x14ac:dyDescent="0.15">
      <c r="A61" s="2">
        <v>15.190000000000001</v>
      </c>
      <c r="B61" s="2">
        <v>2.3E-2</v>
      </c>
      <c r="C61" s="2">
        <f t="shared" si="0"/>
        <v>78.925491011119206</v>
      </c>
      <c r="D61" s="2">
        <f t="shared" si="1"/>
        <v>2.3958333333333332E-4</v>
      </c>
      <c r="E61" s="2">
        <f t="shared" si="2"/>
        <v>78.94440024334061</v>
      </c>
      <c r="F61" s="2">
        <f t="shared" si="3"/>
        <v>-2.2185223374955709E-4</v>
      </c>
    </row>
    <row r="62" spans="1:6" x14ac:dyDescent="0.15">
      <c r="A62" s="2">
        <v>15.88</v>
      </c>
      <c r="B62" s="2">
        <v>2.3E-2</v>
      </c>
      <c r="C62" s="2">
        <f t="shared" si="0"/>
        <v>82.510651563961346</v>
      </c>
      <c r="D62" s="2">
        <f t="shared" si="1"/>
        <v>2.3958333333333332E-4</v>
      </c>
      <c r="E62" s="2">
        <f t="shared" si="2"/>
        <v>82.530419740898537</v>
      </c>
      <c r="F62" s="2">
        <f t="shared" si="3"/>
        <v>-2.4281146623077434E-4</v>
      </c>
    </row>
    <row r="63" spans="1:6" x14ac:dyDescent="0.15">
      <c r="A63" s="2">
        <v>16.62</v>
      </c>
      <c r="B63" s="2">
        <v>1.9E-2</v>
      </c>
      <c r="C63" s="2">
        <f t="shared" si="0"/>
        <v>86.355606359763058</v>
      </c>
      <c r="D63" s="2">
        <f t="shared" si="1"/>
        <v>1.9791666666666666E-4</v>
      </c>
      <c r="E63" s="2">
        <f t="shared" si="2"/>
        <v>86.372697573521748</v>
      </c>
      <c r="F63" s="2">
        <f t="shared" si="3"/>
        <v>-3.0694703775718617E-4</v>
      </c>
    </row>
    <row r="64" spans="1:6" x14ac:dyDescent="0.15">
      <c r="A64" s="2">
        <v>17.150000000000002</v>
      </c>
      <c r="B64" s="2">
        <v>2.3E-2</v>
      </c>
      <c r="C64" s="2">
        <f t="shared" si="0"/>
        <v>89.109425335134588</v>
      </c>
      <c r="D64" s="2">
        <f t="shared" si="1"/>
        <v>2.3958333333333332E-4</v>
      </c>
      <c r="E64" s="2">
        <f t="shared" si="2"/>
        <v>89.130774468287797</v>
      </c>
      <c r="F64" s="2">
        <f t="shared" si="3"/>
        <v>-2.8138860427591363E-4</v>
      </c>
    </row>
    <row r="65" spans="1:6" x14ac:dyDescent="0.15">
      <c r="A65" s="2">
        <v>17.350000000000001</v>
      </c>
      <c r="B65" s="2">
        <v>2.3E-2</v>
      </c>
      <c r="C65" s="2">
        <f t="shared" si="0"/>
        <v>90.148602306972876</v>
      </c>
      <c r="D65" s="2">
        <f t="shared" si="1"/>
        <v>2.3958333333333332E-4</v>
      </c>
      <c r="E65" s="2">
        <f t="shared" si="2"/>
        <v>90.170200409608924</v>
      </c>
      <c r="F65" s="2">
        <f t="shared" si="3"/>
        <v>-2.8746374412554174E-4</v>
      </c>
    </row>
    <row r="66" spans="1:6" x14ac:dyDescent="0.15">
      <c r="A66" s="2">
        <v>17.5</v>
      </c>
      <c r="B66" s="2">
        <v>2.7E-2</v>
      </c>
      <c r="C66" s="2">
        <f t="shared" si="0"/>
        <v>90.927985035851606</v>
      </c>
      <c r="D66" s="2">
        <f t="shared" si="1"/>
        <v>2.8124999999999998E-4</v>
      </c>
      <c r="E66" s="2">
        <f t="shared" si="2"/>
        <v>90.95355853164294</v>
      </c>
      <c r="F66" s="2">
        <f t="shared" si="3"/>
        <v>-2.5036428020950023E-4</v>
      </c>
    </row>
    <row r="67" spans="1:6" x14ac:dyDescent="0.15">
      <c r="A67" s="2">
        <v>17.880000000000003</v>
      </c>
      <c r="B67" s="2">
        <v>2.7E-2</v>
      </c>
      <c r="C67" s="2">
        <f t="shared" ref="C67:C130" si="4">A67*1000/192.46</f>
        <v>92.902421282344392</v>
      </c>
      <c r="D67" s="2">
        <f t="shared" ref="D67:D130" si="5">B67/96</f>
        <v>2.8124999999999998E-4</v>
      </c>
      <c r="E67" s="2">
        <f t="shared" ref="E67:E130" si="6">C67*(1+D67)</f>
        <v>92.928550088330056</v>
      </c>
      <c r="F67" s="2">
        <f t="shared" ref="F67:F130" si="7">LN(1+D67)-C67/171054</f>
        <v>-2.6190704592379387E-4</v>
      </c>
    </row>
    <row r="68" spans="1:6" x14ac:dyDescent="0.15">
      <c r="A68" s="2">
        <v>17.920000000000002</v>
      </c>
      <c r="B68" s="2">
        <v>2.3E-2</v>
      </c>
      <c r="C68" s="2">
        <f t="shared" si="4"/>
        <v>93.110256676712041</v>
      </c>
      <c r="D68" s="2">
        <f t="shared" si="5"/>
        <v>2.3958333333333332E-4</v>
      </c>
      <c r="E68" s="2">
        <f t="shared" si="6"/>
        <v>93.132564342374167</v>
      </c>
      <c r="F68" s="2">
        <f t="shared" si="7"/>
        <v>-3.0477789269698209E-4</v>
      </c>
    </row>
    <row r="69" spans="1:6" x14ac:dyDescent="0.15">
      <c r="A69" s="2">
        <v>17.920000000000002</v>
      </c>
      <c r="B69" s="2">
        <v>2.3E-2</v>
      </c>
      <c r="C69" s="2">
        <f t="shared" si="4"/>
        <v>93.110256676712041</v>
      </c>
      <c r="D69" s="2">
        <f t="shared" si="5"/>
        <v>2.3958333333333332E-4</v>
      </c>
      <c r="E69" s="2">
        <f t="shared" si="6"/>
        <v>93.132564342374167</v>
      </c>
      <c r="F69" s="2">
        <f t="shared" si="7"/>
        <v>-3.0477789269698209E-4</v>
      </c>
    </row>
    <row r="70" spans="1:6" x14ac:dyDescent="0.15">
      <c r="A70" s="2">
        <v>17.920000000000002</v>
      </c>
      <c r="B70" s="2">
        <v>1.9E-2</v>
      </c>
      <c r="C70" s="2">
        <f t="shared" si="4"/>
        <v>93.110256676712041</v>
      </c>
      <c r="D70" s="2">
        <f t="shared" si="5"/>
        <v>1.9791666666666666E-4</v>
      </c>
      <c r="E70" s="2">
        <f t="shared" si="6"/>
        <v>93.128684748345961</v>
      </c>
      <c r="F70" s="2">
        <f t="shared" si="7"/>
        <v>-3.4643544677976962E-4</v>
      </c>
    </row>
    <row r="71" spans="1:6" x14ac:dyDescent="0.15">
      <c r="A71" s="2">
        <v>17.920000000000002</v>
      </c>
      <c r="B71" s="2">
        <v>2.7E-2</v>
      </c>
      <c r="C71" s="2">
        <f t="shared" si="4"/>
        <v>93.110256676712041</v>
      </c>
      <c r="D71" s="2">
        <f t="shared" si="5"/>
        <v>2.8124999999999998E-4</v>
      </c>
      <c r="E71" s="2">
        <f t="shared" si="6"/>
        <v>93.136443936402372</v>
      </c>
      <c r="F71" s="2">
        <f t="shared" si="7"/>
        <v>-2.6312207389371945E-4</v>
      </c>
    </row>
    <row r="72" spans="1:6" x14ac:dyDescent="0.15">
      <c r="A72" s="2">
        <v>17.950000000000003</v>
      </c>
      <c r="B72" s="2">
        <v>3.1E-2</v>
      </c>
      <c r="C72" s="2">
        <f t="shared" si="4"/>
        <v>93.266133222487809</v>
      </c>
      <c r="D72" s="2">
        <f t="shared" si="5"/>
        <v>3.2291666666666666E-4</v>
      </c>
      <c r="E72" s="2">
        <f t="shared" si="6"/>
        <v>93.296250411340907</v>
      </c>
      <c r="F72" s="2">
        <f t="shared" si="7"/>
        <v>-2.2237926120286325E-4</v>
      </c>
    </row>
    <row r="73" spans="1:6" x14ac:dyDescent="0.15">
      <c r="A73" s="2">
        <v>17.900000000000002</v>
      </c>
      <c r="B73" s="2">
        <v>2.7E-2</v>
      </c>
      <c r="C73" s="2">
        <f t="shared" si="4"/>
        <v>93.006338979528223</v>
      </c>
      <c r="D73" s="2">
        <f t="shared" si="5"/>
        <v>2.8124999999999998E-4</v>
      </c>
      <c r="E73" s="2">
        <f t="shared" si="6"/>
        <v>93.032497012366221</v>
      </c>
      <c r="F73" s="2">
        <f t="shared" si="7"/>
        <v>-2.6251455990875677E-4</v>
      </c>
    </row>
    <row r="74" spans="1:6" x14ac:dyDescent="0.15">
      <c r="A74" s="2">
        <v>17.940000000000001</v>
      </c>
      <c r="B74" s="2">
        <v>2.7E-2</v>
      </c>
      <c r="C74" s="2">
        <f t="shared" si="4"/>
        <v>93.214174373895872</v>
      </c>
      <c r="D74" s="2">
        <f t="shared" si="5"/>
        <v>2.8124999999999998E-4</v>
      </c>
      <c r="E74" s="2">
        <f t="shared" si="6"/>
        <v>93.240390860438538</v>
      </c>
      <c r="F74" s="2">
        <f t="shared" si="7"/>
        <v>-2.6372958787868224E-4</v>
      </c>
    </row>
    <row r="75" spans="1:6" x14ac:dyDescent="0.15">
      <c r="A75" s="2">
        <v>17.96</v>
      </c>
      <c r="B75" s="2">
        <v>2.3E-2</v>
      </c>
      <c r="C75" s="2">
        <f t="shared" si="4"/>
        <v>93.318092071079704</v>
      </c>
      <c r="D75" s="2">
        <f t="shared" si="5"/>
        <v>2.3958333333333332E-4</v>
      </c>
      <c r="E75" s="2">
        <f t="shared" si="6"/>
        <v>93.340449530638395</v>
      </c>
      <c r="F75" s="2">
        <f t="shared" si="7"/>
        <v>-3.0599292066690778E-4</v>
      </c>
    </row>
    <row r="76" spans="1:6" x14ac:dyDescent="0.15">
      <c r="A76" s="2">
        <v>17.970000000000002</v>
      </c>
      <c r="B76" s="2">
        <v>2.7E-2</v>
      </c>
      <c r="C76" s="2">
        <f t="shared" si="4"/>
        <v>93.370050919671641</v>
      </c>
      <c r="D76" s="2">
        <f t="shared" si="5"/>
        <v>2.8124999999999998E-4</v>
      </c>
      <c r="E76" s="2">
        <f t="shared" si="6"/>
        <v>93.3963112464928</v>
      </c>
      <c r="F76" s="2">
        <f t="shared" si="7"/>
        <v>-2.6464085885612664E-4</v>
      </c>
    </row>
    <row r="77" spans="1:6" x14ac:dyDescent="0.15">
      <c r="A77" s="2">
        <v>17.940000000000001</v>
      </c>
      <c r="B77" s="2">
        <v>2.7E-2</v>
      </c>
      <c r="C77" s="2">
        <f t="shared" si="4"/>
        <v>93.214174373895872</v>
      </c>
      <c r="D77" s="2">
        <f t="shared" si="5"/>
        <v>2.8124999999999998E-4</v>
      </c>
      <c r="E77" s="2">
        <f t="shared" si="6"/>
        <v>93.240390860438538</v>
      </c>
      <c r="F77" s="2">
        <f t="shared" si="7"/>
        <v>-2.6372958787868224E-4</v>
      </c>
    </row>
    <row r="78" spans="1:6" x14ac:dyDescent="0.15">
      <c r="A78" s="2">
        <v>17.93</v>
      </c>
      <c r="B78" s="2">
        <v>1.9E-2</v>
      </c>
      <c r="C78" s="2">
        <f t="shared" si="4"/>
        <v>93.162215525303949</v>
      </c>
      <c r="D78" s="2">
        <f t="shared" si="5"/>
        <v>1.9791666666666666E-4</v>
      </c>
      <c r="E78" s="2">
        <f t="shared" si="6"/>
        <v>93.180653880459985</v>
      </c>
      <c r="F78" s="2">
        <f t="shared" si="7"/>
        <v>-3.4673920377225101E-4</v>
      </c>
    </row>
    <row r="79" spans="1:6" x14ac:dyDescent="0.15">
      <c r="A79" s="2">
        <v>17.940000000000001</v>
      </c>
      <c r="B79" s="2">
        <v>2.3E-2</v>
      </c>
      <c r="C79" s="2">
        <f t="shared" si="4"/>
        <v>93.214174373895872</v>
      </c>
      <c r="D79" s="2">
        <f t="shared" si="5"/>
        <v>2.3958333333333332E-4</v>
      </c>
      <c r="E79" s="2">
        <f t="shared" si="6"/>
        <v>93.236506936506288</v>
      </c>
      <c r="F79" s="2">
        <f t="shared" si="7"/>
        <v>-3.0538540668194488E-4</v>
      </c>
    </row>
    <row r="80" spans="1:6" x14ac:dyDescent="0.15">
      <c r="A80" s="2">
        <v>17.940000000000001</v>
      </c>
      <c r="B80" s="2">
        <v>2.3E-2</v>
      </c>
      <c r="C80" s="2">
        <f t="shared" si="4"/>
        <v>93.214174373895872</v>
      </c>
      <c r="D80" s="2">
        <f t="shared" si="5"/>
        <v>2.3958333333333332E-4</v>
      </c>
      <c r="E80" s="2">
        <f t="shared" si="6"/>
        <v>93.236506936506288</v>
      </c>
      <c r="F80" s="2">
        <f t="shared" si="7"/>
        <v>-3.0538540668194488E-4</v>
      </c>
    </row>
    <row r="81" spans="1:6" x14ac:dyDescent="0.15">
      <c r="A81" s="2">
        <v>18.080000000000002</v>
      </c>
      <c r="B81" s="2">
        <v>2.3E-2</v>
      </c>
      <c r="C81" s="2">
        <f t="shared" si="4"/>
        <v>93.941598254182708</v>
      </c>
      <c r="D81" s="2">
        <f t="shared" si="5"/>
        <v>2.3958333333333332E-4</v>
      </c>
      <c r="E81" s="2">
        <f t="shared" si="6"/>
        <v>93.964105095431108</v>
      </c>
      <c r="F81" s="2">
        <f t="shared" si="7"/>
        <v>-3.0963800457668483E-4</v>
      </c>
    </row>
    <row r="82" spans="1:6" x14ac:dyDescent="0.15">
      <c r="A82" s="2">
        <v>18.360000000000003</v>
      </c>
      <c r="B82" s="2">
        <v>2.3E-2</v>
      </c>
      <c r="C82" s="2">
        <f t="shared" si="4"/>
        <v>95.396446014756322</v>
      </c>
      <c r="D82" s="2">
        <f t="shared" si="5"/>
        <v>2.3958333333333332E-4</v>
      </c>
      <c r="E82" s="2">
        <f t="shared" si="6"/>
        <v>95.419301413280692</v>
      </c>
      <c r="F82" s="2">
        <f t="shared" si="7"/>
        <v>-3.181432003661642E-4</v>
      </c>
    </row>
    <row r="83" spans="1:6" x14ac:dyDescent="0.15">
      <c r="A83" s="2">
        <v>19.16</v>
      </c>
      <c r="B83" s="2">
        <v>2.7E-2</v>
      </c>
      <c r="C83" s="2">
        <f t="shared" si="4"/>
        <v>99.553153902109528</v>
      </c>
      <c r="D83" s="2">
        <f t="shared" si="5"/>
        <v>2.8124999999999998E-4</v>
      </c>
      <c r="E83" s="2">
        <f t="shared" si="6"/>
        <v>99.581153226644503</v>
      </c>
      <c r="F83" s="2">
        <f t="shared" si="7"/>
        <v>-3.0078794096141442E-4</v>
      </c>
    </row>
    <row r="84" spans="1:6" x14ac:dyDescent="0.15">
      <c r="A84" s="2">
        <v>19.940000000000001</v>
      </c>
      <c r="B84" s="2">
        <v>2.3E-2</v>
      </c>
      <c r="C84" s="2">
        <f t="shared" si="4"/>
        <v>103.60594409227892</v>
      </c>
      <c r="D84" s="2">
        <f t="shared" si="5"/>
        <v>2.3958333333333332E-4</v>
      </c>
      <c r="E84" s="2">
        <f t="shared" si="6"/>
        <v>103.63076634971769</v>
      </c>
      <c r="F84" s="2">
        <f t="shared" si="7"/>
        <v>-3.6613680517822702E-4</v>
      </c>
    </row>
    <row r="85" spans="1:6" x14ac:dyDescent="0.15">
      <c r="A85" s="2">
        <v>21.19</v>
      </c>
      <c r="B85" s="2">
        <v>2.3E-2</v>
      </c>
      <c r="C85" s="2">
        <f t="shared" si="4"/>
        <v>110.10080016626831</v>
      </c>
      <c r="D85" s="2">
        <f t="shared" si="5"/>
        <v>2.3958333333333332E-4</v>
      </c>
      <c r="E85" s="2">
        <f t="shared" si="6"/>
        <v>110.12717848297481</v>
      </c>
      <c r="F85" s="2">
        <f t="shared" si="7"/>
        <v>-4.0410642923840339E-4</v>
      </c>
    </row>
    <row r="86" spans="1:6" x14ac:dyDescent="0.15">
      <c r="A86" s="2">
        <v>22.46</v>
      </c>
      <c r="B86" s="2">
        <v>3.1E-2</v>
      </c>
      <c r="C86" s="2">
        <f t="shared" si="4"/>
        <v>116.69957393744154</v>
      </c>
      <c r="D86" s="2">
        <f t="shared" si="5"/>
        <v>3.2291666666666666E-4</v>
      </c>
      <c r="E86" s="2">
        <f t="shared" si="6"/>
        <v>116.73725817485885</v>
      </c>
      <c r="F86" s="2">
        <f t="shared" si="7"/>
        <v>-3.593736648119793E-4</v>
      </c>
    </row>
    <row r="87" spans="1:6" x14ac:dyDescent="0.15">
      <c r="A87" s="2">
        <v>23.5</v>
      </c>
      <c r="B87" s="2">
        <v>2.7E-2</v>
      </c>
      <c r="C87" s="2">
        <f t="shared" si="4"/>
        <v>122.10329419100073</v>
      </c>
      <c r="D87" s="2">
        <f t="shared" si="5"/>
        <v>2.8124999999999998E-4</v>
      </c>
      <c r="E87" s="2">
        <f t="shared" si="6"/>
        <v>122.13763574249195</v>
      </c>
      <c r="F87" s="2">
        <f t="shared" si="7"/>
        <v>-4.3261847569834656E-4</v>
      </c>
    </row>
    <row r="88" spans="1:6" x14ac:dyDescent="0.15">
      <c r="A88" s="2">
        <v>24.69</v>
      </c>
      <c r="B88" s="2">
        <v>3.5000000000000003E-2</v>
      </c>
      <c r="C88" s="2">
        <f t="shared" si="4"/>
        <v>128.28639717343864</v>
      </c>
      <c r="D88" s="2">
        <f t="shared" si="5"/>
        <v>3.6458333333333335E-4</v>
      </c>
      <c r="E88" s="2">
        <f t="shared" si="6"/>
        <v>128.33316825574144</v>
      </c>
      <c r="F88" s="2">
        <f t="shared" si="7"/>
        <v>-3.8545912545767219E-4</v>
      </c>
    </row>
    <row r="89" spans="1:6" x14ac:dyDescent="0.15">
      <c r="A89" s="2">
        <v>25.470000000000002</v>
      </c>
      <c r="B89" s="2">
        <v>4.2000000000000003E-2</v>
      </c>
      <c r="C89" s="2">
        <f t="shared" si="4"/>
        <v>132.33918736360803</v>
      </c>
      <c r="D89" s="2">
        <f t="shared" si="5"/>
        <v>4.3750000000000001E-4</v>
      </c>
      <c r="E89" s="2">
        <f t="shared" si="6"/>
        <v>132.39708575807961</v>
      </c>
      <c r="F89" s="2">
        <f t="shared" si="7"/>
        <v>-3.3626473507080665E-4</v>
      </c>
    </row>
    <row r="90" spans="1:6" x14ac:dyDescent="0.15">
      <c r="A90" s="2">
        <v>26.64</v>
      </c>
      <c r="B90" s="2">
        <v>5.3999999999999999E-2</v>
      </c>
      <c r="C90" s="2">
        <f t="shared" si="4"/>
        <v>138.41837264886209</v>
      </c>
      <c r="D90" s="2">
        <f t="shared" si="5"/>
        <v>5.6249999999999996E-4</v>
      </c>
      <c r="E90" s="2">
        <f t="shared" si="6"/>
        <v>138.49623298347709</v>
      </c>
      <c r="F90" s="2">
        <f t="shared" si="7"/>
        <v>-2.4686677179430142E-4</v>
      </c>
    </row>
    <row r="91" spans="1:6" x14ac:dyDescent="0.15">
      <c r="A91" s="2">
        <v>27.55</v>
      </c>
      <c r="B91" s="2">
        <v>7.2999999999999995E-2</v>
      </c>
      <c r="C91" s="2">
        <f t="shared" si="4"/>
        <v>143.14662787072638</v>
      </c>
      <c r="D91" s="2">
        <f t="shared" si="5"/>
        <v>7.6041666666666662E-4</v>
      </c>
      <c r="E91" s="2">
        <f t="shared" si="6"/>
        <v>143.2554789523364</v>
      </c>
      <c r="F91" s="2">
        <f t="shared" si="7"/>
        <v>-7.672281789056711E-5</v>
      </c>
    </row>
    <row r="92" spans="1:6" x14ac:dyDescent="0.15">
      <c r="A92" s="2">
        <v>29.400000000000002</v>
      </c>
      <c r="B92" s="2">
        <v>6.9000000000000006E-2</v>
      </c>
      <c r="C92" s="2">
        <f t="shared" si="4"/>
        <v>152.75901486023071</v>
      </c>
      <c r="D92" s="2">
        <f t="shared" si="5"/>
        <v>7.187500000000001E-4</v>
      </c>
      <c r="E92" s="2">
        <f t="shared" si="6"/>
        <v>152.8688104021615</v>
      </c>
      <c r="F92" s="2">
        <f t="shared" si="7"/>
        <v>-1.7455373497405246E-4</v>
      </c>
    </row>
    <row r="93" spans="1:6" x14ac:dyDescent="0.15">
      <c r="A93" s="2">
        <v>29.770000000000003</v>
      </c>
      <c r="B93" s="2">
        <v>7.2999999999999995E-2</v>
      </c>
      <c r="C93" s="2">
        <f t="shared" si="4"/>
        <v>154.68149225813158</v>
      </c>
      <c r="D93" s="2">
        <f t="shared" si="5"/>
        <v>7.6041666666666662E-4</v>
      </c>
      <c r="E93" s="2">
        <f t="shared" si="6"/>
        <v>154.79911464286954</v>
      </c>
      <c r="F93" s="2">
        <f t="shared" si="7"/>
        <v>-1.4415687022144047E-4</v>
      </c>
    </row>
    <row r="94" spans="1:6" x14ac:dyDescent="0.15">
      <c r="A94" s="2">
        <v>31.62</v>
      </c>
      <c r="B94" s="2">
        <v>9.2999999999999999E-2</v>
      </c>
      <c r="C94" s="2">
        <f t="shared" si="4"/>
        <v>164.29387924763586</v>
      </c>
      <c r="D94" s="2">
        <f t="shared" si="5"/>
        <v>9.6874999999999999E-4</v>
      </c>
      <c r="E94" s="2">
        <f t="shared" si="6"/>
        <v>164.453038943157</v>
      </c>
      <c r="F94" s="2">
        <f t="shared" si="7"/>
        <v>7.8014543222018097E-6</v>
      </c>
    </row>
    <row r="95" spans="1:6" x14ac:dyDescent="0.15">
      <c r="A95" s="2">
        <v>33.260000000000005</v>
      </c>
      <c r="B95" s="2">
        <v>9.2999999999999999E-2</v>
      </c>
      <c r="C95" s="2">
        <f t="shared" si="4"/>
        <v>172.81513041670999</v>
      </c>
      <c r="D95" s="2">
        <f t="shared" si="5"/>
        <v>9.6874999999999999E-4</v>
      </c>
      <c r="E95" s="2">
        <f t="shared" si="6"/>
        <v>172.98254507430119</v>
      </c>
      <c r="F95" s="2">
        <f t="shared" si="7"/>
        <v>-4.2014692444749808E-5</v>
      </c>
    </row>
    <row r="96" spans="1:6" x14ac:dyDescent="0.15">
      <c r="A96" s="2">
        <v>34.5</v>
      </c>
      <c r="B96" s="2">
        <v>9.6000000000000002E-2</v>
      </c>
      <c r="C96" s="2">
        <f t="shared" si="4"/>
        <v>179.25802764210744</v>
      </c>
      <c r="D96" s="2">
        <f t="shared" si="5"/>
        <v>1E-3</v>
      </c>
      <c r="E96" s="2">
        <f t="shared" si="6"/>
        <v>179.43728566974951</v>
      </c>
      <c r="F96" s="2">
        <f t="shared" si="7"/>
        <v>-4.8461290977443172E-5</v>
      </c>
    </row>
    <row r="97" spans="1:6" x14ac:dyDescent="0.15">
      <c r="A97" s="2">
        <v>34.46</v>
      </c>
      <c r="B97" s="2">
        <v>0.1</v>
      </c>
      <c r="C97" s="2">
        <f t="shared" si="4"/>
        <v>179.05019224773977</v>
      </c>
      <c r="D97" s="2">
        <f t="shared" si="5"/>
        <v>1.0416666666666667E-3</v>
      </c>
      <c r="E97" s="2">
        <f t="shared" si="6"/>
        <v>179.23670286466449</v>
      </c>
      <c r="F97" s="2">
        <f t="shared" si="7"/>
        <v>-5.6220876804306732E-6</v>
      </c>
    </row>
    <row r="98" spans="1:6" x14ac:dyDescent="0.15">
      <c r="A98" s="2">
        <v>36.520000000000003</v>
      </c>
      <c r="B98" s="2">
        <v>0.104</v>
      </c>
      <c r="C98" s="2">
        <f t="shared" si="4"/>
        <v>189.75371505767433</v>
      </c>
      <c r="D98" s="2">
        <f t="shared" si="5"/>
        <v>1.0833333333333333E-3</v>
      </c>
      <c r="E98" s="2">
        <f t="shared" si="6"/>
        <v>189.95928158232013</v>
      </c>
      <c r="F98" s="2">
        <f t="shared" si="7"/>
        <v>-2.6573585304372031E-5</v>
      </c>
    </row>
    <row r="99" spans="1:6" x14ac:dyDescent="0.15">
      <c r="A99" s="2">
        <v>38.200000000000003</v>
      </c>
      <c r="B99" s="2">
        <v>9.6000000000000002E-2</v>
      </c>
      <c r="C99" s="2">
        <f t="shared" si="4"/>
        <v>198.48280162111607</v>
      </c>
      <c r="D99" s="2">
        <f t="shared" si="5"/>
        <v>1E-3</v>
      </c>
      <c r="E99" s="2">
        <f t="shared" si="6"/>
        <v>198.68128442273715</v>
      </c>
      <c r="F99" s="2">
        <f t="shared" si="7"/>
        <v>-1.6085137819556519E-4</v>
      </c>
    </row>
    <row r="100" spans="1:6" x14ac:dyDescent="0.15">
      <c r="A100" s="2">
        <v>38.94</v>
      </c>
      <c r="B100" s="2">
        <v>0.1</v>
      </c>
      <c r="C100" s="2">
        <f t="shared" si="4"/>
        <v>202.32775641691779</v>
      </c>
      <c r="D100" s="2">
        <f t="shared" si="5"/>
        <v>1.0416666666666667E-3</v>
      </c>
      <c r="E100" s="2">
        <f t="shared" si="6"/>
        <v>202.53851449651873</v>
      </c>
      <c r="F100" s="2">
        <f t="shared" si="7"/>
        <v>-1.4170522031210254E-4</v>
      </c>
    </row>
    <row r="101" spans="1:6" x14ac:dyDescent="0.15">
      <c r="A101" s="2">
        <v>39.92</v>
      </c>
      <c r="B101" s="2">
        <v>0.104</v>
      </c>
      <c r="C101" s="2">
        <f t="shared" si="4"/>
        <v>207.41972357892547</v>
      </c>
      <c r="D101" s="2">
        <f t="shared" si="5"/>
        <v>1.0833333333333333E-3</v>
      </c>
      <c r="E101" s="2">
        <f t="shared" si="6"/>
        <v>207.64442827946931</v>
      </c>
      <c r="F101" s="2">
        <f t="shared" si="7"/>
        <v>-1.2985096274805157E-4</v>
      </c>
    </row>
    <row r="102" spans="1:6" x14ac:dyDescent="0.15">
      <c r="A102" s="2">
        <v>42.55</v>
      </c>
      <c r="B102" s="2">
        <v>0.1</v>
      </c>
      <c r="C102" s="2">
        <f t="shared" si="4"/>
        <v>221.08490075859919</v>
      </c>
      <c r="D102" s="2">
        <f t="shared" si="5"/>
        <v>1.0416666666666667E-3</v>
      </c>
      <c r="E102" s="2">
        <f t="shared" si="6"/>
        <v>221.31519753022272</v>
      </c>
      <c r="F102" s="2">
        <f t="shared" si="7"/>
        <v>-2.513614945978918E-4</v>
      </c>
    </row>
    <row r="103" spans="1:6" x14ac:dyDescent="0.15">
      <c r="A103" s="2">
        <v>43.52</v>
      </c>
      <c r="B103" s="2">
        <v>0.108</v>
      </c>
      <c r="C103" s="2">
        <f t="shared" si="4"/>
        <v>226.12490907201496</v>
      </c>
      <c r="D103" s="2">
        <f t="shared" si="5"/>
        <v>1.1249999999999999E-3</v>
      </c>
      <c r="E103" s="2">
        <f t="shared" si="6"/>
        <v>226.37929959472098</v>
      </c>
      <c r="F103" s="2">
        <f t="shared" si="7"/>
        <v>-1.9758276956977267E-4</v>
      </c>
    </row>
    <row r="104" spans="1:6" x14ac:dyDescent="0.15">
      <c r="A104" s="2">
        <v>45.620000000000005</v>
      </c>
      <c r="B104" s="2">
        <v>0.104</v>
      </c>
      <c r="C104" s="2">
        <f t="shared" si="4"/>
        <v>237.03626727631718</v>
      </c>
      <c r="D104" s="2">
        <f t="shared" si="5"/>
        <v>1.0833333333333333E-3</v>
      </c>
      <c r="E104" s="2">
        <f t="shared" si="6"/>
        <v>237.29305656586652</v>
      </c>
      <c r="F104" s="2">
        <f t="shared" si="7"/>
        <v>-3.0299244846245573E-4</v>
      </c>
    </row>
    <row r="105" spans="1:6" x14ac:dyDescent="0.15">
      <c r="A105" s="2">
        <v>46.93</v>
      </c>
      <c r="B105" s="2">
        <v>0.108</v>
      </c>
      <c r="C105" s="2">
        <f t="shared" si="4"/>
        <v>243.84287644185804</v>
      </c>
      <c r="D105" s="2">
        <f t="shared" si="5"/>
        <v>1.1249999999999999E-3</v>
      </c>
      <c r="E105" s="2">
        <f t="shared" si="6"/>
        <v>244.11719967785513</v>
      </c>
      <c r="F105" s="2">
        <f t="shared" si="7"/>
        <v>-3.011639040059336E-4</v>
      </c>
    </row>
    <row r="106" spans="1:6" x14ac:dyDescent="0.15">
      <c r="A106" s="2">
        <v>47.69</v>
      </c>
      <c r="B106" s="2">
        <v>0.11600000000000001</v>
      </c>
      <c r="C106" s="2">
        <f t="shared" si="4"/>
        <v>247.79174893484358</v>
      </c>
      <c r="D106" s="2">
        <f t="shared" si="5"/>
        <v>1.2083333333333334E-3</v>
      </c>
      <c r="E106" s="2">
        <f t="shared" si="6"/>
        <v>248.0911639648065</v>
      </c>
      <c r="F106" s="2">
        <f t="shared" si="7"/>
        <v>-2.4101321098172297E-4</v>
      </c>
    </row>
    <row r="107" spans="1:6" x14ac:dyDescent="0.15">
      <c r="A107" s="2">
        <v>50.14</v>
      </c>
      <c r="B107" s="2">
        <v>0.12</v>
      </c>
      <c r="C107" s="2">
        <f t="shared" si="4"/>
        <v>260.5216668398628</v>
      </c>
      <c r="D107" s="2">
        <f t="shared" si="5"/>
        <v>1.25E-3</v>
      </c>
      <c r="E107" s="2">
        <f t="shared" si="6"/>
        <v>260.84731892341262</v>
      </c>
      <c r="F107" s="2">
        <f t="shared" si="7"/>
        <v>-2.7381815986989434E-4</v>
      </c>
    </row>
    <row r="108" spans="1:6" x14ac:dyDescent="0.15">
      <c r="A108" s="2">
        <v>51.620000000000005</v>
      </c>
      <c r="B108" s="2">
        <v>0.11600000000000001</v>
      </c>
      <c r="C108" s="2">
        <f t="shared" si="4"/>
        <v>268.21157643146631</v>
      </c>
      <c r="D108" s="2">
        <f t="shared" si="5"/>
        <v>1.2083333333333334E-3</v>
      </c>
      <c r="E108" s="2">
        <f t="shared" si="6"/>
        <v>268.53566541965432</v>
      </c>
      <c r="F108" s="2">
        <f t="shared" si="7"/>
        <v>-3.603897090269175E-4</v>
      </c>
    </row>
    <row r="109" spans="1:6" x14ac:dyDescent="0.15">
      <c r="A109" s="2">
        <v>53.31</v>
      </c>
      <c r="B109" s="2">
        <v>0.123</v>
      </c>
      <c r="C109" s="2">
        <f t="shared" si="4"/>
        <v>276.99262184349993</v>
      </c>
      <c r="D109" s="2">
        <f t="shared" si="5"/>
        <v>1.2812500000000001E-3</v>
      </c>
      <c r="E109" s="2">
        <f t="shared" si="6"/>
        <v>277.3475186402369</v>
      </c>
      <c r="F109" s="2">
        <f t="shared" si="7"/>
        <v>-3.3889862727210581E-4</v>
      </c>
    </row>
    <row r="110" spans="1:6" x14ac:dyDescent="0.15">
      <c r="A110" s="2">
        <v>54.9</v>
      </c>
      <c r="B110" s="2">
        <v>0.127</v>
      </c>
      <c r="C110" s="2">
        <f t="shared" si="4"/>
        <v>285.25407876961447</v>
      </c>
      <c r="D110" s="2">
        <f t="shared" si="5"/>
        <v>1.3229166666666667E-3</v>
      </c>
      <c r="E110" s="2">
        <f t="shared" si="6"/>
        <v>285.63144614465341</v>
      </c>
      <c r="F110" s="2">
        <f t="shared" si="7"/>
        <v>-3.4558350532547114E-4</v>
      </c>
    </row>
    <row r="111" spans="1:6" x14ac:dyDescent="0.15">
      <c r="A111" s="2">
        <v>55.34</v>
      </c>
      <c r="B111" s="2">
        <v>0.14699999999999999</v>
      </c>
      <c r="C111" s="2">
        <f t="shared" si="4"/>
        <v>287.54026810765873</v>
      </c>
      <c r="D111" s="2">
        <f t="shared" si="5"/>
        <v>1.5312499999999998E-3</v>
      </c>
      <c r="E111" s="2">
        <f t="shared" si="6"/>
        <v>287.98056414319859</v>
      </c>
      <c r="F111" s="2">
        <f t="shared" si="7"/>
        <v>-1.5091236425862978E-4</v>
      </c>
    </row>
    <row r="112" spans="1:6" x14ac:dyDescent="0.15">
      <c r="A112" s="2">
        <v>58.22</v>
      </c>
      <c r="B112" s="2">
        <v>0.14699999999999999</v>
      </c>
      <c r="C112" s="2">
        <f t="shared" si="4"/>
        <v>302.50441650213031</v>
      </c>
      <c r="D112" s="2">
        <f t="shared" si="5"/>
        <v>1.5312499999999998E-3</v>
      </c>
      <c r="E112" s="2">
        <f t="shared" si="6"/>
        <v>302.96762638989918</v>
      </c>
      <c r="F112" s="2">
        <f t="shared" si="7"/>
        <v>-2.3839437809327615E-4</v>
      </c>
    </row>
    <row r="113" spans="1:6" x14ac:dyDescent="0.15">
      <c r="A113" s="2">
        <v>58.09</v>
      </c>
      <c r="B113" s="2">
        <v>0.158</v>
      </c>
      <c r="C113" s="2">
        <f t="shared" si="4"/>
        <v>301.82895147043541</v>
      </c>
      <c r="D113" s="2">
        <f t="shared" si="5"/>
        <v>1.6458333333333333E-3</v>
      </c>
      <c r="E113" s="2">
        <f t="shared" si="6"/>
        <v>302.3257116197305</v>
      </c>
      <c r="F113" s="2">
        <f t="shared" si="7"/>
        <v>-1.2004393544379471E-4</v>
      </c>
    </row>
    <row r="114" spans="1:6" x14ac:dyDescent="0.15">
      <c r="A114" s="2">
        <v>60.71</v>
      </c>
      <c r="B114" s="2">
        <v>0.16200000000000001</v>
      </c>
      <c r="C114" s="2">
        <f t="shared" si="4"/>
        <v>315.4421698015172</v>
      </c>
      <c r="D114" s="2">
        <f t="shared" si="5"/>
        <v>1.6875E-3</v>
      </c>
      <c r="E114" s="2">
        <f t="shared" si="6"/>
        <v>315.97447846305727</v>
      </c>
      <c r="F114" s="2">
        <f t="shared" si="7"/>
        <v>-1.5803092969749258E-4</v>
      </c>
    </row>
    <row r="115" spans="1:6" x14ac:dyDescent="0.15">
      <c r="A115" s="2">
        <v>63.32</v>
      </c>
      <c r="B115" s="2">
        <v>0.16200000000000001</v>
      </c>
      <c r="C115" s="2">
        <f t="shared" si="4"/>
        <v>329.00342928400704</v>
      </c>
      <c r="D115" s="2">
        <f t="shared" si="5"/>
        <v>1.6875E-3</v>
      </c>
      <c r="E115" s="2">
        <f t="shared" si="6"/>
        <v>329.55862257092383</v>
      </c>
      <c r="F115" s="2">
        <f t="shared" si="7"/>
        <v>-2.3731150473514065E-4</v>
      </c>
    </row>
    <row r="116" spans="1:6" x14ac:dyDescent="0.15">
      <c r="A116" s="2">
        <v>63.34</v>
      </c>
      <c r="B116" s="2">
        <v>0.16600000000000001</v>
      </c>
      <c r="C116" s="2">
        <f t="shared" si="4"/>
        <v>329.10734698119086</v>
      </c>
      <c r="D116" s="2">
        <f t="shared" si="5"/>
        <v>1.7291666666666668E-3</v>
      </c>
      <c r="E116" s="2">
        <f t="shared" si="6"/>
        <v>329.67642843534583</v>
      </c>
      <c r="F116" s="2">
        <f t="shared" si="7"/>
        <v>-1.9632341121042941E-4</v>
      </c>
    </row>
    <row r="117" spans="1:6" x14ac:dyDescent="0.15">
      <c r="A117" s="2">
        <v>66</v>
      </c>
      <c r="B117" s="2">
        <v>0.17</v>
      </c>
      <c r="C117" s="2">
        <f t="shared" si="4"/>
        <v>342.92840070664033</v>
      </c>
      <c r="D117" s="2">
        <f t="shared" si="5"/>
        <v>1.7708333333333335E-3</v>
      </c>
      <c r="E117" s="2">
        <f t="shared" si="6"/>
        <v>343.53566974955834</v>
      </c>
      <c r="F117" s="2">
        <f t="shared" si="7"/>
        <v>-2.355288938231876E-4</v>
      </c>
    </row>
    <row r="118" spans="1:6" x14ac:dyDescent="0.15">
      <c r="A118" s="2">
        <v>68.28</v>
      </c>
      <c r="B118" s="2">
        <v>0.16200000000000001</v>
      </c>
      <c r="C118" s="2">
        <f t="shared" si="4"/>
        <v>354.77501818559699</v>
      </c>
      <c r="D118" s="2">
        <f t="shared" si="5"/>
        <v>1.6875E-3</v>
      </c>
      <c r="E118" s="2">
        <f t="shared" si="6"/>
        <v>355.37370102878521</v>
      </c>
      <c r="F118" s="2">
        <f t="shared" si="7"/>
        <v>-3.8797497300592011E-4</v>
      </c>
    </row>
    <row r="119" spans="1:6" x14ac:dyDescent="0.15">
      <c r="A119" s="2">
        <v>69.960000000000008</v>
      </c>
      <c r="B119" s="2">
        <v>0.189</v>
      </c>
      <c r="C119" s="2">
        <f t="shared" si="4"/>
        <v>363.50410474903885</v>
      </c>
      <c r="D119" s="2">
        <f t="shared" si="5"/>
        <v>1.96875E-3</v>
      </c>
      <c r="E119" s="2">
        <f t="shared" si="6"/>
        <v>364.21975345526351</v>
      </c>
      <c r="F119" s="2">
        <f t="shared" si="7"/>
        <v>-1.5826936782139828E-4</v>
      </c>
    </row>
    <row r="120" spans="1:6" x14ac:dyDescent="0.15">
      <c r="A120" s="2">
        <v>71.98</v>
      </c>
      <c r="B120" s="2">
        <v>0.185</v>
      </c>
      <c r="C120" s="2">
        <f t="shared" si="4"/>
        <v>373.99979216460559</v>
      </c>
      <c r="D120" s="2">
        <f t="shared" si="5"/>
        <v>1.9270833333333334E-3</v>
      </c>
      <c r="E120" s="2">
        <f t="shared" si="6"/>
        <v>374.72052093075615</v>
      </c>
      <c r="F120" s="2">
        <f t="shared" si="7"/>
        <v>-2.6121394157268239E-4</v>
      </c>
    </row>
    <row r="121" spans="1:6" x14ac:dyDescent="0.15">
      <c r="A121" s="2">
        <v>74.27000000000001</v>
      </c>
      <c r="B121" s="2">
        <v>0.193</v>
      </c>
      <c r="C121" s="2">
        <f t="shared" si="4"/>
        <v>385.89836849215425</v>
      </c>
      <c r="D121" s="2">
        <f t="shared" si="5"/>
        <v>2.0104166666666669E-3</v>
      </c>
      <c r="E121" s="2">
        <f t="shared" si="6"/>
        <v>386.67418500381029</v>
      </c>
      <c r="F121" s="2">
        <f t="shared" si="7"/>
        <v>-2.4760469960637696E-4</v>
      </c>
    </row>
    <row r="122" spans="1:6" x14ac:dyDescent="0.15">
      <c r="A122" s="2">
        <v>73.64</v>
      </c>
      <c r="B122" s="2">
        <v>0.19700000000000001</v>
      </c>
      <c r="C122" s="2">
        <f t="shared" si="4"/>
        <v>382.62496103086352</v>
      </c>
      <c r="D122" s="2">
        <f t="shared" si="5"/>
        <v>2.0520833333333333E-3</v>
      </c>
      <c r="E122" s="2">
        <f t="shared" si="6"/>
        <v>383.41013933631223</v>
      </c>
      <c r="F122" s="2">
        <f t="shared" si="7"/>
        <v>-1.868858062568108E-4</v>
      </c>
    </row>
    <row r="123" spans="1:6" x14ac:dyDescent="0.15">
      <c r="A123" s="2">
        <v>77.89</v>
      </c>
      <c r="B123" s="2">
        <v>0.19700000000000001</v>
      </c>
      <c r="C123" s="2">
        <f t="shared" si="4"/>
        <v>404.70747168242752</v>
      </c>
      <c r="D123" s="2">
        <f t="shared" si="5"/>
        <v>2.0520833333333333E-3</v>
      </c>
      <c r="E123" s="2">
        <f t="shared" si="6"/>
        <v>405.53796513994251</v>
      </c>
      <c r="F123" s="2">
        <f t="shared" si="7"/>
        <v>-3.1598252806141038E-4</v>
      </c>
    </row>
    <row r="124" spans="1:6" x14ac:dyDescent="0.15">
      <c r="A124" s="2">
        <v>79.58</v>
      </c>
      <c r="B124" s="2">
        <v>0.19700000000000001</v>
      </c>
      <c r="C124" s="2">
        <f t="shared" si="4"/>
        <v>413.48851709446114</v>
      </c>
      <c r="D124" s="2">
        <f t="shared" si="5"/>
        <v>2.0520833333333333E-3</v>
      </c>
      <c r="E124" s="2">
        <f t="shared" si="6"/>
        <v>414.33702998891539</v>
      </c>
      <c r="F124" s="2">
        <f t="shared" si="7"/>
        <v>-3.6731745979076864E-4</v>
      </c>
    </row>
    <row r="125" spans="1:6" x14ac:dyDescent="0.15">
      <c r="A125" s="2">
        <v>79.099999999999994</v>
      </c>
      <c r="B125" s="2">
        <v>0.216</v>
      </c>
      <c r="C125" s="2">
        <f t="shared" si="4"/>
        <v>410.99449236204924</v>
      </c>
      <c r="D125" s="2">
        <f t="shared" si="5"/>
        <v>2.2499999999999998E-3</v>
      </c>
      <c r="E125" s="2">
        <f t="shared" si="6"/>
        <v>411.91922996986386</v>
      </c>
      <c r="F125" s="2">
        <f t="shared" si="7"/>
        <v>-1.5524527004858769E-4</v>
      </c>
    </row>
    <row r="126" spans="1:6" x14ac:dyDescent="0.15">
      <c r="A126" s="2">
        <v>83.9</v>
      </c>
      <c r="B126" s="2">
        <v>0.216</v>
      </c>
      <c r="C126" s="2">
        <f t="shared" si="4"/>
        <v>435.93473968616854</v>
      </c>
      <c r="D126" s="2">
        <f t="shared" si="5"/>
        <v>2.2499999999999998E-3</v>
      </c>
      <c r="E126" s="2">
        <f t="shared" si="6"/>
        <v>436.91559285046247</v>
      </c>
      <c r="F126" s="2">
        <f t="shared" si="7"/>
        <v>-3.0104862643966484E-4</v>
      </c>
    </row>
    <row r="127" spans="1:6" x14ac:dyDescent="0.15">
      <c r="A127" s="2">
        <v>85.84</v>
      </c>
      <c r="B127" s="2">
        <v>0.22</v>
      </c>
      <c r="C127" s="2">
        <f t="shared" si="4"/>
        <v>446.01475631300008</v>
      </c>
      <c r="D127" s="2">
        <f t="shared" si="5"/>
        <v>2.2916666666666667E-3</v>
      </c>
      <c r="E127" s="2">
        <f t="shared" si="6"/>
        <v>447.03687346288399</v>
      </c>
      <c r="F127" s="2">
        <f t="shared" si="7"/>
        <v>-3.1840521998910626E-4</v>
      </c>
    </row>
    <row r="128" spans="1:6" x14ac:dyDescent="0.15">
      <c r="A128" s="2">
        <v>87.580000000000013</v>
      </c>
      <c r="B128" s="2">
        <v>0.22</v>
      </c>
      <c r="C128" s="2">
        <f t="shared" si="4"/>
        <v>455.05559596799338</v>
      </c>
      <c r="D128" s="2">
        <f t="shared" si="5"/>
        <v>2.2916666666666667E-3</v>
      </c>
      <c r="E128" s="2">
        <f t="shared" si="6"/>
        <v>456.09843170875331</v>
      </c>
      <c r="F128" s="2">
        <f t="shared" si="7"/>
        <v>-3.7125893668087193E-4</v>
      </c>
    </row>
    <row r="129" spans="1:6" x14ac:dyDescent="0.15">
      <c r="A129" s="2">
        <v>89.490000000000009</v>
      </c>
      <c r="B129" s="2">
        <v>0.247</v>
      </c>
      <c r="C129" s="2">
        <f t="shared" si="4"/>
        <v>464.97973604904922</v>
      </c>
      <c r="D129" s="2">
        <f t="shared" si="5"/>
        <v>2.5729166666666665E-3</v>
      </c>
      <c r="E129" s="2">
        <f t="shared" si="6"/>
        <v>466.17609016159207</v>
      </c>
      <c r="F129" s="2">
        <f t="shared" si="7"/>
        <v>-1.4870894258579501E-4</v>
      </c>
    </row>
    <row r="130" spans="1:6" x14ac:dyDescent="0.15">
      <c r="A130" s="2">
        <v>92.27000000000001</v>
      </c>
      <c r="B130" s="2">
        <v>0.255</v>
      </c>
      <c r="C130" s="2">
        <f t="shared" si="4"/>
        <v>479.42429595760166</v>
      </c>
      <c r="D130" s="2">
        <f t="shared" si="5"/>
        <v>2.6562500000000002E-3</v>
      </c>
      <c r="E130" s="2">
        <f t="shared" si="6"/>
        <v>480.69776674373907</v>
      </c>
      <c r="F130" s="2">
        <f t="shared" si="7"/>
        <v>-1.5003736687385421E-4</v>
      </c>
    </row>
    <row r="131" spans="1:6" x14ac:dyDescent="0.15">
      <c r="A131" s="2">
        <v>94.16</v>
      </c>
      <c r="B131" s="2">
        <v>0.255</v>
      </c>
      <c r="C131" s="2">
        <f t="shared" ref="C131:C194" si="8">A131*1000/192.46</f>
        <v>489.24451834147351</v>
      </c>
      <c r="D131" s="2">
        <f t="shared" ref="D131:D194" si="9">B131/96</f>
        <v>2.6562500000000002E-3</v>
      </c>
      <c r="E131" s="2">
        <f t="shared" ref="E131:E194" si="10">C131*(1+D131)</f>
        <v>490.54407409331805</v>
      </c>
      <c r="F131" s="2">
        <f t="shared" ref="F131:F194" si="11">LN(1+D131)-C131/171054</f>
        <v>-2.0744743845283993E-4</v>
      </c>
    </row>
    <row r="132" spans="1:6" x14ac:dyDescent="0.15">
      <c r="A132" s="2">
        <v>93.47999999999999</v>
      </c>
      <c r="B132" s="2">
        <v>0.27400000000000002</v>
      </c>
      <c r="C132" s="2">
        <f t="shared" si="8"/>
        <v>485.71131663722321</v>
      </c>
      <c r="D132" s="2">
        <f t="shared" si="9"/>
        <v>2.8541666666666667E-3</v>
      </c>
      <c r="E132" s="2">
        <f t="shared" si="10"/>
        <v>487.09761768679192</v>
      </c>
      <c r="F132" s="2">
        <f t="shared" si="11"/>
        <v>1.0580900985448193E-5</v>
      </c>
    </row>
    <row r="133" spans="1:6" x14ac:dyDescent="0.15">
      <c r="A133" s="2">
        <v>97.84</v>
      </c>
      <c r="B133" s="2">
        <v>0.27</v>
      </c>
      <c r="C133" s="2">
        <f t="shared" si="8"/>
        <v>508.36537462329835</v>
      </c>
      <c r="D133" s="2">
        <f t="shared" si="9"/>
        <v>2.8125000000000003E-3</v>
      </c>
      <c r="E133" s="2">
        <f t="shared" si="10"/>
        <v>509.79515223942644</v>
      </c>
      <c r="F133" s="2">
        <f t="shared" si="11"/>
        <v>-1.6340609239905981E-4</v>
      </c>
    </row>
    <row r="134" spans="1:6" x14ac:dyDescent="0.15">
      <c r="A134" s="2">
        <v>99.759999999999991</v>
      </c>
      <c r="B134" s="2">
        <v>0.28199999999999997</v>
      </c>
      <c r="C134" s="2">
        <f t="shared" si="8"/>
        <v>518.34147355294601</v>
      </c>
      <c r="D134" s="2">
        <f t="shared" si="9"/>
        <v>2.9374999999999996E-3</v>
      </c>
      <c r="E134" s="2">
        <f t="shared" si="10"/>
        <v>519.86410163150776</v>
      </c>
      <c r="F134" s="2">
        <f t="shared" si="11"/>
        <v>-9.708577955301308E-5</v>
      </c>
    </row>
    <row r="135" spans="1:6" x14ac:dyDescent="0.15">
      <c r="A135" s="2">
        <v>101.78</v>
      </c>
      <c r="B135" s="2">
        <v>0.28199999999999997</v>
      </c>
      <c r="C135" s="2">
        <f t="shared" si="8"/>
        <v>528.83716096851288</v>
      </c>
      <c r="D135" s="2">
        <f t="shared" si="9"/>
        <v>2.9374999999999996E-3</v>
      </c>
      <c r="E135" s="2">
        <f t="shared" si="10"/>
        <v>530.3906201288579</v>
      </c>
      <c r="F135" s="2">
        <f t="shared" si="11"/>
        <v>-1.584446920342578E-4</v>
      </c>
    </row>
    <row r="136" spans="1:6" x14ac:dyDescent="0.15">
      <c r="A136" s="2">
        <v>104.28</v>
      </c>
      <c r="B136" s="2">
        <v>0.29699999999999999</v>
      </c>
      <c r="C136" s="2">
        <f t="shared" si="8"/>
        <v>541.8268731164917</v>
      </c>
      <c r="D136" s="2">
        <f t="shared" si="9"/>
        <v>3.0937499999999997E-3</v>
      </c>
      <c r="E136" s="2">
        <f t="shared" si="10"/>
        <v>543.50315000519583</v>
      </c>
      <c r="F136" s="2">
        <f t="shared" si="11"/>
        <v>-7.8603714581513759E-5</v>
      </c>
    </row>
    <row r="137" spans="1:6" x14ac:dyDescent="0.15">
      <c r="A137" s="2">
        <v>106.08000000000001</v>
      </c>
      <c r="B137" s="2">
        <v>0.313</v>
      </c>
      <c r="C137" s="2">
        <f t="shared" si="8"/>
        <v>551.17946586303651</v>
      </c>
      <c r="D137" s="2">
        <f t="shared" si="9"/>
        <v>3.2604166666666667E-3</v>
      </c>
      <c r="E137" s="2">
        <f t="shared" si="10"/>
        <v>552.97654057986085</v>
      </c>
      <c r="F137" s="2">
        <f t="shared" si="11"/>
        <v>3.2858856913800961E-5</v>
      </c>
    </row>
    <row r="138" spans="1:6" x14ac:dyDescent="0.15">
      <c r="A138" s="2">
        <v>107.57</v>
      </c>
      <c r="B138" s="2">
        <v>0.313</v>
      </c>
      <c r="C138" s="2">
        <f t="shared" si="8"/>
        <v>558.92133430323179</v>
      </c>
      <c r="D138" s="2">
        <f t="shared" si="9"/>
        <v>3.2604166666666667E-3</v>
      </c>
      <c r="E138" s="2">
        <f t="shared" si="10"/>
        <v>560.74365073694969</v>
      </c>
      <c r="F138" s="2">
        <f t="shared" si="11"/>
        <v>-1.2400934965928548E-5</v>
      </c>
    </row>
    <row r="139" spans="1:6" x14ac:dyDescent="0.15">
      <c r="A139" s="2">
        <v>110.09</v>
      </c>
      <c r="B139" s="2">
        <v>0.32800000000000001</v>
      </c>
      <c r="C139" s="2">
        <f t="shared" si="8"/>
        <v>572.01496414839448</v>
      </c>
      <c r="D139" s="2">
        <f t="shared" si="9"/>
        <v>3.4166666666666668E-3</v>
      </c>
      <c r="E139" s="2">
        <f t="shared" si="10"/>
        <v>573.96934860923477</v>
      </c>
      <c r="F139" s="2">
        <f t="shared" si="11"/>
        <v>6.6782391853763452E-5</v>
      </c>
    </row>
    <row r="140" spans="1:6" x14ac:dyDescent="0.15">
      <c r="A140" s="2">
        <v>113.08000000000001</v>
      </c>
      <c r="B140" s="2">
        <v>0.33200000000000002</v>
      </c>
      <c r="C140" s="2">
        <f t="shared" si="8"/>
        <v>587.55065987737714</v>
      </c>
      <c r="D140" s="2">
        <f t="shared" si="9"/>
        <v>3.4583333333333337E-3</v>
      </c>
      <c r="E140" s="2">
        <f t="shared" si="10"/>
        <v>589.58260590945304</v>
      </c>
      <c r="F140" s="2">
        <f t="shared" si="11"/>
        <v>1.7482979271443103E-5</v>
      </c>
    </row>
    <row r="141" spans="1:6" x14ac:dyDescent="0.15">
      <c r="A141" s="2">
        <v>113.03999999999999</v>
      </c>
      <c r="B141" s="2">
        <v>0.33600000000000002</v>
      </c>
      <c r="C141" s="2">
        <f t="shared" si="8"/>
        <v>587.34282448300939</v>
      </c>
      <c r="D141" s="2">
        <f t="shared" si="9"/>
        <v>3.5000000000000001E-3</v>
      </c>
      <c r="E141" s="2">
        <f t="shared" si="10"/>
        <v>589.39852436870001</v>
      </c>
      <c r="F141" s="2">
        <f t="shared" si="11"/>
        <v>6.0220211245973557E-5</v>
      </c>
    </row>
    <row r="142" spans="1:6" x14ac:dyDescent="0.15">
      <c r="A142" s="2">
        <v>116.46000000000001</v>
      </c>
      <c r="B142" s="2">
        <v>0.34</v>
      </c>
      <c r="C142" s="2">
        <f t="shared" si="8"/>
        <v>605.1127507014445</v>
      </c>
      <c r="D142" s="2">
        <f t="shared" si="9"/>
        <v>3.5416666666666669E-3</v>
      </c>
      <c r="E142" s="2">
        <f t="shared" si="10"/>
        <v>607.25585836017888</v>
      </c>
      <c r="F142" s="2">
        <f t="shared" si="11"/>
        <v>-2.1442001999051954E-6</v>
      </c>
    </row>
    <row r="143" spans="1:6" x14ac:dyDescent="0.15">
      <c r="A143" s="2">
        <v>119.69</v>
      </c>
      <c r="B143" s="2">
        <v>0.35099999999999998</v>
      </c>
      <c r="C143" s="2">
        <f t="shared" si="8"/>
        <v>621.89545879663308</v>
      </c>
      <c r="D143" s="2">
        <f t="shared" si="9"/>
        <v>3.6562499999999998E-3</v>
      </c>
      <c r="E143" s="2">
        <f t="shared" si="10"/>
        <v>624.16926406785819</v>
      </c>
      <c r="F143" s="2">
        <f t="shared" si="11"/>
        <v>1.3914722861945502E-5</v>
      </c>
    </row>
    <row r="144" spans="1:6" x14ac:dyDescent="0.15">
      <c r="A144" s="2">
        <v>122.61000000000001</v>
      </c>
      <c r="B144" s="2">
        <v>0.35899999999999999</v>
      </c>
      <c r="C144" s="2">
        <f t="shared" si="8"/>
        <v>637.06744258547235</v>
      </c>
      <c r="D144" s="2">
        <f t="shared" si="9"/>
        <v>3.739583333333333E-3</v>
      </c>
      <c r="E144" s="2">
        <f t="shared" si="10"/>
        <v>639.44980937597427</v>
      </c>
      <c r="F144" s="2">
        <f t="shared" si="11"/>
        <v>8.2439900668212877E-6</v>
      </c>
    </row>
    <row r="145" spans="1:6" x14ac:dyDescent="0.15">
      <c r="A145" s="2">
        <v>124.35</v>
      </c>
      <c r="B145" s="2">
        <v>0.374</v>
      </c>
      <c r="C145" s="2">
        <f t="shared" si="8"/>
        <v>646.10828224046554</v>
      </c>
      <c r="D145" s="2">
        <f t="shared" si="9"/>
        <v>3.8958333333333332E-3</v>
      </c>
      <c r="E145" s="2">
        <f t="shared" si="10"/>
        <v>648.62541242336079</v>
      </c>
      <c r="F145" s="2">
        <f t="shared" si="11"/>
        <v>1.1104602542886697E-4</v>
      </c>
    </row>
    <row r="146" spans="1:6" x14ac:dyDescent="0.15">
      <c r="A146" s="2">
        <v>125.83000000000001</v>
      </c>
      <c r="B146" s="2">
        <v>0.378</v>
      </c>
      <c r="C146" s="2">
        <f t="shared" si="8"/>
        <v>653.79819183206905</v>
      </c>
      <c r="D146" s="2">
        <f t="shared" si="9"/>
        <v>3.9375E-3</v>
      </c>
      <c r="E146" s="2">
        <f t="shared" si="10"/>
        <v>656.37252221240783</v>
      </c>
      <c r="F146" s="2">
        <f t="shared" si="11"/>
        <v>1.0759409945418743E-4</v>
      </c>
    </row>
    <row r="147" spans="1:6" x14ac:dyDescent="0.15">
      <c r="A147" s="2">
        <v>128.65</v>
      </c>
      <c r="B147" s="2">
        <v>0.39</v>
      </c>
      <c r="C147" s="2">
        <f t="shared" si="8"/>
        <v>668.45058713498906</v>
      </c>
      <c r="D147" s="2">
        <f t="shared" si="9"/>
        <v>4.0625000000000001E-3</v>
      </c>
      <c r="E147" s="2">
        <f t="shared" si="10"/>
        <v>671.16616764522496</v>
      </c>
      <c r="F147" s="2">
        <f t="shared" si="11"/>
        <v>1.4643661976727722E-4</v>
      </c>
    </row>
    <row r="148" spans="1:6" x14ac:dyDescent="0.15">
      <c r="A148" s="2">
        <v>130.85</v>
      </c>
      <c r="B148" s="2">
        <v>0.39400000000000002</v>
      </c>
      <c r="C148" s="2">
        <f t="shared" si="8"/>
        <v>679.88153382521045</v>
      </c>
      <c r="D148" s="2">
        <f t="shared" si="9"/>
        <v>4.1041666666666666E-3</v>
      </c>
      <c r="E148" s="2">
        <f t="shared" si="10"/>
        <v>682.67188095361803</v>
      </c>
      <c r="F148" s="2">
        <f t="shared" si="11"/>
        <v>1.2110730111343157E-4</v>
      </c>
    </row>
    <row r="149" spans="1:6" x14ac:dyDescent="0.15">
      <c r="A149" s="2">
        <v>133.75</v>
      </c>
      <c r="B149" s="2">
        <v>0.40100000000000002</v>
      </c>
      <c r="C149" s="2">
        <f t="shared" si="8"/>
        <v>694.94959991686585</v>
      </c>
      <c r="D149" s="2">
        <f t="shared" si="9"/>
        <v>4.1770833333333339E-3</v>
      </c>
      <c r="E149" s="2">
        <f t="shared" si="10"/>
        <v>697.8524623081853</v>
      </c>
      <c r="F149" s="2">
        <f t="shared" si="11"/>
        <v>1.0563376440453874E-4</v>
      </c>
    </row>
    <row r="150" spans="1:6" x14ac:dyDescent="0.15">
      <c r="A150" s="2">
        <v>135.19999999999999</v>
      </c>
      <c r="B150" s="2">
        <v>0.42499999999999999</v>
      </c>
      <c r="C150" s="2">
        <f t="shared" si="8"/>
        <v>702.48363296269349</v>
      </c>
      <c r="D150" s="2">
        <f t="shared" si="9"/>
        <v>4.4270833333333332E-3</v>
      </c>
      <c r="E150" s="2">
        <f t="shared" si="10"/>
        <v>705.59358654612208</v>
      </c>
      <c r="F150" s="2">
        <f t="shared" si="11"/>
        <v>3.1051808810655078E-4</v>
      </c>
    </row>
    <row r="151" spans="1:6" x14ac:dyDescent="0.15">
      <c r="A151" s="2">
        <v>135.94</v>
      </c>
      <c r="B151" s="2">
        <v>0.436</v>
      </c>
      <c r="C151" s="2">
        <f t="shared" si="8"/>
        <v>706.32858775849525</v>
      </c>
      <c r="D151" s="2">
        <f t="shared" si="9"/>
        <v>4.5416666666666669E-3</v>
      </c>
      <c r="E151" s="2">
        <f t="shared" si="10"/>
        <v>709.53649676123177</v>
      </c>
      <c r="F151" s="2">
        <f t="shared" si="11"/>
        <v>4.0211186342487253E-4</v>
      </c>
    </row>
    <row r="152" spans="1:6" x14ac:dyDescent="0.15">
      <c r="A152" s="2">
        <v>137.04</v>
      </c>
      <c r="B152" s="2">
        <v>0.46300000000000002</v>
      </c>
      <c r="C152" s="2">
        <f t="shared" si="8"/>
        <v>712.04406110360594</v>
      </c>
      <c r="D152" s="2">
        <f t="shared" si="9"/>
        <v>4.8229166666666672E-3</v>
      </c>
      <c r="E152" s="2">
        <f t="shared" si="10"/>
        <v>715.47819027330354</v>
      </c>
      <c r="F152" s="2">
        <f t="shared" si="11"/>
        <v>6.4863783889625853E-4</v>
      </c>
    </row>
    <row r="153" spans="1:6" x14ac:dyDescent="0.15">
      <c r="A153" s="2">
        <v>137.94</v>
      </c>
      <c r="B153" s="2">
        <v>0.51300000000000001</v>
      </c>
      <c r="C153" s="2">
        <f t="shared" si="8"/>
        <v>716.72035747687823</v>
      </c>
      <c r="D153" s="2">
        <f t="shared" si="9"/>
        <v>5.3437500000000004E-3</v>
      </c>
      <c r="E153" s="2">
        <f t="shared" si="10"/>
        <v>720.55033188714526</v>
      </c>
      <c r="F153" s="2">
        <f t="shared" si="11"/>
        <v>1.1394988754679005E-3</v>
      </c>
    </row>
    <row r="154" spans="1:6" x14ac:dyDescent="0.15">
      <c r="A154" s="2">
        <v>138.22</v>
      </c>
      <c r="B154" s="2">
        <v>0.50600000000000001</v>
      </c>
      <c r="C154" s="2">
        <f t="shared" si="8"/>
        <v>718.17520523745191</v>
      </c>
      <c r="D154" s="2">
        <f t="shared" si="9"/>
        <v>5.2708333333333331E-3</v>
      </c>
      <c r="E154" s="2">
        <f t="shared" si="10"/>
        <v>721.96058704839095</v>
      </c>
      <c r="F154" s="2">
        <f t="shared" si="11"/>
        <v>1.0584619599713794E-3</v>
      </c>
    </row>
    <row r="155" spans="1:6" x14ac:dyDescent="0.15">
      <c r="A155" s="2">
        <v>138.27000000000001</v>
      </c>
      <c r="B155" s="2">
        <v>0.52500000000000002</v>
      </c>
      <c r="C155" s="2">
        <f t="shared" si="8"/>
        <v>718.43499948041153</v>
      </c>
      <c r="D155" s="2">
        <f t="shared" si="9"/>
        <v>5.4687500000000005E-3</v>
      </c>
      <c r="E155" s="2">
        <f t="shared" si="10"/>
        <v>722.36394088381996</v>
      </c>
      <c r="F155" s="2">
        <f t="shared" si="11"/>
        <v>1.2538027474232613E-3</v>
      </c>
    </row>
    <row r="156" spans="1:6" x14ac:dyDescent="0.15">
      <c r="A156" s="2">
        <v>138.72999999999999</v>
      </c>
      <c r="B156" s="2">
        <v>0.61699999999999999</v>
      </c>
      <c r="C156" s="2">
        <f t="shared" si="8"/>
        <v>720.82510651563962</v>
      </c>
      <c r="D156" s="2">
        <f t="shared" si="9"/>
        <v>6.4270833333333333E-3</v>
      </c>
      <c r="E156" s="2">
        <f t="shared" si="10"/>
        <v>725.45790954397444</v>
      </c>
      <c r="F156" s="2">
        <f t="shared" si="11"/>
        <v>2.1924969475259227E-3</v>
      </c>
    </row>
    <row r="157" spans="1:6" x14ac:dyDescent="0.15">
      <c r="A157" s="2">
        <v>138.66999999999999</v>
      </c>
      <c r="B157" s="2">
        <v>0.65600000000000003</v>
      </c>
      <c r="C157" s="2">
        <f t="shared" si="8"/>
        <v>720.51335342408811</v>
      </c>
      <c r="D157" s="2">
        <f t="shared" si="9"/>
        <v>6.8333333333333336E-3</v>
      </c>
      <c r="E157" s="2">
        <f t="shared" si="10"/>
        <v>725.43686133915264</v>
      </c>
      <c r="F157" s="2">
        <f t="shared" si="11"/>
        <v>2.5978937138093914E-3</v>
      </c>
    </row>
    <row r="158" spans="1:6" x14ac:dyDescent="0.15">
      <c r="A158" s="2">
        <v>139.02000000000001</v>
      </c>
      <c r="B158" s="2">
        <v>0.70199999999999996</v>
      </c>
      <c r="C158" s="2">
        <f t="shared" si="8"/>
        <v>722.33191312480517</v>
      </c>
      <c r="D158" s="2">
        <f t="shared" si="9"/>
        <v>7.3124999999999996E-3</v>
      </c>
      <c r="E158" s="2">
        <f t="shared" si="10"/>
        <v>727.61396523953033</v>
      </c>
      <c r="F158" s="2">
        <f t="shared" si="11"/>
        <v>3.063063591323292E-3</v>
      </c>
    </row>
    <row r="159" spans="1:6" x14ac:dyDescent="0.15">
      <c r="A159" s="2">
        <v>138.94999999999999</v>
      </c>
      <c r="B159" s="2">
        <v>0.73299999999999998</v>
      </c>
      <c r="C159" s="2">
        <f t="shared" si="8"/>
        <v>721.96820118466167</v>
      </c>
      <c r="D159" s="2">
        <f t="shared" si="9"/>
        <v>7.6354166666666662E-3</v>
      </c>
      <c r="E159" s="2">
        <f t="shared" si="10"/>
        <v>727.48072922079029</v>
      </c>
      <c r="F159" s="2">
        <f t="shared" si="11"/>
        <v>3.3857109982953753E-3</v>
      </c>
    </row>
    <row r="160" spans="1:6" x14ac:dyDescent="0.15">
      <c r="A160" s="2">
        <v>139.29</v>
      </c>
      <c r="B160" s="2">
        <v>0.78700000000000003</v>
      </c>
      <c r="C160" s="2">
        <f t="shared" si="8"/>
        <v>723.73480203678685</v>
      </c>
      <c r="D160" s="2">
        <f t="shared" si="9"/>
        <v>8.1979166666666676E-3</v>
      </c>
      <c r="E160" s="2">
        <f t="shared" si="10"/>
        <v>729.66791963265086</v>
      </c>
      <c r="F160" s="2">
        <f t="shared" si="11"/>
        <v>3.9334651270407873E-3</v>
      </c>
    </row>
    <row r="161" spans="1:6" x14ac:dyDescent="0.15">
      <c r="A161" s="2">
        <v>139.11000000000001</v>
      </c>
      <c r="B161" s="2">
        <v>0.82199999999999995</v>
      </c>
      <c r="C161" s="2">
        <f t="shared" si="8"/>
        <v>722.79954276213232</v>
      </c>
      <c r="D161" s="2">
        <f t="shared" si="9"/>
        <v>8.5624999999999989E-3</v>
      </c>
      <c r="E161" s="2">
        <f t="shared" si="10"/>
        <v>728.98851384703312</v>
      </c>
      <c r="F161" s="2">
        <f t="shared" si="11"/>
        <v>4.3004861970250977E-3</v>
      </c>
    </row>
    <row r="162" spans="1:6" x14ac:dyDescent="0.15">
      <c r="A162" s="2">
        <v>139.49</v>
      </c>
      <c r="B162" s="2">
        <v>0.872</v>
      </c>
      <c r="C162" s="2">
        <f t="shared" si="8"/>
        <v>724.77397900862513</v>
      </c>
      <c r="D162" s="2">
        <f t="shared" si="9"/>
        <v>9.0833333333333339E-3</v>
      </c>
      <c r="E162" s="2">
        <f t="shared" si="10"/>
        <v>731.35734265128679</v>
      </c>
      <c r="F162" s="2">
        <f t="shared" si="11"/>
        <v>4.8052216961057279E-3</v>
      </c>
    </row>
    <row r="163" spans="1:6" x14ac:dyDescent="0.15">
      <c r="A163" s="2">
        <v>139.32</v>
      </c>
      <c r="B163" s="2">
        <v>0.91100000000000003</v>
      </c>
      <c r="C163" s="2">
        <f t="shared" si="8"/>
        <v>723.8906785825626</v>
      </c>
      <c r="D163" s="2">
        <f t="shared" si="9"/>
        <v>9.4895833333333342E-3</v>
      </c>
      <c r="E163" s="2">
        <f t="shared" si="10"/>
        <v>730.76009950119499</v>
      </c>
      <c r="F163" s="2">
        <f t="shared" si="11"/>
        <v>5.2128976586759785E-3</v>
      </c>
    </row>
    <row r="164" spans="1:6" x14ac:dyDescent="0.15">
      <c r="A164" s="2">
        <v>139.72999999999999</v>
      </c>
      <c r="B164" s="2">
        <v>0.95299999999999996</v>
      </c>
      <c r="C164" s="2">
        <f t="shared" si="8"/>
        <v>726.02099137483106</v>
      </c>
      <c r="D164" s="2">
        <f t="shared" si="9"/>
        <v>9.9270833333333329E-3</v>
      </c>
      <c r="E164" s="2">
        <f t="shared" si="10"/>
        <v>733.22826225795836</v>
      </c>
      <c r="F164" s="2">
        <f t="shared" si="11"/>
        <v>5.6337370715892222E-3</v>
      </c>
    </row>
    <row r="165" spans="1:6" x14ac:dyDescent="0.15">
      <c r="A165" s="2">
        <v>139.84</v>
      </c>
      <c r="B165" s="2">
        <v>1</v>
      </c>
      <c r="C165" s="2">
        <f t="shared" si="8"/>
        <v>726.59253870934219</v>
      </c>
      <c r="D165" s="2">
        <f t="shared" si="9"/>
        <v>1.0416666666666666E-2</v>
      </c>
      <c r="E165" s="2">
        <f t="shared" si="10"/>
        <v>734.16121098756457</v>
      </c>
      <c r="F165" s="2">
        <f t="shared" si="11"/>
        <v>6.1150492526866121E-3</v>
      </c>
    </row>
    <row r="166" spans="1:6" x14ac:dyDescent="0.15">
      <c r="A166" s="2">
        <v>139.56</v>
      </c>
      <c r="B166" s="2">
        <v>1.046</v>
      </c>
      <c r="C166" s="2">
        <f t="shared" si="8"/>
        <v>725.13769094876852</v>
      </c>
      <c r="D166" s="2">
        <f t="shared" si="9"/>
        <v>1.0895833333333334E-2</v>
      </c>
      <c r="E166" s="2">
        <f t="shared" si="10"/>
        <v>733.03867037306452</v>
      </c>
      <c r="F166" s="2">
        <f t="shared" si="11"/>
        <v>6.597668842605999E-3</v>
      </c>
    </row>
    <row r="167" spans="1:6" x14ac:dyDescent="0.15">
      <c r="A167" s="2">
        <v>139.87</v>
      </c>
      <c r="B167" s="2">
        <v>1.0880000000000001</v>
      </c>
      <c r="C167" s="2">
        <f t="shared" si="8"/>
        <v>726.74841525511795</v>
      </c>
      <c r="D167" s="2">
        <f t="shared" si="9"/>
        <v>1.1333333333333334E-2</v>
      </c>
      <c r="E167" s="2">
        <f t="shared" si="10"/>
        <v>734.98489729467599</v>
      </c>
      <c r="F167" s="2">
        <f t="shared" si="11"/>
        <v>7.0209432043934076E-3</v>
      </c>
    </row>
    <row r="168" spans="1:6" x14ac:dyDescent="0.15">
      <c r="A168" s="2">
        <v>139.69</v>
      </c>
      <c r="B168" s="2">
        <v>1.119</v>
      </c>
      <c r="C168" s="2">
        <f t="shared" si="8"/>
        <v>725.81315598046342</v>
      </c>
      <c r="D168" s="2">
        <f t="shared" si="9"/>
        <v>1.165625E-2</v>
      </c>
      <c r="E168" s="2">
        <f t="shared" si="10"/>
        <v>734.27341557986063</v>
      </c>
      <c r="F168" s="2">
        <f t="shared" si="11"/>
        <v>7.3456578220068205E-3</v>
      </c>
    </row>
    <row r="169" spans="1:6" x14ac:dyDescent="0.15">
      <c r="A169" s="2">
        <v>140.09</v>
      </c>
      <c r="B169" s="2">
        <v>1.173</v>
      </c>
      <c r="C169" s="2">
        <f t="shared" si="8"/>
        <v>727.89150992414</v>
      </c>
      <c r="D169" s="2">
        <f t="shared" si="9"/>
        <v>1.221875E-2</v>
      </c>
      <c r="E169" s="2">
        <f t="shared" si="10"/>
        <v>736.7854343110256</v>
      </c>
      <c r="F169" s="2">
        <f t="shared" si="11"/>
        <v>7.8893719257143481E-3</v>
      </c>
    </row>
    <row r="170" spans="1:6" x14ac:dyDescent="0.15">
      <c r="A170" s="2">
        <v>139.85</v>
      </c>
      <c r="B170" s="2">
        <v>1.208</v>
      </c>
      <c r="C170" s="2">
        <f t="shared" si="8"/>
        <v>726.64449755793407</v>
      </c>
      <c r="D170" s="2">
        <f t="shared" si="9"/>
        <v>1.2583333333333334E-2</v>
      </c>
      <c r="E170" s="2">
        <f t="shared" si="10"/>
        <v>735.78810748553815</v>
      </c>
      <c r="F170" s="2">
        <f t="shared" si="11"/>
        <v>8.2567795986219269E-3</v>
      </c>
    </row>
    <row r="171" spans="1:6" x14ac:dyDescent="0.15">
      <c r="A171" s="2">
        <v>140.29</v>
      </c>
      <c r="B171" s="2">
        <v>1.266</v>
      </c>
      <c r="C171" s="2">
        <f t="shared" si="8"/>
        <v>728.9306868959784</v>
      </c>
      <c r="D171" s="2">
        <f t="shared" si="9"/>
        <v>1.31875E-2</v>
      </c>
      <c r="E171" s="2">
        <f t="shared" si="10"/>
        <v>738.54346032941908</v>
      </c>
      <c r="F171" s="2">
        <f t="shared" si="11"/>
        <v>8.8398950721330985E-3</v>
      </c>
    </row>
    <row r="172" spans="1:6" x14ac:dyDescent="0.15">
      <c r="A172" s="2">
        <v>140.06</v>
      </c>
      <c r="B172" s="2">
        <v>1.3120000000000001</v>
      </c>
      <c r="C172" s="2">
        <f t="shared" si="8"/>
        <v>727.73563337836435</v>
      </c>
      <c r="D172" s="2">
        <f t="shared" si="9"/>
        <v>1.3666666666666667E-2</v>
      </c>
      <c r="E172" s="2">
        <f t="shared" si="10"/>
        <v>737.68135370120206</v>
      </c>
      <c r="F172" s="2">
        <f t="shared" si="11"/>
        <v>9.3196995904233151E-3</v>
      </c>
    </row>
    <row r="173" spans="1:6" x14ac:dyDescent="0.15">
      <c r="A173" s="2">
        <v>139.99</v>
      </c>
      <c r="B173" s="2">
        <v>1.343</v>
      </c>
      <c r="C173" s="2">
        <f t="shared" si="8"/>
        <v>727.37192143822085</v>
      </c>
      <c r="D173" s="2">
        <f t="shared" si="9"/>
        <v>1.3989583333333333E-2</v>
      </c>
      <c r="E173" s="2">
        <f t="shared" si="10"/>
        <v>737.54755154750751</v>
      </c>
      <c r="F173" s="2">
        <f t="shared" si="11"/>
        <v>9.6403381316666828E-3</v>
      </c>
    </row>
    <row r="174" spans="1:6" x14ac:dyDescent="0.15">
      <c r="A174" s="2">
        <v>140.36000000000001</v>
      </c>
      <c r="B174" s="2">
        <v>1.385</v>
      </c>
      <c r="C174" s="2">
        <f t="shared" si="8"/>
        <v>729.29439883612179</v>
      </c>
      <c r="D174" s="2">
        <f t="shared" si="9"/>
        <v>1.4427083333333333E-2</v>
      </c>
      <c r="E174" s="2">
        <f t="shared" si="10"/>
        <v>739.81598990266377</v>
      </c>
      <c r="F174" s="2">
        <f t="shared" si="11"/>
        <v>1.0060470067557788E-2</v>
      </c>
    </row>
    <row r="175" spans="1:6" x14ac:dyDescent="0.15">
      <c r="A175" s="2">
        <v>140.22999999999999</v>
      </c>
      <c r="B175" s="2">
        <v>1.389</v>
      </c>
      <c r="C175" s="2">
        <f t="shared" si="8"/>
        <v>728.61893380442689</v>
      </c>
      <c r="D175" s="2">
        <f t="shared" si="9"/>
        <v>1.4468750000000001E-2</v>
      </c>
      <c r="E175" s="2">
        <f t="shared" si="10"/>
        <v>739.16113900290975</v>
      </c>
      <c r="F175" s="2">
        <f t="shared" si="11"/>
        <v>1.0105492152327986E-2</v>
      </c>
    </row>
    <row r="176" spans="1:6" x14ac:dyDescent="0.15">
      <c r="A176" s="2">
        <v>140.68</v>
      </c>
      <c r="B176" s="2">
        <v>1.4630000000000001</v>
      </c>
      <c r="C176" s="2">
        <f t="shared" si="8"/>
        <v>730.95708199106309</v>
      </c>
      <c r="D176" s="2">
        <f t="shared" si="9"/>
        <v>1.5239583333333334E-2</v>
      </c>
      <c r="E176" s="2">
        <f t="shared" si="10"/>
        <v>742.09656335515615</v>
      </c>
      <c r="F176" s="2">
        <f t="shared" si="11"/>
        <v>1.0851373962768075E-2</v>
      </c>
    </row>
    <row r="177" spans="1:6" x14ac:dyDescent="0.15">
      <c r="A177" s="2">
        <v>140.47999999999999</v>
      </c>
      <c r="B177" s="2">
        <v>1.49</v>
      </c>
      <c r="C177" s="2">
        <f t="shared" si="8"/>
        <v>729.91790501922469</v>
      </c>
      <c r="D177" s="2">
        <f t="shared" si="9"/>
        <v>1.5520833333333333E-2</v>
      </c>
      <c r="E177" s="2">
        <f t="shared" si="10"/>
        <v>741.24683917004393</v>
      </c>
      <c r="F177" s="2">
        <f t="shared" si="11"/>
        <v>1.1134438942965157E-2</v>
      </c>
    </row>
    <row r="178" spans="1:6" x14ac:dyDescent="0.15">
      <c r="A178" s="2">
        <v>140.80000000000001</v>
      </c>
      <c r="B178" s="2">
        <v>1.536</v>
      </c>
      <c r="C178" s="2">
        <f t="shared" si="8"/>
        <v>731.580588174166</v>
      </c>
      <c r="D178" s="2">
        <f t="shared" si="9"/>
        <v>1.6E-2</v>
      </c>
      <c r="E178" s="2">
        <f t="shared" si="10"/>
        <v>743.28587758495269</v>
      </c>
      <c r="F178" s="2">
        <f t="shared" si="11"/>
        <v>1.1596450702151904E-2</v>
      </c>
    </row>
    <row r="179" spans="1:6" x14ac:dyDescent="0.15">
      <c r="A179" s="2">
        <v>140.94</v>
      </c>
      <c r="B179" s="2">
        <v>1.575</v>
      </c>
      <c r="C179" s="2">
        <f t="shared" si="8"/>
        <v>732.30801205445289</v>
      </c>
      <c r="D179" s="2">
        <f t="shared" si="9"/>
        <v>1.6406250000000001E-2</v>
      </c>
      <c r="E179" s="2">
        <f t="shared" si="10"/>
        <v>744.32244037722126</v>
      </c>
      <c r="F179" s="2">
        <f t="shared" si="11"/>
        <v>1.199197054680938E-2</v>
      </c>
    </row>
    <row r="180" spans="1:6" x14ac:dyDescent="0.15">
      <c r="A180" s="2">
        <v>140.68</v>
      </c>
      <c r="B180" s="2">
        <v>1.625</v>
      </c>
      <c r="C180" s="2">
        <f t="shared" si="8"/>
        <v>730.95708199106309</v>
      </c>
      <c r="D180" s="2">
        <f t="shared" si="9"/>
        <v>1.6927083333333332E-2</v>
      </c>
      <c r="E180" s="2">
        <f t="shared" si="10"/>
        <v>743.33005343101593</v>
      </c>
      <c r="F180" s="2">
        <f t="shared" si="11"/>
        <v>1.2512163321785241E-2</v>
      </c>
    </row>
    <row r="181" spans="1:6" x14ac:dyDescent="0.15">
      <c r="A181" s="2">
        <v>141.08000000000001</v>
      </c>
      <c r="B181" s="2">
        <v>1.667</v>
      </c>
      <c r="C181" s="2">
        <f t="shared" si="8"/>
        <v>733.03543593473967</v>
      </c>
      <c r="D181" s="2">
        <f t="shared" si="9"/>
        <v>1.7364583333333333E-2</v>
      </c>
      <c r="E181" s="2">
        <f t="shared" si="10"/>
        <v>745.76429084831477</v>
      </c>
      <c r="F181" s="2">
        <f t="shared" si="11"/>
        <v>1.2930138194652763E-2</v>
      </c>
    </row>
    <row r="182" spans="1:6" x14ac:dyDescent="0.15">
      <c r="A182" s="2">
        <v>140.94999999999999</v>
      </c>
      <c r="B182" s="2">
        <v>1.71</v>
      </c>
      <c r="C182" s="2">
        <f t="shared" si="8"/>
        <v>732.35997090304477</v>
      </c>
      <c r="D182" s="2">
        <f t="shared" si="9"/>
        <v>1.7812499999999998E-2</v>
      </c>
      <c r="E182" s="2">
        <f t="shared" si="10"/>
        <v>745.40513288475529</v>
      </c>
      <c r="F182" s="2">
        <f t="shared" si="11"/>
        <v>1.3374261679390102E-2</v>
      </c>
    </row>
    <row r="183" spans="1:6" x14ac:dyDescent="0.15">
      <c r="A183" s="2">
        <v>141.35</v>
      </c>
      <c r="B183" s="2">
        <v>1.744</v>
      </c>
      <c r="C183" s="2">
        <f t="shared" si="8"/>
        <v>734.43832484672134</v>
      </c>
      <c r="D183" s="2">
        <f t="shared" si="9"/>
        <v>1.8166666666666668E-2</v>
      </c>
      <c r="E183" s="2">
        <f t="shared" si="10"/>
        <v>747.78062108143683</v>
      </c>
      <c r="F183" s="2">
        <f t="shared" si="11"/>
        <v>1.3710019350850151E-2</v>
      </c>
    </row>
    <row r="184" spans="1:6" x14ac:dyDescent="0.15">
      <c r="A184" s="2">
        <v>141.22</v>
      </c>
      <c r="B184" s="2">
        <v>1.7869999999999999</v>
      </c>
      <c r="C184" s="2">
        <f t="shared" si="8"/>
        <v>733.76285981502645</v>
      </c>
      <c r="D184" s="2">
        <f t="shared" si="9"/>
        <v>1.8614583333333334E-2</v>
      </c>
      <c r="E184" s="2">
        <f t="shared" si="10"/>
        <v>747.42154971595824</v>
      </c>
      <c r="F184" s="2">
        <f t="shared" si="11"/>
        <v>1.4153796154512177E-2</v>
      </c>
    </row>
    <row r="185" spans="1:6" x14ac:dyDescent="0.15">
      <c r="A185" s="2">
        <v>141.66</v>
      </c>
      <c r="B185" s="2">
        <v>1.833</v>
      </c>
      <c r="C185" s="2">
        <f t="shared" si="8"/>
        <v>736.04904915307077</v>
      </c>
      <c r="D185" s="2">
        <f t="shared" si="9"/>
        <v>1.909375E-2</v>
      </c>
      <c r="E185" s="2">
        <f t="shared" si="10"/>
        <v>750.1029856853371</v>
      </c>
      <c r="F185" s="2">
        <f t="shared" si="11"/>
        <v>1.461073041588354E-2</v>
      </c>
    </row>
    <row r="186" spans="1:6" x14ac:dyDescent="0.15">
      <c r="A186" s="2">
        <v>141.41</v>
      </c>
      <c r="B186" s="2">
        <v>1.8680000000000001</v>
      </c>
      <c r="C186" s="2">
        <f t="shared" si="8"/>
        <v>734.75007793827285</v>
      </c>
      <c r="D186" s="2">
        <f t="shared" si="9"/>
        <v>1.9458333333333334E-2</v>
      </c>
      <c r="E186" s="2">
        <f t="shared" si="10"/>
        <v>749.04708987148842</v>
      </c>
      <c r="F186" s="2">
        <f t="shared" si="11"/>
        <v>1.4976012859131065E-2</v>
      </c>
    </row>
    <row r="187" spans="1:6" x14ac:dyDescent="0.15">
      <c r="A187" s="2">
        <v>141.9</v>
      </c>
      <c r="B187" s="2">
        <v>1.91</v>
      </c>
      <c r="C187" s="2">
        <f t="shared" si="8"/>
        <v>737.29606151927669</v>
      </c>
      <c r="D187" s="2">
        <f t="shared" si="9"/>
        <v>1.9895833333333331E-2</v>
      </c>
      <c r="E187" s="2">
        <f t="shared" si="10"/>
        <v>751.96518107658721</v>
      </c>
      <c r="F187" s="2">
        <f t="shared" si="11"/>
        <v>1.5390186174832421E-2</v>
      </c>
    </row>
    <row r="188" spans="1:6" x14ac:dyDescent="0.15">
      <c r="A188" s="2">
        <v>141.97999999999999</v>
      </c>
      <c r="B188" s="2">
        <v>1.9570000000000001</v>
      </c>
      <c r="C188" s="2">
        <f t="shared" si="8"/>
        <v>737.71173230801207</v>
      </c>
      <c r="D188" s="2">
        <f t="shared" si="9"/>
        <v>2.0385416666666666E-2</v>
      </c>
      <c r="E188" s="2">
        <f t="shared" si="10"/>
        <v>752.7502933509993</v>
      </c>
      <c r="F188" s="2">
        <f t="shared" si="11"/>
        <v>1.5867673623138755E-2</v>
      </c>
    </row>
    <row r="189" spans="1:6" x14ac:dyDescent="0.15">
      <c r="A189" s="2">
        <v>141.80000000000001</v>
      </c>
      <c r="B189" s="2">
        <v>1.9950000000000001</v>
      </c>
      <c r="C189" s="2">
        <f t="shared" si="8"/>
        <v>736.77647303335755</v>
      </c>
      <c r="D189" s="2">
        <f t="shared" si="9"/>
        <v>2.0781250000000001E-2</v>
      </c>
      <c r="E189" s="2">
        <f t="shared" si="10"/>
        <v>752.08760911358195</v>
      </c>
      <c r="F189" s="2">
        <f t="shared" si="11"/>
        <v>1.6260991339600694E-2</v>
      </c>
    </row>
    <row r="190" spans="1:6" x14ac:dyDescent="0.15">
      <c r="A190" s="2">
        <v>142.26</v>
      </c>
      <c r="B190" s="2">
        <v>2.0299999999999998</v>
      </c>
      <c r="C190" s="2">
        <f t="shared" si="8"/>
        <v>739.16658006858563</v>
      </c>
      <c r="D190" s="2">
        <f t="shared" si="9"/>
        <v>2.1145833333333332E-2</v>
      </c>
      <c r="E190" s="2">
        <f t="shared" si="10"/>
        <v>754.79687337628604</v>
      </c>
      <c r="F190" s="2">
        <f t="shared" si="11"/>
        <v>1.6604115830758073E-2</v>
      </c>
    </row>
    <row r="191" spans="1:6" x14ac:dyDescent="0.15">
      <c r="A191" s="2">
        <v>142.07</v>
      </c>
      <c r="B191" s="2">
        <v>2.0760000000000001</v>
      </c>
      <c r="C191" s="2">
        <f t="shared" si="8"/>
        <v>738.17936194533922</v>
      </c>
      <c r="D191" s="2">
        <f t="shared" si="9"/>
        <v>2.1625000000000002E-2</v>
      </c>
      <c r="E191" s="2">
        <f t="shared" si="10"/>
        <v>754.14249064740716</v>
      </c>
      <c r="F191" s="2">
        <f t="shared" si="11"/>
        <v>1.7079021261973335E-2</v>
      </c>
    </row>
    <row r="192" spans="1:6" x14ac:dyDescent="0.15">
      <c r="A192" s="2">
        <v>142.52000000000001</v>
      </c>
      <c r="B192" s="2">
        <v>2.1110000000000002</v>
      </c>
      <c r="C192" s="2">
        <f t="shared" si="8"/>
        <v>740.51751013197543</v>
      </c>
      <c r="D192" s="2">
        <f t="shared" si="9"/>
        <v>2.1989583333333337E-2</v>
      </c>
      <c r="E192" s="2">
        <f t="shared" si="10"/>
        <v>756.80118163081488</v>
      </c>
      <c r="F192" s="2">
        <f t="shared" si="11"/>
        <v>1.7422154639586691E-2</v>
      </c>
    </row>
    <row r="193" spans="1:6" x14ac:dyDescent="0.15">
      <c r="A193" s="2">
        <v>142.39000000000001</v>
      </c>
      <c r="B193" s="2">
        <v>2.15</v>
      </c>
      <c r="C193" s="2">
        <f t="shared" si="8"/>
        <v>739.84204510028064</v>
      </c>
      <c r="D193" s="2">
        <f t="shared" si="9"/>
        <v>2.2395833333333334E-2</v>
      </c>
      <c r="E193" s="2">
        <f t="shared" si="10"/>
        <v>756.41142423533904</v>
      </c>
      <c r="F193" s="2">
        <f t="shared" si="11"/>
        <v>1.7823533438691086E-2</v>
      </c>
    </row>
    <row r="194" spans="1:6" x14ac:dyDescent="0.15">
      <c r="A194" s="2">
        <v>142.84</v>
      </c>
      <c r="B194" s="2">
        <v>2.1920000000000002</v>
      </c>
      <c r="C194" s="2">
        <f t="shared" si="8"/>
        <v>742.18019328691673</v>
      </c>
      <c r="D194" s="2">
        <f t="shared" si="9"/>
        <v>2.2833333333333334E-2</v>
      </c>
      <c r="E194" s="2">
        <f t="shared" si="10"/>
        <v>759.12664103363466</v>
      </c>
      <c r="F194" s="2">
        <f t="shared" si="11"/>
        <v>1.8237689298300407E-2</v>
      </c>
    </row>
    <row r="195" spans="1:6" x14ac:dyDescent="0.15">
      <c r="A195" s="2">
        <v>142.71</v>
      </c>
      <c r="B195" s="2">
        <v>2.2269999999999999</v>
      </c>
      <c r="C195" s="2">
        <f t="shared" ref="C195:C258" si="12">A195*1000/192.46</f>
        <v>741.50472825522183</v>
      </c>
      <c r="D195" s="2">
        <f t="shared" ref="D195:D258" si="13">B195/96</f>
        <v>2.3197916666666665E-2</v>
      </c>
      <c r="E195" s="2">
        <f t="shared" ref="E195:E258" si="14">C195*(1+D195)</f>
        <v>758.70609314922581</v>
      </c>
      <c r="F195" s="2">
        <f t="shared" ref="F195:F258" si="15">LN(1+D195)-C195/171054</f>
        <v>1.8598019144812607E-2</v>
      </c>
    </row>
    <row r="196" spans="1:6" x14ac:dyDescent="0.15">
      <c r="A196" s="2">
        <v>142.94</v>
      </c>
      <c r="B196" s="2">
        <v>2.254</v>
      </c>
      <c r="C196" s="2">
        <f t="shared" si="12"/>
        <v>742.69978177283588</v>
      </c>
      <c r="D196" s="2">
        <f t="shared" si="13"/>
        <v>2.3479166666666666E-2</v>
      </c>
      <c r="E196" s="2">
        <f t="shared" si="14"/>
        <v>760.13775373237729</v>
      </c>
      <c r="F196" s="2">
        <f t="shared" si="15"/>
        <v>1.8865868470468491E-2</v>
      </c>
    </row>
    <row r="197" spans="1:6" x14ac:dyDescent="0.15">
      <c r="A197" s="2">
        <v>143.12</v>
      </c>
      <c r="B197" s="2">
        <v>2.3039999999999998</v>
      </c>
      <c r="C197" s="2">
        <f t="shared" si="12"/>
        <v>743.6350410474904</v>
      </c>
      <c r="D197" s="2">
        <f t="shared" si="13"/>
        <v>2.3999999999999997E-2</v>
      </c>
      <c r="E197" s="2">
        <f t="shared" si="14"/>
        <v>761.48228203263022</v>
      </c>
      <c r="F197" s="2">
        <f t="shared" si="15"/>
        <v>1.9369156540922118E-2</v>
      </c>
    </row>
    <row r="198" spans="1:6" x14ac:dyDescent="0.15">
      <c r="A198" s="2">
        <v>142.97</v>
      </c>
      <c r="B198" s="2">
        <v>2.327</v>
      </c>
      <c r="C198" s="2">
        <f t="shared" si="12"/>
        <v>742.85565831861163</v>
      </c>
      <c r="D198" s="2">
        <f t="shared" si="13"/>
        <v>2.4239583333333332E-2</v>
      </c>
      <c r="E198" s="2">
        <f t="shared" si="14"/>
        <v>760.86216995306381</v>
      </c>
      <c r="F198" s="2">
        <f t="shared" si="15"/>
        <v>1.9607653628500438E-2</v>
      </c>
    </row>
    <row r="199" spans="1:6" x14ac:dyDescent="0.15">
      <c r="A199" s="2">
        <v>143.36000000000001</v>
      </c>
      <c r="B199" s="2">
        <v>2.3660000000000001</v>
      </c>
      <c r="C199" s="2">
        <f t="shared" si="12"/>
        <v>744.88205341369633</v>
      </c>
      <c r="D199" s="2">
        <f t="shared" si="13"/>
        <v>2.4645833333333336E-2</v>
      </c>
      <c r="E199" s="2">
        <f t="shared" si="14"/>
        <v>763.24029235512137</v>
      </c>
      <c r="F199" s="2">
        <f t="shared" si="15"/>
        <v>1.9992364182162228E-2</v>
      </c>
    </row>
    <row r="200" spans="1:6" x14ac:dyDescent="0.15">
      <c r="A200" s="2">
        <v>143.16</v>
      </c>
      <c r="B200" s="2">
        <v>2.4039999999999999</v>
      </c>
      <c r="C200" s="2">
        <f t="shared" si="12"/>
        <v>743.84287644185804</v>
      </c>
      <c r="D200" s="2">
        <f t="shared" si="13"/>
        <v>2.5041666666666667E-2</v>
      </c>
      <c r="E200" s="2">
        <f t="shared" si="14"/>
        <v>762.46994180608954</v>
      </c>
      <c r="F200" s="2">
        <f t="shared" si="15"/>
        <v>2.038467706630627E-2</v>
      </c>
    </row>
    <row r="201" spans="1:6" x14ac:dyDescent="0.15">
      <c r="A201" s="2">
        <v>143.63</v>
      </c>
      <c r="B201" s="2">
        <v>2.4430000000000001</v>
      </c>
      <c r="C201" s="2">
        <f t="shared" si="12"/>
        <v>746.284942325678</v>
      </c>
      <c r="D201" s="2">
        <f t="shared" si="13"/>
        <v>2.5447916666666667E-2</v>
      </c>
      <c r="E201" s="2">
        <f t="shared" si="14"/>
        <v>765.27633934756989</v>
      </c>
      <c r="F201" s="2">
        <f t="shared" si="15"/>
        <v>2.0766647324139569E-2</v>
      </c>
    </row>
    <row r="202" spans="1:6" x14ac:dyDescent="0.15">
      <c r="A202" s="2">
        <v>143.56</v>
      </c>
      <c r="B202" s="2">
        <v>2.4809999999999999</v>
      </c>
      <c r="C202" s="2">
        <f t="shared" si="12"/>
        <v>745.92123038553461</v>
      </c>
      <c r="D202" s="2">
        <f t="shared" si="13"/>
        <v>2.5843749999999999E-2</v>
      </c>
      <c r="E202" s="2">
        <f t="shared" si="14"/>
        <v>765.19863218331068</v>
      </c>
      <c r="F202" s="2">
        <f t="shared" si="15"/>
        <v>2.1154709318803738E-2</v>
      </c>
    </row>
    <row r="203" spans="1:6" x14ac:dyDescent="0.15">
      <c r="A203" s="2">
        <v>143.93</v>
      </c>
      <c r="B203" s="2">
        <v>2.524</v>
      </c>
      <c r="C203" s="2">
        <f t="shared" si="12"/>
        <v>747.84370778343543</v>
      </c>
      <c r="D203" s="2">
        <f t="shared" si="13"/>
        <v>2.6291666666666668E-2</v>
      </c>
      <c r="E203" s="2">
        <f t="shared" si="14"/>
        <v>767.50576526724149</v>
      </c>
      <c r="F203" s="2">
        <f t="shared" si="15"/>
        <v>2.1580007460741617E-2</v>
      </c>
    </row>
    <row r="204" spans="1:6" x14ac:dyDescent="0.15">
      <c r="A204" s="2">
        <v>143.79</v>
      </c>
      <c r="B204" s="2">
        <v>2.5550000000000002</v>
      </c>
      <c r="C204" s="2">
        <f t="shared" si="12"/>
        <v>747.11628390314866</v>
      </c>
      <c r="D204" s="2">
        <f t="shared" si="13"/>
        <v>2.6614583333333334E-2</v>
      </c>
      <c r="E204" s="2">
        <f t="shared" si="14"/>
        <v>767.00047250077932</v>
      </c>
      <c r="F204" s="2">
        <f t="shared" si="15"/>
        <v>2.1898854716166358E-2</v>
      </c>
    </row>
    <row r="205" spans="1:6" x14ac:dyDescent="0.15">
      <c r="A205" s="2">
        <v>144.19999999999999</v>
      </c>
      <c r="B205" s="2">
        <v>2.593</v>
      </c>
      <c r="C205" s="2">
        <f t="shared" si="12"/>
        <v>749.24659669541722</v>
      </c>
      <c r="D205" s="2">
        <f t="shared" si="13"/>
        <v>2.7010416666666665E-2</v>
      </c>
      <c r="E205" s="2">
        <f t="shared" si="14"/>
        <v>769.48405945824243</v>
      </c>
      <c r="F205" s="2">
        <f t="shared" si="15"/>
        <v>2.2271897874177035E-2</v>
      </c>
    </row>
    <row r="206" spans="1:6" x14ac:dyDescent="0.15">
      <c r="A206" s="2">
        <v>144.31</v>
      </c>
      <c r="B206" s="2">
        <v>2.64</v>
      </c>
      <c r="C206" s="2">
        <f t="shared" si="12"/>
        <v>749.81814402992825</v>
      </c>
      <c r="D206" s="2">
        <f t="shared" si="13"/>
        <v>2.75E-2</v>
      </c>
      <c r="E206" s="2">
        <f t="shared" si="14"/>
        <v>770.43814299075132</v>
      </c>
      <c r="F206" s="2">
        <f t="shared" si="15"/>
        <v>2.2745150229753461E-2</v>
      </c>
    </row>
    <row r="207" spans="1:6" x14ac:dyDescent="0.15">
      <c r="A207" s="2">
        <v>144.08000000000001</v>
      </c>
      <c r="B207" s="2">
        <v>2.6779999999999999</v>
      </c>
      <c r="C207" s="2">
        <f t="shared" si="12"/>
        <v>748.62309051231421</v>
      </c>
      <c r="D207" s="2">
        <f t="shared" si="13"/>
        <v>2.7895833333333332E-2</v>
      </c>
      <c r="E207" s="2">
        <f t="shared" si="14"/>
        <v>769.50655547473059</v>
      </c>
      <c r="F207" s="2">
        <f t="shared" si="15"/>
        <v>2.3137301708843584E-2</v>
      </c>
    </row>
    <row r="208" spans="1:6" x14ac:dyDescent="0.15">
      <c r="A208" s="2">
        <v>144.53</v>
      </c>
      <c r="B208" s="2">
        <v>2.7280000000000002</v>
      </c>
      <c r="C208" s="2">
        <f t="shared" si="12"/>
        <v>750.96123869895041</v>
      </c>
      <c r="D208" s="2">
        <f t="shared" si="13"/>
        <v>2.841666666666667E-2</v>
      </c>
      <c r="E208" s="2">
        <f t="shared" si="14"/>
        <v>772.3010538986457</v>
      </c>
      <c r="F208" s="2">
        <f t="shared" si="15"/>
        <v>2.3630202870712432E-2</v>
      </c>
    </row>
    <row r="209" spans="1:6" x14ac:dyDescent="0.15">
      <c r="A209" s="2">
        <v>144.44999999999999</v>
      </c>
      <c r="B209" s="2">
        <v>2.7589999999999999</v>
      </c>
      <c r="C209" s="2">
        <f t="shared" si="12"/>
        <v>750.54556791021503</v>
      </c>
      <c r="D209" s="2">
        <f t="shared" si="13"/>
        <v>2.8739583333333332E-2</v>
      </c>
      <c r="E209" s="2">
        <f t="shared" si="14"/>
        <v>772.11593480463455</v>
      </c>
      <c r="F209" s="2">
        <f t="shared" si="15"/>
        <v>2.3946577644579047E-2</v>
      </c>
    </row>
    <row r="210" spans="1:6" x14ac:dyDescent="0.15">
      <c r="A210" s="2">
        <v>144.85</v>
      </c>
      <c r="B210" s="2">
        <v>2.802</v>
      </c>
      <c r="C210" s="2">
        <f t="shared" si="12"/>
        <v>752.62392185389172</v>
      </c>
      <c r="D210" s="2">
        <f t="shared" si="13"/>
        <v>2.9187500000000002E-2</v>
      </c>
      <c r="E210" s="2">
        <f t="shared" si="14"/>
        <v>774.59113257300214</v>
      </c>
      <c r="F210" s="2">
        <f t="shared" si="15"/>
        <v>2.4369735959987301E-2</v>
      </c>
    </row>
    <row r="211" spans="1:6" x14ac:dyDescent="0.15">
      <c r="A211" s="2">
        <v>144.71</v>
      </c>
      <c r="B211" s="2">
        <v>2.84</v>
      </c>
      <c r="C211" s="2">
        <f t="shared" si="12"/>
        <v>751.89649797360482</v>
      </c>
      <c r="D211" s="2">
        <f t="shared" si="13"/>
        <v>2.9583333333333333E-2</v>
      </c>
      <c r="E211" s="2">
        <f t="shared" si="14"/>
        <v>774.1401027053239</v>
      </c>
      <c r="F211" s="2">
        <f t="shared" si="15"/>
        <v>2.4758522214374558E-2</v>
      </c>
    </row>
    <row r="212" spans="1:6" x14ac:dyDescent="0.15">
      <c r="A212" s="2">
        <v>145.15</v>
      </c>
      <c r="B212" s="2">
        <v>2.883</v>
      </c>
      <c r="C212" s="2">
        <f t="shared" si="12"/>
        <v>754.18268731164915</v>
      </c>
      <c r="D212" s="2">
        <f t="shared" si="13"/>
        <v>3.0031249999999999E-2</v>
      </c>
      <c r="E212" s="2">
        <f t="shared" si="14"/>
        <v>776.83173613997712</v>
      </c>
      <c r="F212" s="2">
        <f t="shared" si="15"/>
        <v>2.5180108841259329E-2</v>
      </c>
    </row>
    <row r="213" spans="1:6" x14ac:dyDescent="0.15">
      <c r="A213" s="2">
        <v>144.91999999999999</v>
      </c>
      <c r="B213" s="2">
        <v>2.9180000000000001</v>
      </c>
      <c r="C213" s="2">
        <f t="shared" si="12"/>
        <v>752.9876337940351</v>
      </c>
      <c r="D213" s="2">
        <f t="shared" si="13"/>
        <v>3.0395833333333334E-2</v>
      </c>
      <c r="E213" s="2">
        <f t="shared" si="14"/>
        <v>775.87532041289967</v>
      </c>
      <c r="F213" s="2">
        <f t="shared" si="15"/>
        <v>2.5540986287675611E-2</v>
      </c>
    </row>
    <row r="214" spans="1:6" x14ac:dyDescent="0.15">
      <c r="A214" s="2">
        <v>145.34</v>
      </c>
      <c r="B214" s="2">
        <v>2.952</v>
      </c>
      <c r="C214" s="2">
        <f t="shared" si="12"/>
        <v>755.16990543489555</v>
      </c>
      <c r="D214" s="2">
        <f t="shared" si="13"/>
        <v>3.075E-2</v>
      </c>
      <c r="E214" s="2">
        <f t="shared" si="14"/>
        <v>778.39138002701861</v>
      </c>
      <c r="F214" s="2">
        <f t="shared" si="15"/>
        <v>2.5871888476147572E-2</v>
      </c>
    </row>
    <row r="215" spans="1:6" x14ac:dyDescent="0.15">
      <c r="A215" s="2">
        <v>145.16</v>
      </c>
      <c r="B215" s="2">
        <v>3.0059999999999998</v>
      </c>
      <c r="C215" s="2">
        <f t="shared" si="12"/>
        <v>754.23464616024103</v>
      </c>
      <c r="D215" s="2">
        <f t="shared" si="13"/>
        <v>3.13125E-2</v>
      </c>
      <c r="E215" s="2">
        <f t="shared" si="14"/>
        <v>777.85161851813359</v>
      </c>
      <c r="F215" s="2">
        <f t="shared" si="15"/>
        <v>2.6422926388026576E-2</v>
      </c>
    </row>
    <row r="216" spans="1:6" x14ac:dyDescent="0.15">
      <c r="A216" s="2">
        <v>145.37</v>
      </c>
      <c r="B216" s="2">
        <v>3.0139999999999998</v>
      </c>
      <c r="C216" s="2">
        <f t="shared" si="12"/>
        <v>755.32578198067131</v>
      </c>
      <c r="D216" s="2">
        <f t="shared" si="13"/>
        <v>3.1395833333333331E-2</v>
      </c>
      <c r="E216" s="2">
        <f t="shared" si="14"/>
        <v>779.03986434410615</v>
      </c>
      <c r="F216" s="2">
        <f t="shared" si="15"/>
        <v>2.649734741042839E-2</v>
      </c>
    </row>
    <row r="217" spans="1:6" x14ac:dyDescent="0.15">
      <c r="A217" s="2">
        <v>145.72999999999999</v>
      </c>
      <c r="B217" s="2">
        <v>3.0489999999999999</v>
      </c>
      <c r="C217" s="2">
        <f t="shared" si="12"/>
        <v>757.19630052998025</v>
      </c>
      <c r="D217" s="2">
        <f t="shared" si="13"/>
        <v>3.1760416666666666E-2</v>
      </c>
      <c r="E217" s="2">
        <f t="shared" si="14"/>
        <v>781.24517053327099</v>
      </c>
      <c r="F217" s="2">
        <f t="shared" si="15"/>
        <v>2.683983506317213E-2</v>
      </c>
    </row>
    <row r="218" spans="1:6" x14ac:dyDescent="0.15">
      <c r="A218" s="2">
        <v>145.5</v>
      </c>
      <c r="B218" s="2">
        <v>3.0950000000000002</v>
      </c>
      <c r="C218" s="2">
        <f t="shared" si="12"/>
        <v>756.00124701236621</v>
      </c>
      <c r="D218" s="2">
        <f t="shared" si="13"/>
        <v>3.2239583333333335E-2</v>
      </c>
      <c r="E218" s="2">
        <f t="shared" si="14"/>
        <v>780.37441221552524</v>
      </c>
      <c r="F218" s="2">
        <f t="shared" si="15"/>
        <v>2.7311130267870253E-2</v>
      </c>
    </row>
    <row r="219" spans="1:6" x14ac:dyDescent="0.15">
      <c r="A219" s="2">
        <v>145.83000000000001</v>
      </c>
      <c r="B219" s="2">
        <v>3.13</v>
      </c>
      <c r="C219" s="2">
        <f t="shared" si="12"/>
        <v>757.71588901589939</v>
      </c>
      <c r="D219" s="2">
        <f t="shared" si="13"/>
        <v>3.2604166666666663E-2</v>
      </c>
      <c r="E219" s="2">
        <f t="shared" si="14"/>
        <v>782.42058414735538</v>
      </c>
      <c r="F219" s="2">
        <f t="shared" si="15"/>
        <v>2.765424035561356E-2</v>
      </c>
    </row>
    <row r="220" spans="1:6" x14ac:dyDescent="0.15">
      <c r="A220" s="2">
        <v>145.66999999999999</v>
      </c>
      <c r="B220" s="2">
        <v>3.1720000000000002</v>
      </c>
      <c r="C220" s="2">
        <f t="shared" si="12"/>
        <v>756.88454743842874</v>
      </c>
      <c r="D220" s="2">
        <f t="shared" si="13"/>
        <v>3.3041666666666671E-2</v>
      </c>
      <c r="E220" s="2">
        <f t="shared" si="14"/>
        <v>781.8932743600401</v>
      </c>
      <c r="F220" s="2">
        <f t="shared" si="15"/>
        <v>2.808269680669313E-2</v>
      </c>
    </row>
    <row r="221" spans="1:6" x14ac:dyDescent="0.15">
      <c r="A221" s="2">
        <v>146.11000000000001</v>
      </c>
      <c r="B221" s="2">
        <v>3.2069999999999999</v>
      </c>
      <c r="C221" s="2">
        <f t="shared" si="12"/>
        <v>759.17073677647295</v>
      </c>
      <c r="D221" s="2">
        <f t="shared" si="13"/>
        <v>3.3406249999999998E-2</v>
      </c>
      <c r="E221" s="2">
        <f t="shared" si="14"/>
        <v>784.53178420191205</v>
      </c>
      <c r="F221" s="2">
        <f t="shared" si="15"/>
        <v>2.8422191432415742E-2</v>
      </c>
    </row>
    <row r="222" spans="1:6" x14ac:dyDescent="0.15">
      <c r="A222" s="2">
        <v>145.94</v>
      </c>
      <c r="B222" s="2">
        <v>3.2490000000000001</v>
      </c>
      <c r="C222" s="2">
        <f t="shared" si="12"/>
        <v>758.28743635041042</v>
      </c>
      <c r="D222" s="2">
        <f t="shared" si="13"/>
        <v>3.3843749999999999E-2</v>
      </c>
      <c r="E222" s="2">
        <f t="shared" si="14"/>
        <v>783.95072677439452</v>
      </c>
      <c r="F222" s="2">
        <f t="shared" si="15"/>
        <v>2.885062293368031E-2</v>
      </c>
    </row>
    <row r="223" spans="1:6" x14ac:dyDescent="0.15">
      <c r="A223" s="2">
        <v>146.38</v>
      </c>
      <c r="B223" s="2">
        <v>3.2879999999999998</v>
      </c>
      <c r="C223" s="2">
        <f t="shared" si="12"/>
        <v>760.57362568845474</v>
      </c>
      <c r="D223" s="2">
        <f t="shared" si="13"/>
        <v>3.4249999999999996E-2</v>
      </c>
      <c r="E223" s="2">
        <f t="shared" si="14"/>
        <v>786.62327236828423</v>
      </c>
      <c r="F223" s="2">
        <f t="shared" si="15"/>
        <v>2.9230131503440841E-2</v>
      </c>
    </row>
    <row r="224" spans="1:6" x14ac:dyDescent="0.15">
      <c r="A224" s="2">
        <v>146.19</v>
      </c>
      <c r="B224" s="2">
        <v>3.3380000000000001</v>
      </c>
      <c r="C224" s="2">
        <f t="shared" si="12"/>
        <v>759.58640756520833</v>
      </c>
      <c r="D224" s="2">
        <f t="shared" si="13"/>
        <v>3.4770833333333334E-2</v>
      </c>
      <c r="E224" s="2">
        <f t="shared" si="14"/>
        <v>785.99785994492368</v>
      </c>
      <c r="F224" s="2">
        <f t="shared" si="15"/>
        <v>2.9739361658625341E-2</v>
      </c>
    </row>
    <row r="225" spans="1:6" x14ac:dyDescent="0.15">
      <c r="A225" s="2">
        <v>146.6</v>
      </c>
      <c r="B225" s="2">
        <v>3.3580000000000001</v>
      </c>
      <c r="C225" s="2">
        <f t="shared" si="12"/>
        <v>761.7167203574769</v>
      </c>
      <c r="D225" s="2">
        <f t="shared" si="13"/>
        <v>3.4979166666666665E-2</v>
      </c>
      <c r="E225" s="2">
        <f t="shared" si="14"/>
        <v>788.36093647164773</v>
      </c>
      <c r="F225" s="2">
        <f t="shared" si="15"/>
        <v>2.9928220180490663E-2</v>
      </c>
    </row>
    <row r="226" spans="1:6" x14ac:dyDescent="0.15">
      <c r="A226" s="2">
        <v>146.81</v>
      </c>
      <c r="B226" s="2">
        <v>3.3959999999999999</v>
      </c>
      <c r="C226" s="2">
        <f t="shared" si="12"/>
        <v>762.80785617790707</v>
      </c>
      <c r="D226" s="2">
        <f t="shared" si="13"/>
        <v>3.5374999999999997E-2</v>
      </c>
      <c r="E226" s="2">
        <f t="shared" si="14"/>
        <v>789.79218409020052</v>
      </c>
      <c r="F226" s="2">
        <f t="shared" si="15"/>
        <v>3.0304223529671489E-2</v>
      </c>
    </row>
    <row r="227" spans="1:6" x14ac:dyDescent="0.15">
      <c r="A227" s="2">
        <v>146.5</v>
      </c>
      <c r="B227" s="2">
        <v>3.4849999999999999</v>
      </c>
      <c r="C227" s="2">
        <f t="shared" si="12"/>
        <v>761.19713187155764</v>
      </c>
      <c r="D227" s="2">
        <f t="shared" si="13"/>
        <v>3.6302083333333332E-2</v>
      </c>
      <c r="E227" s="2">
        <f t="shared" si="14"/>
        <v>788.83017358585334</v>
      </c>
      <c r="F227" s="2">
        <f t="shared" si="15"/>
        <v>3.1208647623522441E-2</v>
      </c>
    </row>
    <row r="228" spans="1:6" x14ac:dyDescent="0.15">
      <c r="A228" s="2">
        <v>146.97</v>
      </c>
      <c r="B228" s="2">
        <v>3.4929999999999999</v>
      </c>
      <c r="C228" s="2">
        <f t="shared" si="12"/>
        <v>763.63919775537772</v>
      </c>
      <c r="D228" s="2">
        <f t="shared" si="13"/>
        <v>3.6385416666666663E-2</v>
      </c>
      <c r="E228" s="2">
        <f t="shared" si="14"/>
        <v>791.42452814870614</v>
      </c>
      <c r="F228" s="2">
        <f t="shared" si="15"/>
        <v>3.1274781944616484E-2</v>
      </c>
    </row>
    <row r="229" spans="1:6" x14ac:dyDescent="0.15">
      <c r="A229" s="2">
        <v>146.80000000000001</v>
      </c>
      <c r="B229" s="2">
        <v>3.5230000000000001</v>
      </c>
      <c r="C229" s="2">
        <f t="shared" si="12"/>
        <v>762.75589732931519</v>
      </c>
      <c r="D229" s="2">
        <f t="shared" si="13"/>
        <v>3.669791666666667E-2</v>
      </c>
      <c r="E229" s="2">
        <f t="shared" si="14"/>
        <v>790.74744968651498</v>
      </c>
      <c r="F229" s="2">
        <f t="shared" si="15"/>
        <v>3.158142911359766E-2</v>
      </c>
    </row>
    <row r="230" spans="1:6" x14ac:dyDescent="0.15">
      <c r="A230" s="2">
        <v>147.22999999999999</v>
      </c>
      <c r="B230" s="2">
        <v>3.5659999999999998</v>
      </c>
      <c r="C230" s="2">
        <f t="shared" si="12"/>
        <v>764.99012781876752</v>
      </c>
      <c r="D230" s="2">
        <f t="shared" si="13"/>
        <v>3.7145833333333329E-2</v>
      </c>
      <c r="E230" s="2">
        <f t="shared" si="14"/>
        <v>793.40632360836889</v>
      </c>
      <c r="F230" s="2">
        <f t="shared" si="15"/>
        <v>3.2000335182112725E-2</v>
      </c>
    </row>
    <row r="231" spans="1:6" x14ac:dyDescent="0.15">
      <c r="A231" s="2">
        <v>147.41</v>
      </c>
      <c r="B231" s="2">
        <v>3.605</v>
      </c>
      <c r="C231" s="2">
        <f t="shared" si="12"/>
        <v>765.92538709342193</v>
      </c>
      <c r="D231" s="2">
        <f t="shared" si="13"/>
        <v>3.7552083333333333E-2</v>
      </c>
      <c r="E231" s="2">
        <f t="shared" si="14"/>
        <v>794.68748105666975</v>
      </c>
      <c r="F231" s="2">
        <f t="shared" si="15"/>
        <v>3.2386490839742578E-2</v>
      </c>
    </row>
    <row r="232" spans="1:6" x14ac:dyDescent="0.15">
      <c r="A232" s="2">
        <v>147.08000000000001</v>
      </c>
      <c r="B232" s="2">
        <v>3.6389999999999998</v>
      </c>
      <c r="C232" s="2">
        <f t="shared" si="12"/>
        <v>764.21074508988875</v>
      </c>
      <c r="D232" s="2">
        <f t="shared" si="13"/>
        <v>3.7906249999999996E-2</v>
      </c>
      <c r="E232" s="2">
        <f t="shared" si="14"/>
        <v>793.1791086459524</v>
      </c>
      <c r="F232" s="2">
        <f t="shared" si="15"/>
        <v>3.273780490029634E-2</v>
      </c>
    </row>
    <row r="233" spans="1:6" x14ac:dyDescent="0.15">
      <c r="A233" s="2">
        <v>147.56</v>
      </c>
      <c r="B233" s="2">
        <v>3.6819999999999999</v>
      </c>
      <c r="C233" s="2">
        <f t="shared" si="12"/>
        <v>766.7047698223007</v>
      </c>
      <c r="D233" s="2">
        <f t="shared" si="13"/>
        <v>3.8354166666666668E-2</v>
      </c>
      <c r="E233" s="2">
        <f t="shared" si="14"/>
        <v>796.11109234819355</v>
      </c>
      <c r="F233" s="2">
        <f t="shared" si="15"/>
        <v>3.3154689394425091E-2</v>
      </c>
    </row>
    <row r="234" spans="1:6" x14ac:dyDescent="0.15">
      <c r="A234" s="2">
        <v>147.37</v>
      </c>
      <c r="B234" s="2">
        <v>3.7010000000000001</v>
      </c>
      <c r="C234" s="2">
        <f t="shared" si="12"/>
        <v>765.7175516990543</v>
      </c>
      <c r="D234" s="2">
        <f t="shared" si="13"/>
        <v>3.8552083333333334E-2</v>
      </c>
      <c r="E234" s="2">
        <f t="shared" si="14"/>
        <v>795.23755856195214</v>
      </c>
      <c r="F234" s="2">
        <f t="shared" si="15"/>
        <v>3.335104874172759E-2</v>
      </c>
    </row>
    <row r="235" spans="1:6" x14ac:dyDescent="0.15">
      <c r="A235" s="2">
        <v>147.57</v>
      </c>
      <c r="B235" s="2">
        <v>3.7360000000000002</v>
      </c>
      <c r="C235" s="2">
        <f t="shared" si="12"/>
        <v>766.75672867089258</v>
      </c>
      <c r="D235" s="2">
        <f t="shared" si="13"/>
        <v>3.8916666666666669E-2</v>
      </c>
      <c r="E235" s="2">
        <f t="shared" si="14"/>
        <v>796.59634469500156</v>
      </c>
      <c r="F235" s="2">
        <f t="shared" si="15"/>
        <v>3.3695961636789465E-2</v>
      </c>
    </row>
    <row r="236" spans="1:6" x14ac:dyDescent="0.15">
      <c r="A236" s="2">
        <v>147.51999999999998</v>
      </c>
      <c r="B236" s="2">
        <v>3.782</v>
      </c>
      <c r="C236" s="2">
        <f t="shared" si="12"/>
        <v>766.49693442793284</v>
      </c>
      <c r="D236" s="2">
        <f t="shared" si="13"/>
        <v>3.9395833333333331E-2</v>
      </c>
      <c r="E236" s="2">
        <f t="shared" si="14"/>
        <v>796.69371990716661</v>
      </c>
      <c r="F236" s="2">
        <f t="shared" si="15"/>
        <v>3.4158591708102468E-2</v>
      </c>
    </row>
    <row r="237" spans="1:6" x14ac:dyDescent="0.15">
      <c r="A237" s="2">
        <v>147.69</v>
      </c>
      <c r="B237" s="2">
        <v>3.8130000000000002</v>
      </c>
      <c r="C237" s="2">
        <f t="shared" si="12"/>
        <v>767.3802348539956</v>
      </c>
      <c r="D237" s="2">
        <f t="shared" si="13"/>
        <v>3.9718750000000004E-2</v>
      </c>
      <c r="E237" s="2">
        <f t="shared" si="14"/>
        <v>797.85961855710275</v>
      </c>
      <c r="F237" s="2">
        <f t="shared" si="15"/>
        <v>3.4464056865501212E-2</v>
      </c>
    </row>
    <row r="238" spans="1:6" x14ac:dyDescent="0.15">
      <c r="A238" s="2">
        <v>147.73999999999998</v>
      </c>
      <c r="B238" s="2">
        <v>3.867</v>
      </c>
      <c r="C238" s="2">
        <f t="shared" si="12"/>
        <v>767.640029096955</v>
      </c>
      <c r="D238" s="2">
        <f t="shared" si="13"/>
        <v>4.0281249999999998E-2</v>
      </c>
      <c r="E238" s="2">
        <f t="shared" si="14"/>
        <v>798.5615290190168</v>
      </c>
      <c r="F238" s="2">
        <f t="shared" si="15"/>
        <v>3.5003403478339398E-2</v>
      </c>
    </row>
    <row r="239" spans="1:6" x14ac:dyDescent="0.15">
      <c r="A239" s="2">
        <v>147.91999999999999</v>
      </c>
      <c r="B239" s="2">
        <v>3.89</v>
      </c>
      <c r="C239" s="2">
        <f t="shared" si="12"/>
        <v>768.57528837160964</v>
      </c>
      <c r="D239" s="2">
        <f t="shared" si="13"/>
        <v>4.0520833333333332E-2</v>
      </c>
      <c r="E239" s="2">
        <f t="shared" si="14"/>
        <v>799.7185995358343</v>
      </c>
      <c r="F239" s="2">
        <f t="shared" si="15"/>
        <v>3.5228215643437095E-2</v>
      </c>
    </row>
    <row r="240" spans="1:6" x14ac:dyDescent="0.15">
      <c r="A240" s="2">
        <v>148.15</v>
      </c>
      <c r="B240" s="2">
        <v>3.944</v>
      </c>
      <c r="C240" s="2">
        <f t="shared" si="12"/>
        <v>769.77034188922369</v>
      </c>
      <c r="D240" s="2">
        <f t="shared" si="13"/>
        <v>4.1083333333333333E-2</v>
      </c>
      <c r="E240" s="2">
        <f t="shared" si="14"/>
        <v>801.39507343517266</v>
      </c>
      <c r="F240" s="2">
        <f t="shared" si="15"/>
        <v>3.576167781807979E-2</v>
      </c>
    </row>
    <row r="241" spans="1:6" x14ac:dyDescent="0.15">
      <c r="A241" s="2">
        <v>147.9</v>
      </c>
      <c r="B241" s="2">
        <v>3.9870000000000001</v>
      </c>
      <c r="C241" s="2">
        <f t="shared" si="12"/>
        <v>768.47137067442577</v>
      </c>
      <c r="D241" s="2">
        <f t="shared" si="13"/>
        <v>4.1531249999999999E-2</v>
      </c>
      <c r="E241" s="2">
        <f t="shared" si="14"/>
        <v>800.38694728774806</v>
      </c>
      <c r="F241" s="2">
        <f t="shared" si="15"/>
        <v>3.619942015072268E-2</v>
      </c>
    </row>
    <row r="242" spans="1:6" x14ac:dyDescent="0.15">
      <c r="A242" s="2">
        <v>148.21</v>
      </c>
      <c r="B242" s="2">
        <v>4.0209999999999999</v>
      </c>
      <c r="C242" s="2">
        <f t="shared" si="12"/>
        <v>770.0820949807752</v>
      </c>
      <c r="D242" s="2">
        <f t="shared" si="13"/>
        <v>4.1885416666666668E-2</v>
      </c>
      <c r="E242" s="2">
        <f t="shared" si="14"/>
        <v>802.3373043965845</v>
      </c>
      <c r="F242" s="2">
        <f t="shared" si="15"/>
        <v>3.6529990087774661E-2</v>
      </c>
    </row>
    <row r="243" spans="1:6" x14ac:dyDescent="0.15">
      <c r="A243" s="2">
        <v>148.15</v>
      </c>
      <c r="B243" s="2">
        <v>4.056</v>
      </c>
      <c r="C243" s="2">
        <f t="shared" si="12"/>
        <v>769.77034188922369</v>
      </c>
      <c r="D243" s="2">
        <f t="shared" si="13"/>
        <v>4.2250000000000003E-2</v>
      </c>
      <c r="E243" s="2">
        <f t="shared" si="14"/>
        <v>802.29313883404336</v>
      </c>
      <c r="F243" s="2">
        <f t="shared" si="15"/>
        <v>3.6881677935157023E-2</v>
      </c>
    </row>
    <row r="244" spans="1:6" x14ac:dyDescent="0.15">
      <c r="A244" s="2">
        <v>148.5</v>
      </c>
      <c r="B244" s="2">
        <v>4.0979999999999999</v>
      </c>
      <c r="C244" s="2">
        <f t="shared" si="12"/>
        <v>771.58890158994075</v>
      </c>
      <c r="D244" s="2">
        <f t="shared" si="13"/>
        <v>4.2687499999999996E-2</v>
      </c>
      <c r="E244" s="2">
        <f t="shared" si="14"/>
        <v>804.52610282656133</v>
      </c>
      <c r="F244" s="2">
        <f t="shared" si="15"/>
        <v>3.7290723295406426E-2</v>
      </c>
    </row>
    <row r="245" spans="1:6" x14ac:dyDescent="0.15">
      <c r="A245" s="2">
        <v>148.29999999999998</v>
      </c>
      <c r="B245" s="2">
        <v>4.133</v>
      </c>
      <c r="C245" s="2">
        <f t="shared" si="12"/>
        <v>770.54972461810223</v>
      </c>
      <c r="D245" s="2">
        <f t="shared" si="13"/>
        <v>4.3052083333333331E-2</v>
      </c>
      <c r="E245" s="2">
        <f t="shared" si="14"/>
        <v>803.7234955748379</v>
      </c>
      <c r="F245" s="2">
        <f t="shared" si="15"/>
        <v>3.7646394655186821E-2</v>
      </c>
    </row>
    <row r="246" spans="1:6" x14ac:dyDescent="0.15">
      <c r="A246" s="2">
        <v>148.66</v>
      </c>
      <c r="B246" s="2">
        <v>4.1829999999999998</v>
      </c>
      <c r="C246" s="2">
        <f t="shared" si="12"/>
        <v>772.4202431674114</v>
      </c>
      <c r="D246" s="2">
        <f t="shared" si="13"/>
        <v>4.3572916666666663E-2</v>
      </c>
      <c r="E246" s="2">
        <f t="shared" si="14"/>
        <v>806.07684605459144</v>
      </c>
      <c r="F246" s="2">
        <f t="shared" si="15"/>
        <v>3.8134670660055867E-2</v>
      </c>
    </row>
    <row r="247" spans="1:6" x14ac:dyDescent="0.15">
      <c r="A247" s="2">
        <v>148.51</v>
      </c>
      <c r="B247" s="2">
        <v>4.2140000000000004</v>
      </c>
      <c r="C247" s="2">
        <f t="shared" si="12"/>
        <v>771.64086043853263</v>
      </c>
      <c r="D247" s="2">
        <f t="shared" si="13"/>
        <v>4.3895833333333335E-2</v>
      </c>
      <c r="E247" s="2">
        <f t="shared" si="14"/>
        <v>805.51267904153235</v>
      </c>
      <c r="F247" s="2">
        <f t="shared" si="15"/>
        <v>3.8448612886460724E-2</v>
      </c>
    </row>
    <row r="248" spans="1:6" x14ac:dyDescent="0.15">
      <c r="A248" s="2">
        <v>148.85999999999999</v>
      </c>
      <c r="B248" s="2">
        <v>4.2679999999999998</v>
      </c>
      <c r="C248" s="2">
        <f t="shared" si="12"/>
        <v>773.45942013924957</v>
      </c>
      <c r="D248" s="2">
        <f t="shared" si="13"/>
        <v>4.4458333333333329E-2</v>
      </c>
      <c r="E248" s="2">
        <f t="shared" si="14"/>
        <v>807.84613685960699</v>
      </c>
      <c r="F248" s="2">
        <f t="shared" si="15"/>
        <v>3.8976683133584995E-2</v>
      </c>
    </row>
    <row r="249" spans="1:6" x14ac:dyDescent="0.15">
      <c r="A249" s="2">
        <v>148.68</v>
      </c>
      <c r="B249" s="2">
        <v>4.3029999999999999</v>
      </c>
      <c r="C249" s="2">
        <f t="shared" si="12"/>
        <v>772.52416086459516</v>
      </c>
      <c r="D249" s="2">
        <f t="shared" si="13"/>
        <v>4.4822916666666664E-2</v>
      </c>
      <c r="E249" s="2">
        <f t="shared" si="14"/>
        <v>807.15094695001551</v>
      </c>
      <c r="F249" s="2">
        <f t="shared" si="15"/>
        <v>3.9331154357729277E-2</v>
      </c>
    </row>
    <row r="250" spans="1:6" x14ac:dyDescent="0.15">
      <c r="A250" s="2">
        <v>148.91999999999999</v>
      </c>
      <c r="B250" s="2">
        <v>4.3449999999999998</v>
      </c>
      <c r="C250" s="2">
        <f t="shared" si="12"/>
        <v>773.7711732308012</v>
      </c>
      <c r="D250" s="2">
        <f t="shared" si="13"/>
        <v>4.5260416666666664E-2</v>
      </c>
      <c r="E250" s="2">
        <f t="shared" si="14"/>
        <v>808.79237893588265</v>
      </c>
      <c r="F250" s="2">
        <f t="shared" si="15"/>
        <v>3.9742507790776982E-2</v>
      </c>
    </row>
    <row r="251" spans="1:6" x14ac:dyDescent="0.15">
      <c r="A251" s="2">
        <v>149.13999999999999</v>
      </c>
      <c r="B251" s="2">
        <v>4.3920000000000003</v>
      </c>
      <c r="C251" s="2">
        <f t="shared" si="12"/>
        <v>774.91426789982336</v>
      </c>
      <c r="D251" s="2">
        <f t="shared" si="13"/>
        <v>4.5750000000000006E-2</v>
      </c>
      <c r="E251" s="2">
        <f t="shared" si="14"/>
        <v>810.36659565624029</v>
      </c>
      <c r="F251" s="2">
        <f t="shared" si="15"/>
        <v>4.0204099554302958E-2</v>
      </c>
    </row>
    <row r="252" spans="1:6" x14ac:dyDescent="0.15">
      <c r="A252" s="2">
        <v>148.91</v>
      </c>
      <c r="B252" s="2">
        <v>4.4340000000000002</v>
      </c>
      <c r="C252" s="2">
        <f t="shared" si="12"/>
        <v>773.7192143822092</v>
      </c>
      <c r="D252" s="2">
        <f t="shared" si="13"/>
        <v>4.6187499999999999E-2</v>
      </c>
      <c r="E252" s="2">
        <f t="shared" si="14"/>
        <v>809.45537059648757</v>
      </c>
      <c r="F252" s="2">
        <f t="shared" si="15"/>
        <v>4.0629358505661045E-2</v>
      </c>
    </row>
    <row r="253" spans="1:6" x14ac:dyDescent="0.15">
      <c r="A253" s="2">
        <v>149.26999999999998</v>
      </c>
      <c r="B253" s="2">
        <v>4.4809999999999999</v>
      </c>
      <c r="C253" s="2">
        <f t="shared" si="12"/>
        <v>775.58973293151803</v>
      </c>
      <c r="D253" s="2">
        <f t="shared" si="13"/>
        <v>4.6677083333333334E-2</v>
      </c>
      <c r="E253" s="2">
        <f t="shared" si="14"/>
        <v>811.79199952804026</v>
      </c>
      <c r="F253" s="2">
        <f t="shared" si="15"/>
        <v>4.1086282805058633E-2</v>
      </c>
    </row>
    <row r="254" spans="1:6" x14ac:dyDescent="0.15">
      <c r="A254" s="2">
        <v>149.04999999999998</v>
      </c>
      <c r="B254" s="2">
        <v>4.5110000000000001</v>
      </c>
      <c r="C254" s="2">
        <f t="shared" si="12"/>
        <v>774.44663826249587</v>
      </c>
      <c r="D254" s="2">
        <f t="shared" si="13"/>
        <v>4.6989583333333335E-2</v>
      </c>
      <c r="E254" s="2">
        <f t="shared" si="14"/>
        <v>810.83756310835133</v>
      </c>
      <c r="F254" s="2">
        <f t="shared" si="15"/>
        <v>4.1391484805163511E-2</v>
      </c>
    </row>
    <row r="255" spans="1:6" x14ac:dyDescent="0.15">
      <c r="A255" s="2">
        <v>149.09</v>
      </c>
      <c r="B255" s="2">
        <v>4.5309999999999997</v>
      </c>
      <c r="C255" s="2">
        <f t="shared" si="12"/>
        <v>774.65447365686373</v>
      </c>
      <c r="D255" s="2">
        <f t="shared" si="13"/>
        <v>4.7197916666666666E-2</v>
      </c>
      <c r="E255" s="2">
        <f t="shared" si="14"/>
        <v>811.21655094998096</v>
      </c>
      <c r="F255" s="2">
        <f t="shared" si="15"/>
        <v>4.1589233178532421E-2</v>
      </c>
    </row>
    <row r="256" spans="1:6" x14ac:dyDescent="0.15">
      <c r="A256" s="2">
        <v>149.32999999999998</v>
      </c>
      <c r="B256" s="2">
        <v>4.569</v>
      </c>
      <c r="C256" s="2">
        <f t="shared" si="12"/>
        <v>775.90148602306954</v>
      </c>
      <c r="D256" s="2">
        <f t="shared" si="13"/>
        <v>4.7593749999999997E-2</v>
      </c>
      <c r="E256" s="2">
        <f t="shared" si="14"/>
        <v>812.82954737348007</v>
      </c>
      <c r="F256" s="2">
        <f t="shared" si="15"/>
        <v>4.1959864447334259E-2</v>
      </c>
    </row>
    <row r="257" spans="1:6" x14ac:dyDescent="0.15">
      <c r="A257" s="2">
        <v>149.25</v>
      </c>
      <c r="B257" s="2">
        <v>4.5960000000000001</v>
      </c>
      <c r="C257" s="2">
        <f t="shared" si="12"/>
        <v>775.48581523433438</v>
      </c>
      <c r="D257" s="2">
        <f t="shared" si="13"/>
        <v>4.7875000000000001E-2</v>
      </c>
      <c r="E257" s="2">
        <f t="shared" si="14"/>
        <v>812.61219863867802</v>
      </c>
      <c r="F257" s="2">
        <f t="shared" si="15"/>
        <v>4.2230730863099239E-2</v>
      </c>
    </row>
    <row r="258" spans="1:6" x14ac:dyDescent="0.15">
      <c r="A258" s="2">
        <v>149.46</v>
      </c>
      <c r="B258" s="2">
        <v>4.6470000000000002</v>
      </c>
      <c r="C258" s="2">
        <f t="shared" si="12"/>
        <v>776.57695105476455</v>
      </c>
      <c r="D258" s="2">
        <f t="shared" si="13"/>
        <v>4.8406250000000005E-2</v>
      </c>
      <c r="E258" s="2">
        <f t="shared" si="14"/>
        <v>814.16812909175928</v>
      </c>
      <c r="F258" s="2">
        <f t="shared" si="15"/>
        <v>4.2731201904807246E-2</v>
      </c>
    </row>
    <row r="259" spans="1:6" x14ac:dyDescent="0.15">
      <c r="A259" s="2">
        <v>149.29999999999998</v>
      </c>
      <c r="B259" s="2">
        <v>4.6890000000000001</v>
      </c>
      <c r="C259" s="2">
        <f t="shared" ref="C259:C322" si="16">A259*1000/192.46</f>
        <v>775.74560947729378</v>
      </c>
      <c r="D259" s="2">
        <f t="shared" ref="D259:D322" si="17">B259/96</f>
        <v>4.8843749999999998E-2</v>
      </c>
      <c r="E259" s="2">
        <f t="shared" ref="E259:E322" si="18">C259*(1+D259)</f>
        <v>813.63593409020041</v>
      </c>
      <c r="F259" s="2">
        <f t="shared" ref="F259:F322" si="19">LN(1+D259)-C259/171054</f>
        <v>4.3153275039785076E-2</v>
      </c>
    </row>
    <row r="260" spans="1:6" x14ac:dyDescent="0.15">
      <c r="A260" s="2">
        <v>149.76999999999998</v>
      </c>
      <c r="B260" s="2">
        <v>4.7430000000000003</v>
      </c>
      <c r="C260" s="2">
        <f t="shared" si="16"/>
        <v>778.18767536111386</v>
      </c>
      <c r="D260" s="2">
        <f t="shared" si="17"/>
        <v>4.9406250000000006E-2</v>
      </c>
      <c r="E260" s="2">
        <f t="shared" si="18"/>
        <v>816.63501019692399</v>
      </c>
      <c r="F260" s="2">
        <f t="shared" si="19"/>
        <v>4.3675159560602403E-2</v>
      </c>
    </row>
    <row r="261" spans="1:6" x14ac:dyDescent="0.15">
      <c r="A261" s="2">
        <v>149.62</v>
      </c>
      <c r="B261" s="2">
        <v>4.7779999999999996</v>
      </c>
      <c r="C261" s="2">
        <f t="shared" si="16"/>
        <v>777.4082926322352</v>
      </c>
      <c r="D261" s="2">
        <f t="shared" si="17"/>
        <v>4.9770833333333327E-2</v>
      </c>
      <c r="E261" s="2">
        <f t="shared" si="18"/>
        <v>816.10055119678543</v>
      </c>
      <c r="F261" s="2">
        <f t="shared" si="19"/>
        <v>4.4027074258807766E-2</v>
      </c>
    </row>
    <row r="262" spans="1:6" x14ac:dyDescent="0.15">
      <c r="A262" s="2">
        <v>149.79999999999998</v>
      </c>
      <c r="B262" s="2">
        <v>4.8239999999999998</v>
      </c>
      <c r="C262" s="2">
        <f t="shared" si="16"/>
        <v>778.34355190688962</v>
      </c>
      <c r="D262" s="2">
        <f t="shared" si="17"/>
        <v>5.0249999999999996E-2</v>
      </c>
      <c r="E262" s="2">
        <f t="shared" si="18"/>
        <v>817.45531539021079</v>
      </c>
      <c r="F262" s="2">
        <f t="shared" si="19"/>
        <v>4.4477951319982771E-2</v>
      </c>
    </row>
    <row r="263" spans="1:6" x14ac:dyDescent="0.15">
      <c r="A263" s="2">
        <v>149.75</v>
      </c>
      <c r="B263" s="2">
        <v>4.859</v>
      </c>
      <c r="C263" s="2">
        <f t="shared" si="16"/>
        <v>778.0837576639301</v>
      </c>
      <c r="D263" s="2">
        <f t="shared" si="17"/>
        <v>5.0614583333333331E-2</v>
      </c>
      <c r="E263" s="2">
        <f t="shared" si="18"/>
        <v>817.46614285652424</v>
      </c>
      <c r="F263" s="2">
        <f t="shared" si="19"/>
        <v>4.4826549435888929E-2</v>
      </c>
    </row>
    <row r="264" spans="1:6" x14ac:dyDescent="0.15">
      <c r="A264" s="2">
        <v>149.97999999999999</v>
      </c>
      <c r="B264" s="2">
        <v>4.9130000000000003</v>
      </c>
      <c r="C264" s="2">
        <f t="shared" si="16"/>
        <v>779.27881118154414</v>
      </c>
      <c r="D264" s="2">
        <f t="shared" si="17"/>
        <v>5.1177083333333338E-2</v>
      </c>
      <c r="E264" s="2">
        <f t="shared" si="18"/>
        <v>819.16002784128295</v>
      </c>
      <c r="F264" s="2">
        <f t="shared" si="19"/>
        <v>4.5354820655350056E-2</v>
      </c>
    </row>
    <row r="265" spans="1:6" x14ac:dyDescent="0.15">
      <c r="A265" s="2">
        <v>149.85999999999999</v>
      </c>
      <c r="B265" s="2">
        <v>4.9550000000000001</v>
      </c>
      <c r="C265" s="2">
        <f t="shared" si="16"/>
        <v>778.65530499844101</v>
      </c>
      <c r="D265" s="2">
        <f t="shared" si="17"/>
        <v>5.1614583333333332E-2</v>
      </c>
      <c r="E265" s="2">
        <f t="shared" si="18"/>
        <v>818.84527412622504</v>
      </c>
      <c r="F265" s="2">
        <f t="shared" si="19"/>
        <v>4.577457924517473E-2</v>
      </c>
    </row>
    <row r="266" spans="1:6" x14ac:dyDescent="0.15">
      <c r="A266" s="2">
        <v>150.10999999999999</v>
      </c>
      <c r="B266" s="2">
        <v>4.9939999999999998</v>
      </c>
      <c r="C266" s="2">
        <f t="shared" si="16"/>
        <v>779.95427621323893</v>
      </c>
      <c r="D266" s="2">
        <f t="shared" si="17"/>
        <v>5.2020833333333329E-2</v>
      </c>
      <c r="E266" s="2">
        <f t="shared" si="18"/>
        <v>820.52814762374851</v>
      </c>
      <c r="F266" s="2">
        <f t="shared" si="19"/>
        <v>4.6153221454087998E-2</v>
      </c>
    </row>
    <row r="267" spans="1:6" x14ac:dyDescent="0.15">
      <c r="A267" s="2">
        <v>150.25</v>
      </c>
      <c r="B267" s="2">
        <v>5.048</v>
      </c>
      <c r="C267" s="2">
        <f t="shared" si="16"/>
        <v>780.68170009352593</v>
      </c>
      <c r="D267" s="2">
        <f t="shared" si="17"/>
        <v>5.2583333333333336E-2</v>
      </c>
      <c r="E267" s="2">
        <f t="shared" si="18"/>
        <v>821.73254615677729</v>
      </c>
      <c r="F267" s="2">
        <f t="shared" si="19"/>
        <v>4.6683511191804777E-2</v>
      </c>
    </row>
    <row r="268" spans="1:6" x14ac:dyDescent="0.15">
      <c r="A268" s="2">
        <v>145.47999999999999</v>
      </c>
      <c r="B268" s="2">
        <v>5.0709999999999997</v>
      </c>
      <c r="C268" s="2">
        <f t="shared" si="16"/>
        <v>755.89732931518233</v>
      </c>
      <c r="D268" s="2">
        <f t="shared" si="17"/>
        <v>5.2822916666666664E-2</v>
      </c>
      <c r="E268" s="2">
        <f t="shared" si="18"/>
        <v>795.82603095015418</v>
      </c>
      <c r="F268" s="2">
        <f t="shared" si="19"/>
        <v>4.7055991975948099E-2</v>
      </c>
    </row>
    <row r="269" spans="1:6" x14ac:dyDescent="0.15">
      <c r="A269" s="2">
        <v>149.23999999999998</v>
      </c>
      <c r="B269" s="2">
        <v>5.0860000000000003</v>
      </c>
      <c r="C269" s="2">
        <f t="shared" si="16"/>
        <v>775.43385638574227</v>
      </c>
      <c r="D269" s="2">
        <f t="shared" si="17"/>
        <v>5.2979166666666667E-2</v>
      </c>
      <c r="E269" s="2">
        <f t="shared" si="18"/>
        <v>816.51569590217855</v>
      </c>
      <c r="F269" s="2">
        <f t="shared" si="19"/>
        <v>4.7090178858318239E-2</v>
      </c>
    </row>
    <row r="270" spans="1:6" x14ac:dyDescent="0.15">
      <c r="A270" s="2">
        <v>150.07</v>
      </c>
      <c r="B270" s="2">
        <v>5.117</v>
      </c>
      <c r="C270" s="2">
        <f t="shared" si="16"/>
        <v>779.74644081887141</v>
      </c>
      <c r="D270" s="2">
        <f t="shared" si="17"/>
        <v>5.3302083333333333E-2</v>
      </c>
      <c r="E270" s="2">
        <f t="shared" si="18"/>
        <v>821.30855058626889</v>
      </c>
      <c r="F270" s="2">
        <f t="shared" si="19"/>
        <v>4.7371589582927955E-2</v>
      </c>
    </row>
    <row r="271" spans="1:6" x14ac:dyDescent="0.15">
      <c r="A271" s="2">
        <v>150.48999999999998</v>
      </c>
      <c r="B271" s="2">
        <v>5.1710000000000003</v>
      </c>
      <c r="C271" s="2">
        <f t="shared" si="16"/>
        <v>781.92871245973174</v>
      </c>
      <c r="D271" s="2">
        <f t="shared" si="17"/>
        <v>5.3864583333333334E-2</v>
      </c>
      <c r="E271" s="2">
        <f t="shared" si="18"/>
        <v>824.04697675274497</v>
      </c>
      <c r="F271" s="2">
        <f t="shared" si="19"/>
        <v>4.7892724074329228E-2</v>
      </c>
    </row>
    <row r="272" spans="1:6" x14ac:dyDescent="0.15">
      <c r="A272" s="2">
        <v>150.56</v>
      </c>
      <c r="B272" s="2">
        <v>5.2140000000000004</v>
      </c>
      <c r="C272" s="2">
        <f t="shared" si="16"/>
        <v>782.29242439987524</v>
      </c>
      <c r="D272" s="2">
        <f t="shared" si="17"/>
        <v>5.4312500000000007E-2</v>
      </c>
      <c r="E272" s="2">
        <f t="shared" si="18"/>
        <v>824.78068170009351</v>
      </c>
      <c r="F272" s="2">
        <f t="shared" si="19"/>
        <v>4.8315530459592977E-2</v>
      </c>
    </row>
    <row r="273" spans="1:6" x14ac:dyDescent="0.15">
      <c r="A273" s="2">
        <v>150.22999999999999</v>
      </c>
      <c r="B273" s="2">
        <v>5.2290000000000001</v>
      </c>
      <c r="C273" s="2">
        <f t="shared" si="16"/>
        <v>780.57778239634206</v>
      </c>
      <c r="D273" s="2">
        <f t="shared" si="17"/>
        <v>5.4468750000000003E-2</v>
      </c>
      <c r="E273" s="2">
        <f t="shared" si="18"/>
        <v>823.09487848124286</v>
      </c>
      <c r="F273" s="2">
        <f t="shared" si="19"/>
        <v>4.8473744301465851E-2</v>
      </c>
    </row>
    <row r="274" spans="1:6" x14ac:dyDescent="0.15">
      <c r="A274" s="2">
        <v>150.26</v>
      </c>
      <c r="B274" s="2">
        <v>5.31</v>
      </c>
      <c r="C274" s="2">
        <f t="shared" si="16"/>
        <v>780.73365894211781</v>
      </c>
      <c r="D274" s="2">
        <f t="shared" si="17"/>
        <v>5.5312499999999994E-2</v>
      </c>
      <c r="E274" s="2">
        <f t="shared" si="18"/>
        <v>823.91798945235382</v>
      </c>
      <c r="F274" s="2">
        <f t="shared" si="19"/>
        <v>4.9272679028724203E-2</v>
      </c>
    </row>
    <row r="275" spans="1:6" x14ac:dyDescent="0.15">
      <c r="A275" s="2">
        <v>150.32</v>
      </c>
      <c r="B275" s="2">
        <v>5.3220000000000001</v>
      </c>
      <c r="C275" s="2">
        <f t="shared" si="16"/>
        <v>781.04541203366932</v>
      </c>
      <c r="D275" s="2">
        <f t="shared" si="17"/>
        <v>5.5437500000000001E-2</v>
      </c>
      <c r="E275" s="2">
        <f t="shared" si="18"/>
        <v>824.34461706328591</v>
      </c>
      <c r="F275" s="2">
        <f t="shared" si="19"/>
        <v>4.9389297799237453E-2</v>
      </c>
    </row>
    <row r="276" spans="1:6" x14ac:dyDescent="0.15">
      <c r="A276" s="2">
        <v>150.73999999999998</v>
      </c>
      <c r="B276" s="2">
        <v>5.38</v>
      </c>
      <c r="C276" s="2">
        <f t="shared" si="16"/>
        <v>783.22768367452954</v>
      </c>
      <c r="D276" s="2">
        <f t="shared" si="17"/>
        <v>5.6041666666666663E-2</v>
      </c>
      <c r="E276" s="2">
        <f t="shared" si="18"/>
        <v>827.12106844712309</v>
      </c>
      <c r="F276" s="2">
        <f t="shared" si="19"/>
        <v>4.9948808671702379E-2</v>
      </c>
    </row>
    <row r="277" spans="1:6" x14ac:dyDescent="0.15">
      <c r="A277" s="2">
        <v>150.57</v>
      </c>
      <c r="B277" s="2">
        <v>5.4109999999999996</v>
      </c>
      <c r="C277" s="2">
        <f t="shared" si="16"/>
        <v>782.34438324846724</v>
      </c>
      <c r="D277" s="2">
        <f t="shared" si="17"/>
        <v>5.6364583333333329E-2</v>
      </c>
      <c r="E277" s="2">
        <f t="shared" si="18"/>
        <v>826.44089843344068</v>
      </c>
      <c r="F277" s="2">
        <f t="shared" si="19"/>
        <v>5.025970603211468E-2</v>
      </c>
    </row>
    <row r="278" spans="1:6" x14ac:dyDescent="0.15">
      <c r="A278" s="2">
        <v>150.44999999999999</v>
      </c>
      <c r="B278" s="2">
        <v>5.4379999999999997</v>
      </c>
      <c r="C278" s="2">
        <f t="shared" si="16"/>
        <v>781.72087706536422</v>
      </c>
      <c r="D278" s="2">
        <f t="shared" si="17"/>
        <v>5.6645833333333333E-2</v>
      </c>
      <c r="E278" s="2">
        <f t="shared" si="18"/>
        <v>826.00210758079595</v>
      </c>
      <c r="F278" s="2">
        <f t="shared" si="19"/>
        <v>5.0529558986503985E-2</v>
      </c>
    </row>
    <row r="279" spans="1:6" x14ac:dyDescent="0.15">
      <c r="A279" s="2">
        <v>150.6</v>
      </c>
      <c r="B279" s="2">
        <v>5.4960000000000004</v>
      </c>
      <c r="C279" s="2">
        <f t="shared" si="16"/>
        <v>782.50025979424288</v>
      </c>
      <c r="D279" s="2">
        <f t="shared" si="17"/>
        <v>5.7250000000000002E-2</v>
      </c>
      <c r="E279" s="2">
        <f t="shared" si="18"/>
        <v>827.29839966746329</v>
      </c>
      <c r="F279" s="2">
        <f t="shared" si="19"/>
        <v>5.109661706369089E-2</v>
      </c>
    </row>
    <row r="280" spans="1:6" x14ac:dyDescent="0.15">
      <c r="A280" s="2">
        <v>150.56</v>
      </c>
      <c r="B280" s="2">
        <v>5.5419999999999998</v>
      </c>
      <c r="C280" s="2">
        <f t="shared" si="16"/>
        <v>782.29242439987524</v>
      </c>
      <c r="D280" s="2">
        <f t="shared" si="17"/>
        <v>5.7729166666666665E-2</v>
      </c>
      <c r="E280" s="2">
        <f t="shared" si="18"/>
        <v>827.45351415012635</v>
      </c>
      <c r="F280" s="2">
        <f t="shared" si="19"/>
        <v>5.1550949249897532E-2</v>
      </c>
    </row>
    <row r="281" spans="1:6" x14ac:dyDescent="0.15">
      <c r="A281" s="2">
        <v>150.78</v>
      </c>
      <c r="B281" s="2">
        <v>5.5730000000000004</v>
      </c>
      <c r="C281" s="2">
        <f t="shared" si="16"/>
        <v>783.43551906889741</v>
      </c>
      <c r="D281" s="2">
        <f t="shared" si="17"/>
        <v>5.8052083333333337E-2</v>
      </c>
      <c r="E281" s="2">
        <f t="shared" si="18"/>
        <v>828.91558310817834</v>
      </c>
      <c r="F281" s="2">
        <f t="shared" si="19"/>
        <v>5.1849512395149254E-2</v>
      </c>
    </row>
    <row r="282" spans="1:6" x14ac:dyDescent="0.15">
      <c r="A282" s="2">
        <v>150.65</v>
      </c>
      <c r="B282" s="2">
        <v>5.6150000000000002</v>
      </c>
      <c r="C282" s="2">
        <f t="shared" si="16"/>
        <v>782.76005403720251</v>
      </c>
      <c r="D282" s="2">
        <f t="shared" si="17"/>
        <v>5.8489583333333338E-2</v>
      </c>
      <c r="E282" s="2">
        <f t="shared" si="18"/>
        <v>828.54336344781609</v>
      </c>
      <c r="F282" s="2">
        <f t="shared" si="19"/>
        <v>5.2266871482701781E-2</v>
      </c>
    </row>
    <row r="283" spans="1:6" x14ac:dyDescent="0.15">
      <c r="A283" s="2">
        <v>150.96</v>
      </c>
      <c r="B283" s="2">
        <v>5.673</v>
      </c>
      <c r="C283" s="2">
        <f t="shared" si="16"/>
        <v>784.37077834355182</v>
      </c>
      <c r="D283" s="2">
        <f t="shared" si="17"/>
        <v>5.909375E-2</v>
      </c>
      <c r="E283" s="2">
        <f t="shared" si="18"/>
        <v>830.72218902629106</v>
      </c>
      <c r="F283" s="2">
        <f t="shared" si="19"/>
        <v>5.2828074054675447E-2</v>
      </c>
    </row>
    <row r="284" spans="1:6" x14ac:dyDescent="0.15">
      <c r="A284" s="2">
        <v>150.69</v>
      </c>
      <c r="B284" s="2">
        <v>5.7039999999999997</v>
      </c>
      <c r="C284" s="2">
        <f t="shared" si="16"/>
        <v>782.96788943157014</v>
      </c>
      <c r="D284" s="2">
        <f t="shared" si="17"/>
        <v>5.9416666666666666E-2</v>
      </c>
      <c r="E284" s="2">
        <f t="shared" si="18"/>
        <v>829.48923152862926</v>
      </c>
      <c r="F284" s="2">
        <f t="shared" si="19"/>
        <v>5.3141128060282733E-2</v>
      </c>
    </row>
    <row r="285" spans="1:6" x14ac:dyDescent="0.15">
      <c r="A285" s="2">
        <v>150.88</v>
      </c>
      <c r="B285" s="2">
        <v>5.7430000000000003</v>
      </c>
      <c r="C285" s="2">
        <f t="shared" si="16"/>
        <v>783.95510755481655</v>
      </c>
      <c r="D285" s="2">
        <f t="shared" si="17"/>
        <v>5.982291666666667E-2</v>
      </c>
      <c r="E285" s="2">
        <f t="shared" si="18"/>
        <v>830.85358862447595</v>
      </c>
      <c r="F285" s="2">
        <f t="shared" si="19"/>
        <v>5.3518748916954406E-2</v>
      </c>
    </row>
    <row r="286" spans="1:6" x14ac:dyDescent="0.15">
      <c r="A286" s="2">
        <v>150.88</v>
      </c>
      <c r="B286" s="2">
        <v>5.7969999999999997</v>
      </c>
      <c r="C286" s="2">
        <f t="shared" si="16"/>
        <v>783.95510755481655</v>
      </c>
      <c r="D286" s="2">
        <f t="shared" si="17"/>
        <v>6.0385416666666664E-2</v>
      </c>
      <c r="E286" s="2">
        <f t="shared" si="18"/>
        <v>831.29456337247564</v>
      </c>
      <c r="F286" s="2">
        <f t="shared" si="19"/>
        <v>5.4049357163657316E-2</v>
      </c>
    </row>
    <row r="287" spans="1:6" x14ac:dyDescent="0.15">
      <c r="A287" s="2">
        <v>150.94</v>
      </c>
      <c r="B287" s="2">
        <v>5.8310000000000004</v>
      </c>
      <c r="C287" s="2">
        <f t="shared" si="16"/>
        <v>784.26686064636806</v>
      </c>
      <c r="D287" s="2">
        <f t="shared" si="17"/>
        <v>6.073958333333334E-2</v>
      </c>
      <c r="E287" s="2">
        <f t="shared" si="18"/>
        <v>831.90290298416983</v>
      </c>
      <c r="F287" s="2">
        <f t="shared" si="19"/>
        <v>5.4381476911721141E-2</v>
      </c>
    </row>
    <row r="288" spans="1:6" x14ac:dyDescent="0.15">
      <c r="A288" s="2">
        <v>150.87</v>
      </c>
      <c r="B288" s="2">
        <v>5.8810000000000002</v>
      </c>
      <c r="C288" s="2">
        <f t="shared" si="16"/>
        <v>783.90314870622467</v>
      </c>
      <c r="D288" s="2">
        <f t="shared" si="17"/>
        <v>6.1260416666666671E-2</v>
      </c>
      <c r="E288" s="2">
        <f t="shared" si="18"/>
        <v>831.92538222227995</v>
      </c>
      <c r="F288" s="2">
        <f t="shared" si="19"/>
        <v>5.4874492318860935E-2</v>
      </c>
    </row>
    <row r="289" spans="1:6" x14ac:dyDescent="0.15">
      <c r="A289" s="2">
        <v>151</v>
      </c>
      <c r="B289" s="2">
        <v>5.9119999999999999</v>
      </c>
      <c r="C289" s="2">
        <f t="shared" si="16"/>
        <v>784.57861373791957</v>
      </c>
      <c r="D289" s="2">
        <f t="shared" si="17"/>
        <v>6.158333333333333E-2</v>
      </c>
      <c r="E289" s="2">
        <f t="shared" si="18"/>
        <v>832.89558003394643</v>
      </c>
      <c r="F289" s="2">
        <f t="shared" si="19"/>
        <v>5.5174773753180188E-2</v>
      </c>
    </row>
    <row r="290" spans="1:6" x14ac:dyDescent="0.15">
      <c r="A290" s="2">
        <v>151.04999999999998</v>
      </c>
      <c r="B290" s="2">
        <v>5.9619999999999997</v>
      </c>
      <c r="C290" s="2">
        <f t="shared" si="16"/>
        <v>784.83840798087897</v>
      </c>
      <c r="D290" s="2">
        <f t="shared" si="17"/>
        <v>6.2104166666666662E-2</v>
      </c>
      <c r="E290" s="2">
        <f t="shared" si="18"/>
        <v>833.58014327652472</v>
      </c>
      <c r="F290" s="2">
        <f t="shared" si="19"/>
        <v>5.5663754011768728E-2</v>
      </c>
    </row>
    <row r="291" spans="1:6" x14ac:dyDescent="0.15">
      <c r="A291" s="2">
        <v>151.22</v>
      </c>
      <c r="B291" s="2">
        <v>5.9930000000000003</v>
      </c>
      <c r="C291" s="2">
        <f t="shared" si="16"/>
        <v>785.72170840694162</v>
      </c>
      <c r="D291" s="2">
        <f t="shared" si="17"/>
        <v>6.2427083333333334E-2</v>
      </c>
      <c r="E291" s="2">
        <f t="shared" si="18"/>
        <v>834.77202297447081</v>
      </c>
      <c r="F291" s="2">
        <f t="shared" si="19"/>
        <v>5.5962578770179322E-2</v>
      </c>
    </row>
    <row r="292" spans="1:6" x14ac:dyDescent="0.15">
      <c r="A292" s="2">
        <v>151.04999999999998</v>
      </c>
      <c r="B292" s="2">
        <v>6.0439999999999996</v>
      </c>
      <c r="C292" s="2">
        <f t="shared" si="16"/>
        <v>784.83840798087897</v>
      </c>
      <c r="D292" s="2">
        <f t="shared" si="17"/>
        <v>6.2958333333333324E-2</v>
      </c>
      <c r="E292" s="2">
        <f t="shared" si="18"/>
        <v>834.2505260833417</v>
      </c>
      <c r="F292" s="2">
        <f t="shared" si="19"/>
        <v>5.6467651979632896E-2</v>
      </c>
    </row>
    <row r="293" spans="1:6" x14ac:dyDescent="0.15">
      <c r="A293" s="2">
        <v>151.19</v>
      </c>
      <c r="B293" s="2">
        <v>6.0979999999999999</v>
      </c>
      <c r="C293" s="2">
        <f t="shared" si="16"/>
        <v>785.56583186116598</v>
      </c>
      <c r="D293" s="2">
        <f t="shared" si="17"/>
        <v>6.3520833333333332E-2</v>
      </c>
      <c r="E293" s="2">
        <f t="shared" si="18"/>
        <v>835.46562813918035</v>
      </c>
      <c r="F293" s="2">
        <f t="shared" si="19"/>
        <v>5.6992442903007604E-2</v>
      </c>
    </row>
    <row r="294" spans="1:6" x14ac:dyDescent="0.15">
      <c r="A294" s="2">
        <v>151.35999999999999</v>
      </c>
      <c r="B294" s="2">
        <v>6.1440000000000001</v>
      </c>
      <c r="C294" s="2">
        <f t="shared" si="16"/>
        <v>786.44913228722828</v>
      </c>
      <c r="D294" s="2">
        <f t="shared" si="17"/>
        <v>6.4000000000000001E-2</v>
      </c>
      <c r="E294" s="2">
        <f t="shared" si="18"/>
        <v>836.78187675361096</v>
      </c>
      <c r="F294" s="2">
        <f t="shared" si="19"/>
        <v>5.7437725081254068E-2</v>
      </c>
    </row>
    <row r="295" spans="1:6" x14ac:dyDescent="0.15">
      <c r="A295" s="2">
        <v>151.35999999999999</v>
      </c>
      <c r="B295" s="2">
        <v>6.1790000000000003</v>
      </c>
      <c r="C295" s="2">
        <f t="shared" si="16"/>
        <v>786.44913228722828</v>
      </c>
      <c r="D295" s="2">
        <f t="shared" si="17"/>
        <v>6.4364583333333336E-2</v>
      </c>
      <c r="E295" s="2">
        <f t="shared" si="18"/>
        <v>837.06860299975722</v>
      </c>
      <c r="F295" s="2">
        <f t="shared" si="19"/>
        <v>5.7780319897719389E-2</v>
      </c>
    </row>
    <row r="296" spans="1:6" x14ac:dyDescent="0.15">
      <c r="A296" s="2">
        <v>151.01</v>
      </c>
      <c r="B296" s="2">
        <v>6.202</v>
      </c>
      <c r="C296" s="2">
        <f t="shared" si="16"/>
        <v>784.63057258651145</v>
      </c>
      <c r="D296" s="2">
        <f t="shared" si="17"/>
        <v>6.4604166666666671E-2</v>
      </c>
      <c r="E296" s="2">
        <f t="shared" si="18"/>
        <v>835.32097686965244</v>
      </c>
      <c r="F296" s="2">
        <f t="shared" si="19"/>
        <v>5.80160212384506E-2</v>
      </c>
    </row>
    <row r="297" spans="1:6" x14ac:dyDescent="0.15">
      <c r="A297" s="2">
        <v>151.37</v>
      </c>
      <c r="B297" s="2">
        <v>6.2560000000000002</v>
      </c>
      <c r="C297" s="2">
        <f t="shared" si="16"/>
        <v>786.50109113582039</v>
      </c>
      <c r="D297" s="2">
        <f t="shared" si="17"/>
        <v>6.5166666666666664E-2</v>
      </c>
      <c r="E297" s="2">
        <f t="shared" si="18"/>
        <v>837.75474557483801</v>
      </c>
      <c r="F297" s="2">
        <f t="shared" si="19"/>
        <v>5.8533311844898545E-2</v>
      </c>
    </row>
    <row r="298" spans="1:6" x14ac:dyDescent="0.15">
      <c r="A298" s="2">
        <v>151.10999999999999</v>
      </c>
      <c r="B298" s="2">
        <v>6.2869999999999999</v>
      </c>
      <c r="C298" s="2">
        <f t="shared" si="16"/>
        <v>785.15016107243048</v>
      </c>
      <c r="D298" s="2">
        <f t="shared" si="17"/>
        <v>6.5489583333333337E-2</v>
      </c>
      <c r="E298" s="2">
        <f t="shared" si="18"/>
        <v>836.56931797516347</v>
      </c>
      <c r="F298" s="2">
        <f t="shared" si="19"/>
        <v>5.8844324277512024E-2</v>
      </c>
    </row>
    <row r="299" spans="1:6" x14ac:dyDescent="0.15">
      <c r="A299" s="2">
        <v>151.41</v>
      </c>
      <c r="B299" s="2">
        <v>6.3410000000000002</v>
      </c>
      <c r="C299" s="2">
        <f t="shared" si="16"/>
        <v>786.70892653018802</v>
      </c>
      <c r="D299" s="2">
        <f t="shared" si="17"/>
        <v>6.6052083333333331E-2</v>
      </c>
      <c r="E299" s="2">
        <f t="shared" si="18"/>
        <v>838.67269010443727</v>
      </c>
      <c r="F299" s="2">
        <f t="shared" si="19"/>
        <v>5.9362998588609779E-2</v>
      </c>
    </row>
    <row r="300" spans="1:6" x14ac:dyDescent="0.15">
      <c r="A300" s="2">
        <v>151.13</v>
      </c>
      <c r="B300" s="2">
        <v>6.383</v>
      </c>
      <c r="C300" s="2">
        <f t="shared" si="16"/>
        <v>785.25407876961447</v>
      </c>
      <c r="D300" s="2">
        <f t="shared" si="17"/>
        <v>6.6489583333333338E-2</v>
      </c>
      <c r="E300" s="2">
        <f t="shared" si="18"/>
        <v>837.46529527780672</v>
      </c>
      <c r="F300" s="2">
        <f t="shared" si="19"/>
        <v>5.9781812303080453E-2</v>
      </c>
    </row>
    <row r="301" spans="1:6" x14ac:dyDescent="0.15">
      <c r="A301" s="2">
        <v>151.53</v>
      </c>
      <c r="B301" s="2">
        <v>6.4370000000000003</v>
      </c>
      <c r="C301" s="2">
        <f t="shared" si="16"/>
        <v>787.33243271329104</v>
      </c>
      <c r="D301" s="2">
        <f t="shared" si="17"/>
        <v>6.7052083333333332E-2</v>
      </c>
      <c r="E301" s="2">
        <f t="shared" si="18"/>
        <v>840.12471260261862</v>
      </c>
      <c r="F301" s="2">
        <f t="shared" si="19"/>
        <v>6.0296954292213802E-2</v>
      </c>
    </row>
    <row r="302" spans="1:6" x14ac:dyDescent="0.15">
      <c r="A302" s="2">
        <v>151.29999999999998</v>
      </c>
      <c r="B302" s="2">
        <v>6.476</v>
      </c>
      <c r="C302" s="2">
        <f t="shared" si="16"/>
        <v>786.13737919567689</v>
      </c>
      <c r="D302" s="2">
        <f t="shared" si="17"/>
        <v>6.7458333333333328E-2</v>
      </c>
      <c r="E302" s="2">
        <f t="shared" si="18"/>
        <v>839.16889656725198</v>
      </c>
      <c r="F302" s="2">
        <f t="shared" si="19"/>
        <v>6.0684590056385185E-2</v>
      </c>
    </row>
    <row r="303" spans="1:6" x14ac:dyDescent="0.15">
      <c r="A303" s="2">
        <v>151.16</v>
      </c>
      <c r="B303" s="2">
        <v>6.5140000000000002</v>
      </c>
      <c r="C303" s="2">
        <f t="shared" si="16"/>
        <v>785.40995531539022</v>
      </c>
      <c r="D303" s="2">
        <f t="shared" si="17"/>
        <v>6.7854166666666674E-2</v>
      </c>
      <c r="E303" s="2">
        <f t="shared" si="18"/>
        <v>838.70329332502001</v>
      </c>
      <c r="F303" s="2">
        <f t="shared" si="19"/>
        <v>6.1059592451199567E-2</v>
      </c>
    </row>
    <row r="304" spans="1:6" x14ac:dyDescent="0.15">
      <c r="A304" s="2">
        <v>151.35</v>
      </c>
      <c r="B304" s="2">
        <v>6.5570000000000004</v>
      </c>
      <c r="C304" s="2">
        <f t="shared" si="16"/>
        <v>786.39717343863651</v>
      </c>
      <c r="D304" s="2">
        <f t="shared" si="17"/>
        <v>6.8302083333333333E-2</v>
      </c>
      <c r="E304" s="2">
        <f t="shared" si="18"/>
        <v>840.10973871194017</v>
      </c>
      <c r="F304" s="2">
        <f t="shared" si="19"/>
        <v>6.147318802544699E-2</v>
      </c>
    </row>
    <row r="305" spans="1:6" x14ac:dyDescent="0.15">
      <c r="A305" s="2">
        <v>151.18</v>
      </c>
      <c r="B305" s="2">
        <v>6.5990000000000002</v>
      </c>
      <c r="C305" s="2">
        <f t="shared" si="16"/>
        <v>785.51387301257398</v>
      </c>
      <c r="D305" s="2">
        <f t="shared" si="17"/>
        <v>6.873958333333334E-2</v>
      </c>
      <c r="E305" s="2">
        <f t="shared" si="18"/>
        <v>839.50976934601124</v>
      </c>
      <c r="F305" s="2">
        <f t="shared" si="19"/>
        <v>6.1887796420306659E-2</v>
      </c>
    </row>
    <row r="306" spans="1:6" x14ac:dyDescent="0.15">
      <c r="A306" s="2">
        <v>151.37</v>
      </c>
      <c r="B306" s="2">
        <v>6.6379999999999999</v>
      </c>
      <c r="C306" s="2">
        <f t="shared" si="16"/>
        <v>786.50109113582039</v>
      </c>
      <c r="D306" s="2">
        <f t="shared" si="17"/>
        <v>6.9145833333333337E-2</v>
      </c>
      <c r="E306" s="2">
        <f t="shared" si="18"/>
        <v>840.88436449998255</v>
      </c>
      <c r="F306" s="2">
        <f t="shared" si="19"/>
        <v>6.2262073473836846E-2</v>
      </c>
    </row>
    <row r="307" spans="1:6" x14ac:dyDescent="0.15">
      <c r="A307" s="2">
        <v>151.19</v>
      </c>
      <c r="B307" s="2">
        <v>6.673</v>
      </c>
      <c r="C307" s="2">
        <f t="shared" si="16"/>
        <v>785.56583186116598</v>
      </c>
      <c r="D307" s="2">
        <f t="shared" si="17"/>
        <v>6.9510416666666672E-2</v>
      </c>
      <c r="E307" s="2">
        <f t="shared" si="18"/>
        <v>840.17084015293221</v>
      </c>
      <c r="F307" s="2">
        <f t="shared" si="19"/>
        <v>6.2608487277344763E-2</v>
      </c>
    </row>
    <row r="308" spans="1:6" x14ac:dyDescent="0.15">
      <c r="A308" s="2">
        <v>151.41</v>
      </c>
      <c r="B308" s="2">
        <v>6.7229999999999999</v>
      </c>
      <c r="C308" s="2">
        <f t="shared" si="16"/>
        <v>786.70892653018802</v>
      </c>
      <c r="D308" s="2">
        <f t="shared" si="17"/>
        <v>7.0031250000000003E-2</v>
      </c>
      <c r="E308" s="2">
        <f t="shared" si="18"/>
        <v>841.80313604125524</v>
      </c>
      <c r="F308" s="2">
        <f t="shared" si="19"/>
        <v>6.3088669031654943E-2</v>
      </c>
    </row>
    <row r="309" spans="1:6" x14ac:dyDescent="0.15">
      <c r="A309" s="2">
        <v>151.25</v>
      </c>
      <c r="B309" s="2">
        <v>6.7649999999999997</v>
      </c>
      <c r="C309" s="2">
        <f t="shared" si="16"/>
        <v>785.87758495271737</v>
      </c>
      <c r="D309" s="2">
        <f t="shared" si="17"/>
        <v>7.0468749999999997E-2</v>
      </c>
      <c r="E309" s="2">
        <f t="shared" si="18"/>
        <v>841.25739601735427</v>
      </c>
      <c r="F309" s="2">
        <f t="shared" si="19"/>
        <v>6.3502312143854572E-2</v>
      </c>
    </row>
    <row r="310" spans="1:6" x14ac:dyDescent="0.15">
      <c r="A310" s="2">
        <v>151.35</v>
      </c>
      <c r="B310" s="2">
        <v>6.8230000000000004</v>
      </c>
      <c r="C310" s="2">
        <f t="shared" si="16"/>
        <v>786.39717343863651</v>
      </c>
      <c r="D310" s="2">
        <f t="shared" si="17"/>
        <v>7.1072916666666666E-2</v>
      </c>
      <c r="E310" s="2">
        <f t="shared" si="18"/>
        <v>842.28871421334293</v>
      </c>
      <c r="F310" s="2">
        <f t="shared" si="19"/>
        <v>6.4063509855548664E-2</v>
      </c>
    </row>
    <row r="311" spans="1:6" x14ac:dyDescent="0.15">
      <c r="A311" s="2">
        <v>151.21</v>
      </c>
      <c r="B311" s="2">
        <v>6.85</v>
      </c>
      <c r="C311" s="2">
        <f t="shared" si="16"/>
        <v>785.66974955834974</v>
      </c>
      <c r="D311" s="2">
        <f t="shared" si="17"/>
        <v>7.1354166666666663E-2</v>
      </c>
      <c r="E311" s="2">
        <f t="shared" si="18"/>
        <v>841.73055981329446</v>
      </c>
      <c r="F311" s="2">
        <f t="shared" si="19"/>
        <v>6.4330315147818479E-2</v>
      </c>
    </row>
    <row r="312" spans="1:6" x14ac:dyDescent="0.15">
      <c r="A312" s="2">
        <v>151.63</v>
      </c>
      <c r="B312" s="2">
        <v>6.9119999999999999</v>
      </c>
      <c r="C312" s="2">
        <f t="shared" si="16"/>
        <v>787.85202119921018</v>
      </c>
      <c r="D312" s="2">
        <f t="shared" si="17"/>
        <v>7.1999999999999995E-2</v>
      </c>
      <c r="E312" s="2">
        <f t="shared" si="18"/>
        <v>844.57736672555336</v>
      </c>
      <c r="F312" s="2">
        <f t="shared" si="19"/>
        <v>6.492019537161467E-2</v>
      </c>
    </row>
    <row r="313" spans="1:6" x14ac:dyDescent="0.15">
      <c r="A313" s="2">
        <v>151.28</v>
      </c>
      <c r="B313" s="2">
        <v>6.9580000000000002</v>
      </c>
      <c r="C313" s="2">
        <f t="shared" si="16"/>
        <v>786.03346149849312</v>
      </c>
      <c r="D313" s="2">
        <f t="shared" si="17"/>
        <v>7.2479166666666664E-2</v>
      </c>
      <c r="E313" s="2">
        <f t="shared" si="18"/>
        <v>843.00451176001934</v>
      </c>
      <c r="F313" s="2">
        <f t="shared" si="19"/>
        <v>6.5377710829683036E-2</v>
      </c>
    </row>
    <row r="314" spans="1:6" x14ac:dyDescent="0.15">
      <c r="A314" s="2">
        <v>151.47999999999999</v>
      </c>
      <c r="B314" s="2">
        <v>6.9969999999999999</v>
      </c>
      <c r="C314" s="2">
        <f t="shared" si="16"/>
        <v>787.07263847033141</v>
      </c>
      <c r="D314" s="2">
        <f t="shared" si="17"/>
        <v>7.2885416666666661E-2</v>
      </c>
      <c r="E314" s="2">
        <f t="shared" si="18"/>
        <v>844.43875567217412</v>
      </c>
      <c r="F314" s="2">
        <f t="shared" si="19"/>
        <v>6.5750359201922431E-2</v>
      </c>
    </row>
    <row r="315" spans="1:6" x14ac:dyDescent="0.15">
      <c r="A315" s="2">
        <v>151.34</v>
      </c>
      <c r="B315" s="2">
        <v>7.0510000000000002</v>
      </c>
      <c r="C315" s="2">
        <f t="shared" si="16"/>
        <v>786.34521459004463</v>
      </c>
      <c r="D315" s="2">
        <f t="shared" si="17"/>
        <v>7.3447916666666668E-2</v>
      </c>
      <c r="E315" s="2">
        <f t="shared" si="18"/>
        <v>844.10063238248631</v>
      </c>
      <c r="F315" s="2">
        <f t="shared" si="19"/>
        <v>6.6278761524505583E-2</v>
      </c>
    </row>
    <row r="316" spans="1:6" x14ac:dyDescent="0.15">
      <c r="A316" s="2">
        <v>151.32999999999998</v>
      </c>
      <c r="B316" s="2">
        <v>7.07</v>
      </c>
      <c r="C316" s="2">
        <f t="shared" si="16"/>
        <v>786.29325574145264</v>
      </c>
      <c r="D316" s="2">
        <f t="shared" si="17"/>
        <v>7.3645833333333341E-2</v>
      </c>
      <c r="E316" s="2">
        <f t="shared" si="18"/>
        <v>844.20047780491177</v>
      </c>
      <c r="F316" s="2">
        <f t="shared" si="19"/>
        <v>6.646342301364401E-2</v>
      </c>
    </row>
    <row r="317" spans="1:6" x14ac:dyDescent="0.15">
      <c r="A317" s="2">
        <v>151.72</v>
      </c>
      <c r="B317" s="2">
        <v>7.1159999999999997</v>
      </c>
      <c r="C317" s="2">
        <f t="shared" si="16"/>
        <v>788.31965083653745</v>
      </c>
      <c r="D317" s="2">
        <f t="shared" si="17"/>
        <v>7.4124999999999996E-2</v>
      </c>
      <c r="E317" s="2">
        <f t="shared" si="18"/>
        <v>846.7538449547958</v>
      </c>
      <c r="F317" s="2">
        <f t="shared" si="19"/>
        <v>6.6897775561322079E-2</v>
      </c>
    </row>
    <row r="318" spans="1:6" x14ac:dyDescent="0.15">
      <c r="A318" s="2">
        <v>151.28</v>
      </c>
      <c r="B318" s="2">
        <v>7.1429999999999998</v>
      </c>
      <c r="C318" s="2">
        <f t="shared" si="16"/>
        <v>786.03346149849312</v>
      </c>
      <c r="D318" s="2">
        <f t="shared" si="17"/>
        <v>7.4406249999999993E-2</v>
      </c>
      <c r="E318" s="2">
        <f t="shared" si="18"/>
        <v>844.5192637431154</v>
      </c>
      <c r="F318" s="2">
        <f t="shared" si="19"/>
        <v>6.7172947628010002E-2</v>
      </c>
    </row>
    <row r="319" spans="1:6" x14ac:dyDescent="0.15">
      <c r="A319" s="2">
        <v>151.69</v>
      </c>
      <c r="B319" s="2">
        <v>7.2009999999999996</v>
      </c>
      <c r="C319" s="2">
        <f t="shared" si="16"/>
        <v>788.16377429076169</v>
      </c>
      <c r="D319" s="2">
        <f t="shared" si="17"/>
        <v>7.5010416666666663E-2</v>
      </c>
      <c r="E319" s="2">
        <f t="shared" si="18"/>
        <v>847.28426740188445</v>
      </c>
      <c r="F319" s="2">
        <f t="shared" si="19"/>
        <v>6.7722661636209297E-2</v>
      </c>
    </row>
    <row r="320" spans="1:6" x14ac:dyDescent="0.15">
      <c r="A320" s="2">
        <v>151.31</v>
      </c>
      <c r="B320" s="2">
        <v>7.2439999999999998</v>
      </c>
      <c r="C320" s="2">
        <f t="shared" si="16"/>
        <v>786.18933804426888</v>
      </c>
      <c r="D320" s="2">
        <f t="shared" si="17"/>
        <v>7.5458333333333336E-2</v>
      </c>
      <c r="E320" s="2">
        <f t="shared" si="18"/>
        <v>845.51387517752607</v>
      </c>
      <c r="F320" s="2">
        <f t="shared" si="19"/>
        <v>6.815078025139279E-2</v>
      </c>
    </row>
    <row r="321" spans="1:6" x14ac:dyDescent="0.15">
      <c r="A321" s="2">
        <v>151.72999999999999</v>
      </c>
      <c r="B321" s="2">
        <v>7.298</v>
      </c>
      <c r="C321" s="2">
        <f t="shared" si="16"/>
        <v>788.37160968512933</v>
      </c>
      <c r="D321" s="2">
        <f t="shared" si="17"/>
        <v>7.6020833333333329E-2</v>
      </c>
      <c r="E321" s="2">
        <f t="shared" si="18"/>
        <v>848.30427642973439</v>
      </c>
      <c r="F321" s="2">
        <f t="shared" si="19"/>
        <v>6.8660918539187335E-2</v>
      </c>
    </row>
    <row r="322" spans="1:6" x14ac:dyDescent="0.15">
      <c r="A322" s="2">
        <v>151.53</v>
      </c>
      <c r="B322" s="2">
        <v>7.3479999999999999</v>
      </c>
      <c r="C322" s="2">
        <f t="shared" si="16"/>
        <v>787.33243271329104</v>
      </c>
      <c r="D322" s="2">
        <f t="shared" si="17"/>
        <v>7.6541666666666661E-2</v>
      </c>
      <c r="E322" s="2">
        <f t="shared" si="18"/>
        <v>847.59616933388759</v>
      </c>
      <c r="F322" s="2">
        <f t="shared" si="19"/>
        <v>6.9150913048158458E-2</v>
      </c>
    </row>
    <row r="323" spans="1:6" x14ac:dyDescent="0.15">
      <c r="A323" s="2">
        <v>151.25</v>
      </c>
      <c r="B323" s="2">
        <v>7.3630000000000004</v>
      </c>
      <c r="C323" s="2">
        <f t="shared" ref="C323:C386" si="20">A323*1000/192.46</f>
        <v>785.87758495271737</v>
      </c>
      <c r="D323" s="2">
        <f t="shared" ref="D323:D386" si="21">B323/96</f>
        <v>7.6697916666666671E-2</v>
      </c>
      <c r="E323" s="2">
        <f t="shared" ref="E323:E386" si="22">C323*(1+D323)</f>
        <v>846.15275847362204</v>
      </c>
      <c r="F323" s="2">
        <f t="shared" ref="F323:F386" si="23">LN(1+D323)-C323/171054</f>
        <v>6.9304548401765503E-2</v>
      </c>
    </row>
    <row r="324" spans="1:6" x14ac:dyDescent="0.15">
      <c r="A324" s="2">
        <v>151.62</v>
      </c>
      <c r="B324" s="2">
        <v>7.4870000000000001</v>
      </c>
      <c r="C324" s="2">
        <f t="shared" si="20"/>
        <v>787.8000623506183</v>
      </c>
      <c r="D324" s="2">
        <f t="shared" si="21"/>
        <v>7.7989583333333334E-2</v>
      </c>
      <c r="E324" s="2">
        <f t="shared" si="22"/>
        <v>849.24026096331704</v>
      </c>
      <c r="F324" s="2">
        <f t="shared" si="23"/>
        <v>7.0492245964024022E-2</v>
      </c>
    </row>
    <row r="325" spans="1:6" x14ac:dyDescent="0.15">
      <c r="A325" s="2">
        <v>151.26999999999998</v>
      </c>
      <c r="B325" s="2">
        <v>7.5220000000000002</v>
      </c>
      <c r="C325" s="2">
        <f t="shared" si="20"/>
        <v>785.98150264990113</v>
      </c>
      <c r="D325" s="2">
        <f t="shared" si="21"/>
        <v>7.8354166666666669E-2</v>
      </c>
      <c r="E325" s="2">
        <f t="shared" si="22"/>
        <v>847.56642830544865</v>
      </c>
      <c r="F325" s="2">
        <f t="shared" si="23"/>
        <v>7.0841027011036548E-2</v>
      </c>
    </row>
    <row r="326" spans="1:6" x14ac:dyDescent="0.15">
      <c r="A326" s="2">
        <v>151.51</v>
      </c>
      <c r="B326" s="2">
        <v>7.5289999999999999</v>
      </c>
      <c r="C326" s="2">
        <f t="shared" si="20"/>
        <v>787.22851501610717</v>
      </c>
      <c r="D326" s="2">
        <f t="shared" si="21"/>
        <v>7.8427083333333328E-2</v>
      </c>
      <c r="E326" s="2">
        <f t="shared" si="22"/>
        <v>848.96855136565171</v>
      </c>
      <c r="F326" s="2">
        <f t="shared" si="23"/>
        <v>7.0901353034422687E-2</v>
      </c>
    </row>
    <row r="327" spans="1:6" x14ac:dyDescent="0.15">
      <c r="A327" s="2">
        <v>151.16</v>
      </c>
      <c r="B327" s="2">
        <v>7.5830000000000002</v>
      </c>
      <c r="C327" s="2">
        <f t="shared" si="20"/>
        <v>785.40995531539022</v>
      </c>
      <c r="D327" s="2">
        <f t="shared" si="21"/>
        <v>7.8989583333333335E-2</v>
      </c>
      <c r="E327" s="2">
        <f t="shared" si="22"/>
        <v>847.44916043160492</v>
      </c>
      <c r="F327" s="2">
        <f t="shared" si="23"/>
        <v>7.1433441530430644E-2</v>
      </c>
    </row>
    <row r="328" spans="1:6" x14ac:dyDescent="0.15">
      <c r="A328" s="2">
        <v>151.4</v>
      </c>
      <c r="B328" s="2">
        <v>7.6340000000000003</v>
      </c>
      <c r="C328" s="2">
        <f t="shared" si="20"/>
        <v>786.65696768159614</v>
      </c>
      <c r="D328" s="2">
        <f t="shared" si="21"/>
        <v>7.9520833333333332E-2</v>
      </c>
      <c r="E328" s="2">
        <f t="shared" si="22"/>
        <v>849.21258529910972</v>
      </c>
      <c r="F328" s="2">
        <f t="shared" si="23"/>
        <v>7.1918388978537903E-2</v>
      </c>
    </row>
    <row r="329" spans="1:6" x14ac:dyDescent="0.15">
      <c r="A329" s="2">
        <v>151.22</v>
      </c>
      <c r="B329" s="2">
        <v>7.6719999999999997</v>
      </c>
      <c r="C329" s="2">
        <f t="shared" si="20"/>
        <v>785.72170840694162</v>
      </c>
      <c r="D329" s="2">
        <f t="shared" si="21"/>
        <v>7.9916666666666664E-2</v>
      </c>
      <c r="E329" s="2">
        <f t="shared" si="22"/>
        <v>848.51396827046301</v>
      </c>
      <c r="F329" s="2">
        <f t="shared" si="23"/>
        <v>7.2290464424973194E-2</v>
      </c>
    </row>
    <row r="330" spans="1:6" x14ac:dyDescent="0.15">
      <c r="A330" s="2">
        <v>151.38999999999999</v>
      </c>
      <c r="B330" s="2">
        <v>7.7149999999999999</v>
      </c>
      <c r="C330" s="2">
        <f t="shared" si="20"/>
        <v>786.60500883300426</v>
      </c>
      <c r="D330" s="2">
        <f t="shared" si="21"/>
        <v>8.0364583333333336E-2</v>
      </c>
      <c r="E330" s="2">
        <f t="shared" si="22"/>
        <v>849.82019261578159</v>
      </c>
      <c r="F330" s="2">
        <f t="shared" si="23"/>
        <v>7.26999842210964E-2</v>
      </c>
    </row>
    <row r="331" spans="1:6" x14ac:dyDescent="0.15">
      <c r="A331" s="2">
        <v>151.10999999999999</v>
      </c>
      <c r="B331" s="2">
        <v>7.7569999999999997</v>
      </c>
      <c r="C331" s="2">
        <f t="shared" si="20"/>
        <v>785.15016107243048</v>
      </c>
      <c r="D331" s="2">
        <f t="shared" si="21"/>
        <v>8.080208333333333E-2</v>
      </c>
      <c r="E331" s="2">
        <f t="shared" si="22"/>
        <v>848.59192981658509</v>
      </c>
      <c r="F331" s="2">
        <f t="shared" si="23"/>
        <v>7.3113363333113024E-2</v>
      </c>
    </row>
    <row r="332" spans="1:6" x14ac:dyDescent="0.15">
      <c r="A332" s="2">
        <v>151.31</v>
      </c>
      <c r="B332" s="2">
        <v>7.8150000000000004</v>
      </c>
      <c r="C332" s="2">
        <f t="shared" si="20"/>
        <v>786.18933804426888</v>
      </c>
      <c r="D332" s="2">
        <f t="shared" si="21"/>
        <v>8.1406249999999999E-2</v>
      </c>
      <c r="E332" s="2">
        <f t="shared" si="22"/>
        <v>850.19006384443503</v>
      </c>
      <c r="F332" s="2">
        <f t="shared" si="23"/>
        <v>7.3666130440863814E-2</v>
      </c>
    </row>
    <row r="333" spans="1:6" x14ac:dyDescent="0.15">
      <c r="A333" s="2">
        <v>151.07999999999998</v>
      </c>
      <c r="B333" s="2">
        <v>7.8529999999999998</v>
      </c>
      <c r="C333" s="2">
        <f t="shared" si="20"/>
        <v>784.99428452665472</v>
      </c>
      <c r="D333" s="2">
        <f t="shared" si="21"/>
        <v>8.1802083333333331E-2</v>
      </c>
      <c r="E333" s="2">
        <f t="shared" si="22"/>
        <v>849.20845240569452</v>
      </c>
      <c r="F333" s="2">
        <f t="shared" si="23"/>
        <v>7.4039085613600536E-2</v>
      </c>
    </row>
    <row r="334" spans="1:6" x14ac:dyDescent="0.15">
      <c r="A334" s="2">
        <v>151.46</v>
      </c>
      <c r="B334" s="2">
        <v>7.9109999999999996</v>
      </c>
      <c r="C334" s="2">
        <f t="shared" si="20"/>
        <v>786.96872077314765</v>
      </c>
      <c r="D334" s="2">
        <f t="shared" si="21"/>
        <v>8.240625E-2</v>
      </c>
      <c r="E334" s="2">
        <f t="shared" si="22"/>
        <v>851.81986191935982</v>
      </c>
      <c r="F334" s="2">
        <f t="shared" si="23"/>
        <v>7.4585868655116461E-2</v>
      </c>
    </row>
    <row r="335" spans="1:6" x14ac:dyDescent="0.15">
      <c r="A335" s="2">
        <v>151.10999999999999</v>
      </c>
      <c r="B335" s="2">
        <v>7.9580000000000002</v>
      </c>
      <c r="C335" s="2">
        <f t="shared" si="20"/>
        <v>785.15016107243048</v>
      </c>
      <c r="D335" s="2">
        <f t="shared" si="21"/>
        <v>8.2895833333333335E-2</v>
      </c>
      <c r="E335" s="2">
        <f t="shared" si="22"/>
        <v>850.23583796633056</v>
      </c>
      <c r="F335" s="2">
        <f t="shared" si="23"/>
        <v>7.5048708038484443E-2</v>
      </c>
    </row>
    <row r="336" spans="1:6" x14ac:dyDescent="0.15">
      <c r="A336" s="2">
        <v>151.13</v>
      </c>
      <c r="B336" s="2">
        <v>7.9960000000000004</v>
      </c>
      <c r="C336" s="2">
        <f t="shared" si="20"/>
        <v>785.25407876961447</v>
      </c>
      <c r="D336" s="2">
        <f t="shared" si="21"/>
        <v>8.3291666666666667E-2</v>
      </c>
      <c r="E336" s="2">
        <f t="shared" si="22"/>
        <v>850.6591997471337</v>
      </c>
      <c r="F336" s="2">
        <f t="shared" si="23"/>
        <v>7.5413565968039484E-2</v>
      </c>
    </row>
    <row r="337" spans="1:6" x14ac:dyDescent="0.15">
      <c r="A337" s="2">
        <v>151.41</v>
      </c>
      <c r="B337" s="2">
        <v>8.0350000000000001</v>
      </c>
      <c r="C337" s="2">
        <f t="shared" si="20"/>
        <v>786.70892653018802</v>
      </c>
      <c r="D337" s="2">
        <f t="shared" si="21"/>
        <v>8.3697916666666664E-2</v>
      </c>
      <c r="E337" s="2">
        <f t="shared" si="22"/>
        <v>852.55482470383447</v>
      </c>
      <c r="F337" s="2">
        <f t="shared" si="23"/>
        <v>7.578000489554787E-2</v>
      </c>
    </row>
    <row r="338" spans="1:6" x14ac:dyDescent="0.15">
      <c r="A338" s="2">
        <v>150.94</v>
      </c>
      <c r="B338" s="2">
        <v>8.0739999999999998</v>
      </c>
      <c r="C338" s="2">
        <f t="shared" si="20"/>
        <v>784.26686064636806</v>
      </c>
      <c r="D338" s="2">
        <f t="shared" si="21"/>
        <v>8.410416666666666E-2</v>
      </c>
      <c r="E338" s="2">
        <f t="shared" si="22"/>
        <v>850.22697140531363</v>
      </c>
      <c r="F338" s="2">
        <f t="shared" si="23"/>
        <v>7.6169085067086181E-2</v>
      </c>
    </row>
    <row r="339" spans="1:6" x14ac:dyDescent="0.15">
      <c r="A339" s="2">
        <v>151.34</v>
      </c>
      <c r="B339" s="2">
        <v>8.1240000000000006</v>
      </c>
      <c r="C339" s="2">
        <f t="shared" si="20"/>
        <v>786.34521459004463</v>
      </c>
      <c r="D339" s="2">
        <f t="shared" si="21"/>
        <v>8.4625000000000006E-2</v>
      </c>
      <c r="E339" s="2">
        <f t="shared" si="22"/>
        <v>852.88967837472717</v>
      </c>
      <c r="F339" s="2">
        <f t="shared" si="23"/>
        <v>7.6637246807303008E-2</v>
      </c>
    </row>
    <row r="340" spans="1:6" x14ac:dyDescent="0.15">
      <c r="A340" s="2">
        <v>150.97</v>
      </c>
      <c r="B340" s="2">
        <v>8.1620000000000008</v>
      </c>
      <c r="C340" s="2">
        <f t="shared" si="20"/>
        <v>784.42273719214381</v>
      </c>
      <c r="D340" s="2">
        <f t="shared" si="21"/>
        <v>8.5020833333333337E-2</v>
      </c>
      <c r="E340" s="2">
        <f t="shared" si="22"/>
        <v>851.11501199383417</v>
      </c>
      <c r="F340" s="2">
        <f t="shared" si="23"/>
        <v>7.7013368721468412E-2</v>
      </c>
    </row>
    <row r="341" spans="1:6" x14ac:dyDescent="0.15">
      <c r="A341" s="2">
        <v>151.26999999999998</v>
      </c>
      <c r="B341" s="2">
        <v>8.2319999999999993</v>
      </c>
      <c r="C341" s="2">
        <f t="shared" si="20"/>
        <v>785.98150264990113</v>
      </c>
      <c r="D341" s="2">
        <f t="shared" si="21"/>
        <v>8.5749999999999993E-2</v>
      </c>
      <c r="E341" s="2">
        <f t="shared" si="22"/>
        <v>853.3794165021302</v>
      </c>
      <c r="F341" s="2">
        <f t="shared" si="23"/>
        <v>7.7676060407527892E-2</v>
      </c>
    </row>
    <row r="342" spans="1:6" x14ac:dyDescent="0.15">
      <c r="A342" s="2">
        <v>150.81</v>
      </c>
      <c r="B342" s="2">
        <v>8.266</v>
      </c>
      <c r="C342" s="2">
        <f t="shared" si="20"/>
        <v>783.59139561467316</v>
      </c>
      <c r="D342" s="2">
        <f t="shared" si="21"/>
        <v>8.6104166666666662E-2</v>
      </c>
      <c r="E342" s="2">
        <f t="shared" si="22"/>
        <v>851.06187974124487</v>
      </c>
      <c r="F342" s="2">
        <f t="shared" si="23"/>
        <v>7.8016175449264508E-2</v>
      </c>
    </row>
    <row r="343" spans="1:6" x14ac:dyDescent="0.15">
      <c r="A343" s="2">
        <v>151.19</v>
      </c>
      <c r="B343" s="2">
        <v>8.32</v>
      </c>
      <c r="C343" s="2">
        <f t="shared" si="20"/>
        <v>785.56583186116598</v>
      </c>
      <c r="D343" s="2">
        <f t="shared" si="21"/>
        <v>8.666666666666667E-2</v>
      </c>
      <c r="E343" s="2">
        <f t="shared" si="22"/>
        <v>853.64820395580034</v>
      </c>
      <c r="F343" s="2">
        <f t="shared" si="23"/>
        <v>7.8522404741180135E-2</v>
      </c>
    </row>
    <row r="344" spans="1:6" x14ac:dyDescent="0.15">
      <c r="A344" s="2">
        <v>151.16</v>
      </c>
      <c r="B344" s="2">
        <v>8.375</v>
      </c>
      <c r="C344" s="2">
        <f t="shared" si="20"/>
        <v>785.40995531539022</v>
      </c>
      <c r="D344" s="2">
        <f t="shared" si="21"/>
        <v>8.7239583333333329E-2</v>
      </c>
      <c r="E344" s="2">
        <f t="shared" si="22"/>
        <v>853.9287925629568</v>
      </c>
      <c r="F344" s="2">
        <f t="shared" si="23"/>
        <v>7.905040100483425E-2</v>
      </c>
    </row>
    <row r="345" spans="1:6" x14ac:dyDescent="0.15">
      <c r="A345" s="2">
        <v>150.63</v>
      </c>
      <c r="B345" s="2">
        <v>8.4209999999999994</v>
      </c>
      <c r="C345" s="2">
        <f t="shared" si="20"/>
        <v>782.65613634001863</v>
      </c>
      <c r="D345" s="2">
        <f t="shared" si="21"/>
        <v>8.7718749999999998E-2</v>
      </c>
      <c r="E345" s="2">
        <f t="shared" si="22"/>
        <v>851.30975429959472</v>
      </c>
      <c r="F345" s="2">
        <f t="shared" si="23"/>
        <v>7.9507121600408889E-2</v>
      </c>
    </row>
    <row r="346" spans="1:6" x14ac:dyDescent="0.15">
      <c r="A346" s="2">
        <v>151.06</v>
      </c>
      <c r="B346" s="2">
        <v>8.4629999999999992</v>
      </c>
      <c r="C346" s="2">
        <f t="shared" si="20"/>
        <v>784.89036682947108</v>
      </c>
      <c r="D346" s="2">
        <f t="shared" si="21"/>
        <v>8.8156249999999992E-2</v>
      </c>
      <c r="E346" s="2">
        <f t="shared" si="22"/>
        <v>854.08335823028153</v>
      </c>
      <c r="F346" s="2">
        <f t="shared" si="23"/>
        <v>7.989619712644451E-2</v>
      </c>
    </row>
    <row r="347" spans="1:6" x14ac:dyDescent="0.15">
      <c r="A347" s="2">
        <v>150.63</v>
      </c>
      <c r="B347" s="2">
        <v>8.51</v>
      </c>
      <c r="C347" s="2">
        <f t="shared" si="20"/>
        <v>782.65613634001863</v>
      </c>
      <c r="D347" s="2">
        <f t="shared" si="21"/>
        <v>8.8645833333333326E-2</v>
      </c>
      <c r="E347" s="2">
        <f t="shared" si="22"/>
        <v>852.03534175932657</v>
      </c>
      <c r="F347" s="2">
        <f t="shared" si="23"/>
        <v>8.0359077560828579E-2</v>
      </c>
    </row>
    <row r="348" spans="1:6" x14ac:dyDescent="0.15">
      <c r="A348" s="2">
        <v>150.96</v>
      </c>
      <c r="B348" s="2">
        <v>8.5640000000000001</v>
      </c>
      <c r="C348" s="2">
        <f t="shared" si="20"/>
        <v>784.37077834355182</v>
      </c>
      <c r="D348" s="2">
        <f t="shared" si="21"/>
        <v>8.9208333333333334E-2</v>
      </c>
      <c r="E348" s="2">
        <f t="shared" si="22"/>
        <v>854.34318819494956</v>
      </c>
      <c r="F348" s="2">
        <f t="shared" si="23"/>
        <v>8.0865617104960444E-2</v>
      </c>
    </row>
    <row r="349" spans="1:6" x14ac:dyDescent="0.15">
      <c r="A349" s="2">
        <v>150.46</v>
      </c>
      <c r="B349" s="2">
        <v>8.61</v>
      </c>
      <c r="C349" s="2">
        <f t="shared" si="20"/>
        <v>781.7728359139561</v>
      </c>
      <c r="D349" s="2">
        <f t="shared" si="21"/>
        <v>8.9687499999999989E-2</v>
      </c>
      <c r="E349" s="2">
        <f t="shared" si="22"/>
        <v>851.88808713498895</v>
      </c>
      <c r="F349" s="2">
        <f t="shared" si="23"/>
        <v>8.1320630178957867E-2</v>
      </c>
    </row>
    <row r="350" spans="1:6" x14ac:dyDescent="0.15">
      <c r="A350" s="2">
        <v>150.79</v>
      </c>
      <c r="B350" s="2">
        <v>8.6639999999999997</v>
      </c>
      <c r="C350" s="2">
        <f t="shared" si="20"/>
        <v>783.48747791748929</v>
      </c>
      <c r="D350" s="2">
        <f t="shared" si="21"/>
        <v>9.0249999999999997E-2</v>
      </c>
      <c r="E350" s="2">
        <f t="shared" si="22"/>
        <v>854.1972227995426</v>
      </c>
      <c r="F350" s="2">
        <f t="shared" si="23"/>
        <v>8.1826676051111533E-2</v>
      </c>
    </row>
    <row r="351" spans="1:6" x14ac:dyDescent="0.15">
      <c r="A351" s="2">
        <v>150.32</v>
      </c>
      <c r="B351" s="2">
        <v>8.7140000000000004</v>
      </c>
      <c r="C351" s="2">
        <f t="shared" si="20"/>
        <v>781.04541203366932</v>
      </c>
      <c r="D351" s="2">
        <f t="shared" si="21"/>
        <v>9.0770833333333342E-2</v>
      </c>
      <c r="E351" s="2">
        <f t="shared" si="22"/>
        <v>851.94155495514212</v>
      </c>
      <c r="F351" s="2">
        <f t="shared" si="23"/>
        <v>8.2318557735838474E-2</v>
      </c>
    </row>
    <row r="352" spans="1:6" x14ac:dyDescent="0.15">
      <c r="A352" s="2">
        <v>150.59</v>
      </c>
      <c r="B352" s="2">
        <v>8.7680000000000007</v>
      </c>
      <c r="C352" s="2">
        <f t="shared" si="20"/>
        <v>782.448300945651</v>
      </c>
      <c r="D352" s="2">
        <f t="shared" si="21"/>
        <v>9.1333333333333336E-2</v>
      </c>
      <c r="E352" s="2">
        <f t="shared" si="22"/>
        <v>853.91191243202036</v>
      </c>
      <c r="F352" s="2">
        <f t="shared" si="23"/>
        <v>8.2825913731055856E-2</v>
      </c>
    </row>
    <row r="353" spans="1:6" x14ac:dyDescent="0.15">
      <c r="A353" s="2">
        <v>150.22999999999999</v>
      </c>
      <c r="B353" s="2">
        <v>8.8260000000000005</v>
      </c>
      <c r="C353" s="2">
        <f t="shared" si="20"/>
        <v>780.57778239634206</v>
      </c>
      <c r="D353" s="2">
        <f t="shared" si="21"/>
        <v>9.1937500000000005E-2</v>
      </c>
      <c r="E353" s="2">
        <f t="shared" si="22"/>
        <v>852.34215226540573</v>
      </c>
      <c r="F353" s="2">
        <f t="shared" si="23"/>
        <v>8.3390299954478025E-2</v>
      </c>
    </row>
    <row r="354" spans="1:6" x14ac:dyDescent="0.15">
      <c r="A354" s="2">
        <v>150</v>
      </c>
      <c r="B354" s="2">
        <v>8.8650000000000002</v>
      </c>
      <c r="C354" s="2">
        <f t="shared" si="20"/>
        <v>779.38272887872802</v>
      </c>
      <c r="D354" s="2">
        <f t="shared" si="21"/>
        <v>9.2343750000000002E-2</v>
      </c>
      <c r="E354" s="2">
        <f t="shared" si="22"/>
        <v>851.35385274862301</v>
      </c>
      <c r="F354" s="2">
        <f t="shared" si="23"/>
        <v>8.3769262277000725E-2</v>
      </c>
    </row>
    <row r="355" spans="1:6" x14ac:dyDescent="0.15">
      <c r="A355" s="2">
        <v>150.07999999999998</v>
      </c>
      <c r="B355" s="2">
        <v>8.9149999999999991</v>
      </c>
      <c r="C355" s="2">
        <f t="shared" si="20"/>
        <v>779.79839966746317</v>
      </c>
      <c r="D355" s="2">
        <f t="shared" si="21"/>
        <v>9.286458333333332E-2</v>
      </c>
      <c r="E355" s="2">
        <f t="shared" si="22"/>
        <v>852.21405313658227</v>
      </c>
      <c r="F355" s="2">
        <f t="shared" si="23"/>
        <v>8.4243522095660966E-2</v>
      </c>
    </row>
    <row r="356" spans="1:6" x14ac:dyDescent="0.15">
      <c r="A356" s="2">
        <v>149.79999999999998</v>
      </c>
      <c r="B356" s="2">
        <v>8.9649999999999999</v>
      </c>
      <c r="C356" s="2">
        <f t="shared" si="20"/>
        <v>778.34355190688962</v>
      </c>
      <c r="D356" s="2">
        <f t="shared" si="21"/>
        <v>9.3385416666666665E-2</v>
      </c>
      <c r="E356" s="2">
        <f t="shared" si="22"/>
        <v>851.0294888115277</v>
      </c>
      <c r="F356" s="2">
        <f t="shared" si="23"/>
        <v>8.4728490041077839E-2</v>
      </c>
    </row>
    <row r="357" spans="1:6" x14ac:dyDescent="0.15">
      <c r="A357" s="2">
        <v>150.19999999999999</v>
      </c>
      <c r="B357" s="2">
        <v>8.9879999999999995</v>
      </c>
      <c r="C357" s="2">
        <f t="shared" si="20"/>
        <v>780.4219058505663</v>
      </c>
      <c r="D357" s="2">
        <f t="shared" si="21"/>
        <v>9.3625E-2</v>
      </c>
      <c r="E357" s="2">
        <f t="shared" si="22"/>
        <v>853.48890678582563</v>
      </c>
      <c r="F357" s="2">
        <f t="shared" si="23"/>
        <v>8.4935436417220844E-2</v>
      </c>
    </row>
    <row r="358" spans="1:6" x14ac:dyDescent="0.15">
      <c r="A358" s="2">
        <v>149.54</v>
      </c>
      <c r="B358" s="2">
        <v>9.0380000000000003</v>
      </c>
      <c r="C358" s="2">
        <f t="shared" si="20"/>
        <v>776.99262184349993</v>
      </c>
      <c r="D358" s="2">
        <f t="shared" si="21"/>
        <v>9.4145833333333331E-2</v>
      </c>
      <c r="E358" s="2">
        <f t="shared" si="22"/>
        <v>850.14323972080786</v>
      </c>
      <c r="F358" s="2">
        <f t="shared" si="23"/>
        <v>8.543161591429245E-2</v>
      </c>
    </row>
    <row r="359" spans="1:6" x14ac:dyDescent="0.15">
      <c r="A359" s="2">
        <v>149.85</v>
      </c>
      <c r="B359" s="2">
        <v>9.0920000000000005</v>
      </c>
      <c r="C359" s="2">
        <f t="shared" si="20"/>
        <v>778.60334614984924</v>
      </c>
      <c r="D359" s="2">
        <f t="shared" si="21"/>
        <v>9.4708333333333339E-2</v>
      </c>
      <c r="E359" s="2">
        <f t="shared" si="22"/>
        <v>852.34357139145789</v>
      </c>
      <c r="F359" s="2">
        <f t="shared" si="23"/>
        <v>8.593616700274119E-2</v>
      </c>
    </row>
    <row r="360" spans="1:6" x14ac:dyDescent="0.15">
      <c r="A360" s="2">
        <v>149.29999999999998</v>
      </c>
      <c r="B360" s="2">
        <v>9.1389999999999993</v>
      </c>
      <c r="C360" s="2">
        <f t="shared" si="20"/>
        <v>775.74560947729378</v>
      </c>
      <c r="D360" s="2">
        <f t="shared" si="21"/>
        <v>9.519791666666666E-2</v>
      </c>
      <c r="E360" s="2">
        <f t="shared" si="22"/>
        <v>849.59497536284584</v>
      </c>
      <c r="F360" s="2">
        <f t="shared" si="23"/>
        <v>8.6400000852467532E-2</v>
      </c>
    </row>
    <row r="361" spans="1:6" x14ac:dyDescent="0.15">
      <c r="A361" s="2">
        <v>149.56</v>
      </c>
      <c r="B361" s="2">
        <v>9.1929999999999996</v>
      </c>
      <c r="C361" s="2">
        <f t="shared" si="20"/>
        <v>777.09653954068369</v>
      </c>
      <c r="D361" s="2">
        <f t="shared" si="21"/>
        <v>9.5760416666666667E-2</v>
      </c>
      <c r="E361" s="2">
        <f t="shared" si="22"/>
        <v>851.51162795732432</v>
      </c>
      <c r="F361" s="2">
        <f t="shared" si="23"/>
        <v>8.6905577118387867E-2</v>
      </c>
    </row>
    <row r="362" spans="1:6" x14ac:dyDescent="0.15">
      <c r="A362" s="2">
        <v>148.88999999999999</v>
      </c>
      <c r="B362" s="2">
        <v>9.2390000000000008</v>
      </c>
      <c r="C362" s="2">
        <f t="shared" si="20"/>
        <v>773.61529668502544</v>
      </c>
      <c r="D362" s="2">
        <f t="shared" si="21"/>
        <v>9.6239583333333337E-2</v>
      </c>
      <c r="E362" s="2">
        <f t="shared" si="22"/>
        <v>848.06771049828535</v>
      </c>
      <c r="F362" s="2">
        <f t="shared" si="23"/>
        <v>8.7363124707595011E-2</v>
      </c>
    </row>
    <row r="363" spans="1:6" x14ac:dyDescent="0.15">
      <c r="A363" s="2">
        <v>149.22</v>
      </c>
      <c r="B363" s="2">
        <v>9.2929999999999993</v>
      </c>
      <c r="C363" s="2">
        <f t="shared" si="20"/>
        <v>775.32993868855863</v>
      </c>
      <c r="D363" s="2">
        <f t="shared" si="21"/>
        <v>9.680208333333333E-2</v>
      </c>
      <c r="E363" s="2">
        <f t="shared" si="22"/>
        <v>850.38349202431675</v>
      </c>
      <c r="F363" s="2">
        <f t="shared" si="23"/>
        <v>8.786608688746668E-2</v>
      </c>
    </row>
    <row r="364" spans="1:6" x14ac:dyDescent="0.15">
      <c r="A364" s="2">
        <v>148.93</v>
      </c>
      <c r="B364" s="2">
        <v>9.3510000000000009</v>
      </c>
      <c r="C364" s="2">
        <f t="shared" si="20"/>
        <v>773.82313207939308</v>
      </c>
      <c r="D364" s="2">
        <f t="shared" si="21"/>
        <v>9.7406250000000014E-2</v>
      </c>
      <c r="E364" s="2">
        <f t="shared" si="22"/>
        <v>849.19834153850138</v>
      </c>
      <c r="F364" s="2">
        <f t="shared" si="23"/>
        <v>8.8425588017246329E-2</v>
      </c>
    </row>
    <row r="365" spans="1:6" x14ac:dyDescent="0.15">
      <c r="A365" s="2">
        <v>148.28</v>
      </c>
      <c r="B365" s="2">
        <v>9.3970000000000002</v>
      </c>
      <c r="C365" s="2">
        <f t="shared" si="20"/>
        <v>770.44580692091859</v>
      </c>
      <c r="D365" s="2">
        <f t="shared" si="21"/>
        <v>9.7885416666666669E-2</v>
      </c>
      <c r="E365" s="2">
        <f t="shared" si="22"/>
        <v>845.861215750459</v>
      </c>
      <c r="F365" s="2">
        <f t="shared" si="23"/>
        <v>8.8881872551730121E-2</v>
      </c>
    </row>
    <row r="366" spans="1:6" x14ac:dyDescent="0.15">
      <c r="A366" s="2">
        <v>148.48999999999998</v>
      </c>
      <c r="B366" s="2">
        <v>9.4510000000000005</v>
      </c>
      <c r="C366" s="2">
        <f t="shared" si="20"/>
        <v>771.53694274134864</v>
      </c>
      <c r="D366" s="2">
        <f t="shared" si="21"/>
        <v>9.8447916666666677E-2</v>
      </c>
      <c r="E366" s="2">
        <f t="shared" si="22"/>
        <v>847.49314738560372</v>
      </c>
      <c r="F366" s="2">
        <f t="shared" si="23"/>
        <v>8.9387710998003925E-2</v>
      </c>
    </row>
    <row r="367" spans="1:6" x14ac:dyDescent="0.15">
      <c r="A367" s="2">
        <v>147.79999999999998</v>
      </c>
      <c r="B367" s="2">
        <v>9.5009999999999994</v>
      </c>
      <c r="C367" s="2">
        <f t="shared" si="20"/>
        <v>767.95178218850651</v>
      </c>
      <c r="D367" s="2">
        <f t="shared" si="21"/>
        <v>9.8968749999999994E-2</v>
      </c>
      <c r="E367" s="2">
        <f t="shared" si="22"/>
        <v>843.95501013197531</v>
      </c>
      <c r="F367" s="2">
        <f t="shared" si="23"/>
        <v>8.9882711727473197E-2</v>
      </c>
    </row>
    <row r="368" spans="1:6" x14ac:dyDescent="0.15">
      <c r="A368" s="2">
        <v>147.98999999999998</v>
      </c>
      <c r="B368" s="2">
        <v>9.5630000000000006</v>
      </c>
      <c r="C368" s="2">
        <f t="shared" si="20"/>
        <v>768.93900031175292</v>
      </c>
      <c r="D368" s="2">
        <f t="shared" si="21"/>
        <v>9.961458333333334E-2</v>
      </c>
      <c r="E368" s="2">
        <f t="shared" si="22"/>
        <v>845.53653843655798</v>
      </c>
      <c r="F368" s="2">
        <f t="shared" si="23"/>
        <v>9.0464439887724249E-2</v>
      </c>
    </row>
    <row r="369" spans="1:6" x14ac:dyDescent="0.15">
      <c r="A369" s="2">
        <v>147.41</v>
      </c>
      <c r="B369" s="2">
        <v>9.5980000000000008</v>
      </c>
      <c r="C369" s="2">
        <f t="shared" si="20"/>
        <v>765.92538709342193</v>
      </c>
      <c r="D369" s="2">
        <f t="shared" si="21"/>
        <v>9.9979166666666675E-2</v>
      </c>
      <c r="E369" s="2">
        <f t="shared" si="22"/>
        <v>842.50196902386642</v>
      </c>
      <c r="F369" s="2">
        <f t="shared" si="23"/>
        <v>9.0813558404864464E-2</v>
      </c>
    </row>
    <row r="370" spans="1:6" x14ac:dyDescent="0.15">
      <c r="A370" s="2">
        <v>147.57999999999998</v>
      </c>
      <c r="B370" s="2">
        <v>9.66</v>
      </c>
      <c r="C370" s="2">
        <f t="shared" si="20"/>
        <v>766.80868751948435</v>
      </c>
      <c r="D370" s="2">
        <f t="shared" si="21"/>
        <v>0.10062500000000001</v>
      </c>
      <c r="E370" s="2">
        <f t="shared" si="22"/>
        <v>843.96881170113238</v>
      </c>
      <c r="F370" s="2">
        <f t="shared" si="23"/>
        <v>9.1395354573292842E-2</v>
      </c>
    </row>
    <row r="371" spans="1:6" x14ac:dyDescent="0.15">
      <c r="A371" s="2">
        <v>146.89000000000001</v>
      </c>
      <c r="B371" s="2">
        <v>9.702</v>
      </c>
      <c r="C371" s="2">
        <f t="shared" si="20"/>
        <v>763.22352696664257</v>
      </c>
      <c r="D371" s="2">
        <f t="shared" si="21"/>
        <v>0.1010625</v>
      </c>
      <c r="E371" s="2">
        <f t="shared" si="22"/>
        <v>840.35680466070892</v>
      </c>
      <c r="F371" s="2">
        <f t="shared" si="23"/>
        <v>9.1813736242662564E-2</v>
      </c>
    </row>
    <row r="372" spans="1:6" x14ac:dyDescent="0.15">
      <c r="A372" s="2">
        <v>147.01</v>
      </c>
      <c r="B372" s="2">
        <v>9.7560000000000002</v>
      </c>
      <c r="C372" s="2">
        <f t="shared" si="20"/>
        <v>763.84703314974536</v>
      </c>
      <c r="D372" s="2">
        <f t="shared" si="21"/>
        <v>0.10162500000000001</v>
      </c>
      <c r="E372" s="2">
        <f t="shared" si="22"/>
        <v>841.47298789358831</v>
      </c>
      <c r="F372" s="2">
        <f t="shared" si="23"/>
        <v>9.2320830891218356E-2</v>
      </c>
    </row>
    <row r="373" spans="1:6" x14ac:dyDescent="0.15">
      <c r="A373" s="2">
        <v>146.43</v>
      </c>
      <c r="B373" s="2">
        <v>9.8059999999999992</v>
      </c>
      <c r="C373" s="2">
        <f t="shared" si="20"/>
        <v>760.83341993141426</v>
      </c>
      <c r="D373" s="2">
        <f t="shared" si="21"/>
        <v>0.10214583333333332</v>
      </c>
      <c r="E373" s="2">
        <f t="shared" si="22"/>
        <v>838.54938363815859</v>
      </c>
      <c r="F373" s="2">
        <f t="shared" si="23"/>
        <v>9.2811123482509555E-2</v>
      </c>
    </row>
    <row r="374" spans="1:6" x14ac:dyDescent="0.15">
      <c r="A374" s="2">
        <v>146.51</v>
      </c>
      <c r="B374" s="2">
        <v>9.86</v>
      </c>
      <c r="C374" s="2">
        <f t="shared" si="20"/>
        <v>761.24909072014964</v>
      </c>
      <c r="D374" s="2">
        <f t="shared" si="21"/>
        <v>0.10270833333333333</v>
      </c>
      <c r="E374" s="2">
        <f t="shared" si="22"/>
        <v>839.43571607953174</v>
      </c>
      <c r="F374" s="2">
        <f t="shared" si="23"/>
        <v>9.3318931265160165E-2</v>
      </c>
    </row>
    <row r="375" spans="1:6" x14ac:dyDescent="0.15">
      <c r="A375" s="2">
        <v>145.88</v>
      </c>
      <c r="B375" s="2">
        <v>9.907</v>
      </c>
      <c r="C375" s="2">
        <f t="shared" si="20"/>
        <v>757.97568325885891</v>
      </c>
      <c r="D375" s="2">
        <f t="shared" si="21"/>
        <v>0.10319791666666667</v>
      </c>
      <c r="E375" s="2">
        <f t="shared" si="22"/>
        <v>836.19719465516641</v>
      </c>
      <c r="F375" s="2">
        <f t="shared" si="23"/>
        <v>9.3781952043119551E-2</v>
      </c>
    </row>
    <row r="376" spans="1:6" x14ac:dyDescent="0.15">
      <c r="A376" s="2">
        <v>145.91999999999999</v>
      </c>
      <c r="B376" s="2">
        <v>9.9649999999999999</v>
      </c>
      <c r="C376" s="2">
        <f t="shared" si="20"/>
        <v>758.18351865322666</v>
      </c>
      <c r="D376" s="2">
        <f t="shared" si="21"/>
        <v>0.10380208333333334</v>
      </c>
      <c r="E376" s="2">
        <f t="shared" si="22"/>
        <v>836.88454743842874</v>
      </c>
      <c r="F376" s="2">
        <f t="shared" si="23"/>
        <v>9.4328237406412357E-2</v>
      </c>
    </row>
    <row r="377" spans="1:6" x14ac:dyDescent="0.15">
      <c r="A377" s="2">
        <v>145.34</v>
      </c>
      <c r="B377" s="2">
        <v>10.015000000000001</v>
      </c>
      <c r="C377" s="2">
        <f t="shared" si="20"/>
        <v>755.16990543489555</v>
      </c>
      <c r="D377" s="2">
        <f t="shared" si="21"/>
        <v>0.10432291666666667</v>
      </c>
      <c r="E377" s="2">
        <f t="shared" si="22"/>
        <v>833.95143254875461</v>
      </c>
      <c r="F377" s="2">
        <f t="shared" si="23"/>
        <v>9.4817597937952816E-2</v>
      </c>
    </row>
    <row r="378" spans="1:6" x14ac:dyDescent="0.15">
      <c r="A378" s="2">
        <v>145.57</v>
      </c>
      <c r="B378" s="2">
        <v>10.034000000000001</v>
      </c>
      <c r="C378" s="2">
        <f t="shared" si="20"/>
        <v>756.3649589525096</v>
      </c>
      <c r="D378" s="2">
        <f t="shared" si="21"/>
        <v>0.10452083333333334</v>
      </c>
      <c r="E378" s="2">
        <f t="shared" si="22"/>
        <v>835.42085476635839</v>
      </c>
      <c r="F378" s="2">
        <f t="shared" si="23"/>
        <v>9.4989815390863444E-2</v>
      </c>
    </row>
    <row r="379" spans="1:6" x14ac:dyDescent="0.15">
      <c r="A379" s="2">
        <v>145.22999999999999</v>
      </c>
      <c r="B379" s="2">
        <v>10.096</v>
      </c>
      <c r="C379" s="2">
        <f t="shared" si="20"/>
        <v>754.59835810038442</v>
      </c>
      <c r="D379" s="2">
        <f t="shared" si="21"/>
        <v>0.10516666666666667</v>
      </c>
      <c r="E379" s="2">
        <f t="shared" si="22"/>
        <v>833.95695209394148</v>
      </c>
      <c r="F379" s="2">
        <f t="shared" si="23"/>
        <v>9.5584690356868007E-2</v>
      </c>
    </row>
    <row r="380" spans="1:6" x14ac:dyDescent="0.15">
      <c r="A380" s="2">
        <v>144.53</v>
      </c>
      <c r="B380" s="2">
        <v>10.141999999999999</v>
      </c>
      <c r="C380" s="2">
        <f t="shared" si="20"/>
        <v>750.96123869895041</v>
      </c>
      <c r="D380" s="2">
        <f t="shared" si="21"/>
        <v>0.10564583333333333</v>
      </c>
      <c r="E380" s="2">
        <f t="shared" si="22"/>
        <v>830.29716456233336</v>
      </c>
      <c r="F380" s="2">
        <f t="shared" si="23"/>
        <v>9.6039428979548785E-2</v>
      </c>
    </row>
    <row r="381" spans="1:6" x14ac:dyDescent="0.15">
      <c r="A381" s="2">
        <v>144.68</v>
      </c>
      <c r="B381" s="2">
        <v>10.188000000000001</v>
      </c>
      <c r="C381" s="2">
        <f t="shared" si="20"/>
        <v>751.74062142782918</v>
      </c>
      <c r="D381" s="2">
        <f t="shared" si="21"/>
        <v>0.10612500000000001</v>
      </c>
      <c r="E381" s="2">
        <f t="shared" si="22"/>
        <v>831.51909487685759</v>
      </c>
      <c r="F381" s="2">
        <f t="shared" si="23"/>
        <v>9.6468160438156189E-2</v>
      </c>
    </row>
    <row r="382" spans="1:6" x14ac:dyDescent="0.15">
      <c r="A382" s="2">
        <v>143.99</v>
      </c>
      <c r="B382" s="2">
        <v>10.254</v>
      </c>
      <c r="C382" s="2">
        <f t="shared" si="20"/>
        <v>748.15546087498694</v>
      </c>
      <c r="D382" s="2">
        <f t="shared" si="21"/>
        <v>0.10681249999999999</v>
      </c>
      <c r="E382" s="2">
        <f t="shared" si="22"/>
        <v>828.06781603969648</v>
      </c>
      <c r="F382" s="2">
        <f t="shared" si="23"/>
        <v>9.7110465752140926E-2</v>
      </c>
    </row>
    <row r="383" spans="1:6" x14ac:dyDescent="0.15">
      <c r="A383" s="2">
        <v>144.11000000000001</v>
      </c>
      <c r="B383" s="2">
        <v>10.3</v>
      </c>
      <c r="C383" s="2">
        <f t="shared" si="20"/>
        <v>748.77896705808996</v>
      </c>
      <c r="D383" s="2">
        <f t="shared" si="21"/>
        <v>0.10729166666666667</v>
      </c>
      <c r="E383" s="2">
        <f t="shared" si="22"/>
        <v>829.11671039869759</v>
      </c>
      <c r="F383" s="2">
        <f t="shared" si="23"/>
        <v>9.7539651861416513E-2</v>
      </c>
    </row>
    <row r="384" spans="1:6" x14ac:dyDescent="0.15">
      <c r="A384" s="2">
        <v>143.4</v>
      </c>
      <c r="B384" s="2">
        <v>10.347</v>
      </c>
      <c r="C384" s="2">
        <f t="shared" si="20"/>
        <v>745.08988880806396</v>
      </c>
      <c r="D384" s="2">
        <f t="shared" si="21"/>
        <v>0.10778125</v>
      </c>
      <c r="E384" s="2">
        <f t="shared" si="22"/>
        <v>825.39660838615805</v>
      </c>
      <c r="F384" s="2">
        <f t="shared" si="23"/>
        <v>9.8003265763641503E-2</v>
      </c>
    </row>
    <row r="385" spans="1:6" x14ac:dyDescent="0.15">
      <c r="A385" s="2">
        <v>143.5</v>
      </c>
      <c r="B385" s="2">
        <v>10.397</v>
      </c>
      <c r="C385" s="2">
        <f t="shared" si="20"/>
        <v>745.6094772939831</v>
      </c>
      <c r="D385" s="2">
        <f t="shared" si="21"/>
        <v>0.10830208333333334</v>
      </c>
      <c r="E385" s="2">
        <f t="shared" si="22"/>
        <v>826.36053703799905</v>
      </c>
      <c r="F385" s="2">
        <f t="shared" si="23"/>
        <v>9.8470276711377383E-2</v>
      </c>
    </row>
    <row r="386" spans="1:6" x14ac:dyDescent="0.15">
      <c r="A386" s="2">
        <v>142.78</v>
      </c>
      <c r="B386" s="2">
        <v>10.451000000000001</v>
      </c>
      <c r="C386" s="2">
        <f t="shared" si="20"/>
        <v>741.86844019536522</v>
      </c>
      <c r="D386" s="2">
        <f t="shared" si="21"/>
        <v>0.10886458333333333</v>
      </c>
      <c r="E386" s="2">
        <f t="shared" si="22"/>
        <v>822.63163882538356</v>
      </c>
      <c r="F386" s="2">
        <f t="shared" si="23"/>
        <v>9.8999551570606997E-2</v>
      </c>
    </row>
    <row r="387" spans="1:6" x14ac:dyDescent="0.15">
      <c r="A387" s="2">
        <v>142.93</v>
      </c>
      <c r="B387" s="2">
        <v>10.497</v>
      </c>
      <c r="C387" s="2">
        <f t="shared" ref="C387:C450" si="24">A387*1000/192.46</f>
        <v>742.647822924244</v>
      </c>
      <c r="D387" s="2">
        <f t="shared" ref="D387:D450" si="25">B387/96</f>
        <v>0.10934375</v>
      </c>
      <c r="E387" s="2">
        <f t="shared" ref="E387:E450" si="26">C387*(1+D387)</f>
        <v>823.85172081211681</v>
      </c>
      <c r="F387" s="2">
        <f t="shared" ref="F387:F450" si="27">LN(1+D387)-C387/171054</f>
        <v>9.9427025577268194E-2</v>
      </c>
    </row>
    <row r="388" spans="1:6" x14ac:dyDescent="0.15">
      <c r="A388" s="2">
        <v>142.6</v>
      </c>
      <c r="B388" s="2">
        <v>10.558999999999999</v>
      </c>
      <c r="C388" s="2">
        <f t="shared" si="24"/>
        <v>740.93318092071081</v>
      </c>
      <c r="D388" s="2">
        <f t="shared" si="25"/>
        <v>0.10998958333333332</v>
      </c>
      <c r="E388" s="2">
        <f t="shared" si="26"/>
        <v>822.42811276802104</v>
      </c>
      <c r="F388" s="2">
        <f t="shared" si="27"/>
        <v>0.10001905618303983</v>
      </c>
    </row>
    <row r="389" spans="1:6" x14ac:dyDescent="0.15">
      <c r="A389" s="2">
        <v>141.85</v>
      </c>
      <c r="B389" s="2">
        <v>10.64</v>
      </c>
      <c r="C389" s="2">
        <f t="shared" si="24"/>
        <v>737.03626727631718</v>
      </c>
      <c r="D389" s="2">
        <f t="shared" si="25"/>
        <v>0.11083333333333334</v>
      </c>
      <c r="E389" s="2">
        <f t="shared" si="26"/>
        <v>818.72445356610899</v>
      </c>
      <c r="F389" s="2">
        <f t="shared" si="27"/>
        <v>0.10080169146426819</v>
      </c>
    </row>
    <row r="390" spans="1:6" x14ac:dyDescent="0.15">
      <c r="A390" s="2">
        <v>141.99</v>
      </c>
      <c r="B390" s="2">
        <v>10.663</v>
      </c>
      <c r="C390" s="2">
        <f t="shared" si="24"/>
        <v>737.76369115660395</v>
      </c>
      <c r="D390" s="2">
        <f t="shared" si="25"/>
        <v>0.11107291666666667</v>
      </c>
      <c r="E390" s="2">
        <f t="shared" si="26"/>
        <v>819.70925614413386</v>
      </c>
      <c r="F390" s="2">
        <f t="shared" si="27"/>
        <v>0.10101309453074887</v>
      </c>
    </row>
    <row r="391" spans="1:6" x14ac:dyDescent="0.15">
      <c r="A391" s="2">
        <v>141.26</v>
      </c>
      <c r="B391" s="2">
        <v>10.705</v>
      </c>
      <c r="C391" s="2">
        <f t="shared" si="24"/>
        <v>733.97069520939408</v>
      </c>
      <c r="D391" s="2">
        <f t="shared" si="25"/>
        <v>0.11151041666666667</v>
      </c>
      <c r="E391" s="2">
        <f t="shared" si="26"/>
        <v>815.81607325331663</v>
      </c>
      <c r="F391" s="2">
        <f t="shared" si="27"/>
        <v>0.1014289548223056</v>
      </c>
    </row>
    <row r="392" spans="1:6" x14ac:dyDescent="0.15">
      <c r="A392" s="2">
        <v>141.31</v>
      </c>
      <c r="B392" s="2">
        <v>10.763</v>
      </c>
      <c r="C392" s="2">
        <f t="shared" si="24"/>
        <v>734.23048945235371</v>
      </c>
      <c r="D392" s="2">
        <f t="shared" si="25"/>
        <v>0.11211458333333334</v>
      </c>
      <c r="E392" s="2">
        <f t="shared" si="26"/>
        <v>816.54843484793366</v>
      </c>
      <c r="F392" s="2">
        <f t="shared" si="27"/>
        <v>0.10197084302506244</v>
      </c>
    </row>
    <row r="393" spans="1:6" x14ac:dyDescent="0.15">
      <c r="A393" s="2">
        <v>140.72</v>
      </c>
      <c r="B393" s="2">
        <v>10.802</v>
      </c>
      <c r="C393" s="2">
        <f t="shared" si="24"/>
        <v>731.16491738543073</v>
      </c>
      <c r="D393" s="2">
        <f t="shared" si="25"/>
        <v>0.11252083333333333</v>
      </c>
      <c r="E393" s="2">
        <f t="shared" si="26"/>
        <v>813.43620319373724</v>
      </c>
      <c r="F393" s="2">
        <f t="shared" si="27"/>
        <v>0.10235399307647974</v>
      </c>
    </row>
    <row r="394" spans="1:6" x14ac:dyDescent="0.15">
      <c r="A394" s="2">
        <v>140.76</v>
      </c>
      <c r="B394" s="2">
        <v>10.864000000000001</v>
      </c>
      <c r="C394" s="2">
        <f t="shared" si="24"/>
        <v>731.37275277979836</v>
      </c>
      <c r="D394" s="2">
        <f t="shared" si="25"/>
        <v>0.11316666666666668</v>
      </c>
      <c r="E394" s="2">
        <f t="shared" si="26"/>
        <v>814.13976930271224</v>
      </c>
      <c r="F394" s="2">
        <f t="shared" si="27"/>
        <v>0.10293312308927555</v>
      </c>
    </row>
    <row r="395" spans="1:6" x14ac:dyDescent="0.15">
      <c r="A395" s="2">
        <v>140.4</v>
      </c>
      <c r="B395" s="2">
        <v>10.922000000000001</v>
      </c>
      <c r="C395" s="2">
        <f t="shared" si="24"/>
        <v>729.50223423048942</v>
      </c>
      <c r="D395" s="2">
        <f t="shared" si="25"/>
        <v>0.11377083333333333</v>
      </c>
      <c r="E395" s="2">
        <f t="shared" si="26"/>
        <v>812.49831133742077</v>
      </c>
      <c r="F395" s="2">
        <f t="shared" si="27"/>
        <v>0.10348665702775711</v>
      </c>
    </row>
    <row r="396" spans="1:6" x14ac:dyDescent="0.15">
      <c r="A396" s="2">
        <v>139.61000000000001</v>
      </c>
      <c r="B396" s="2">
        <v>10.968</v>
      </c>
      <c r="C396" s="2">
        <f t="shared" si="24"/>
        <v>725.39748519172815</v>
      </c>
      <c r="D396" s="2">
        <f t="shared" si="25"/>
        <v>0.11425</v>
      </c>
      <c r="E396" s="2">
        <f t="shared" si="26"/>
        <v>808.27414787488306</v>
      </c>
      <c r="F396" s="2">
        <f t="shared" si="27"/>
        <v>0.10394078147249514</v>
      </c>
    </row>
    <row r="397" spans="1:6" x14ac:dyDescent="0.15">
      <c r="A397" s="2">
        <v>139.69</v>
      </c>
      <c r="B397" s="2">
        <v>11.018000000000001</v>
      </c>
      <c r="C397" s="2">
        <f t="shared" si="24"/>
        <v>725.81315598046342</v>
      </c>
      <c r="D397" s="2">
        <f t="shared" si="25"/>
        <v>0.11477083333333334</v>
      </c>
      <c r="E397" s="2">
        <f t="shared" si="26"/>
        <v>809.1153367366378</v>
      </c>
      <c r="F397" s="2">
        <f t="shared" si="27"/>
        <v>0.10440567171704175</v>
      </c>
    </row>
    <row r="398" spans="1:6" x14ac:dyDescent="0.15">
      <c r="A398" s="2">
        <v>139.14000000000001</v>
      </c>
      <c r="B398" s="2">
        <v>11.045</v>
      </c>
      <c r="C398" s="2">
        <f t="shared" si="24"/>
        <v>722.9554193079083</v>
      </c>
      <c r="D398" s="2">
        <f t="shared" si="25"/>
        <v>0.11505208333333333</v>
      </c>
      <c r="E398" s="2">
        <f t="shared" si="26"/>
        <v>806.13294645640667</v>
      </c>
      <c r="F398" s="2">
        <f t="shared" si="27"/>
        <v>0.10467464053746307</v>
      </c>
    </row>
    <row r="399" spans="1:6" x14ac:dyDescent="0.15">
      <c r="A399" s="2">
        <v>139.25</v>
      </c>
      <c r="B399" s="2">
        <v>11.090999999999999</v>
      </c>
      <c r="C399" s="2">
        <f t="shared" si="24"/>
        <v>723.52696664241921</v>
      </c>
      <c r="D399" s="2">
        <f t="shared" si="25"/>
        <v>0.11553124999999999</v>
      </c>
      <c r="E399" s="2">
        <f t="shared" si="26"/>
        <v>807.11694150732626</v>
      </c>
      <c r="F399" s="2">
        <f t="shared" si="27"/>
        <v>0.105100932721096</v>
      </c>
    </row>
    <row r="400" spans="1:6" x14ac:dyDescent="0.15">
      <c r="A400" s="2">
        <v>138.55000000000001</v>
      </c>
      <c r="B400" s="2">
        <v>11.141999999999999</v>
      </c>
      <c r="C400" s="2">
        <f t="shared" si="24"/>
        <v>719.88984724098509</v>
      </c>
      <c r="D400" s="2">
        <f t="shared" si="25"/>
        <v>0.1160625</v>
      </c>
      <c r="E400" s="2">
        <f t="shared" si="26"/>
        <v>803.44206263639194</v>
      </c>
      <c r="F400" s="2">
        <f t="shared" si="27"/>
        <v>0.10559831284437643</v>
      </c>
    </row>
    <row r="401" spans="1:6" x14ac:dyDescent="0.15">
      <c r="A401" s="2">
        <v>138.56</v>
      </c>
      <c r="B401" s="2">
        <v>11.196</v>
      </c>
      <c r="C401" s="2">
        <f t="shared" si="24"/>
        <v>719.94180608957697</v>
      </c>
      <c r="D401" s="2">
        <f t="shared" si="25"/>
        <v>0.11662499999999999</v>
      </c>
      <c r="E401" s="2">
        <f t="shared" si="26"/>
        <v>803.90501922477392</v>
      </c>
      <c r="F401" s="2">
        <f t="shared" si="27"/>
        <v>0.10610188615204366</v>
      </c>
    </row>
    <row r="402" spans="1:6" x14ac:dyDescent="0.15">
      <c r="A402" s="2">
        <v>138.14000000000001</v>
      </c>
      <c r="B402" s="2">
        <v>11.25</v>
      </c>
      <c r="C402" s="2">
        <f t="shared" si="24"/>
        <v>717.75953444871675</v>
      </c>
      <c r="D402" s="2">
        <f t="shared" si="25"/>
        <v>0.1171875</v>
      </c>
      <c r="E402" s="2">
        <f t="shared" si="26"/>
        <v>801.87197989192578</v>
      </c>
      <c r="F402" s="2">
        <f t="shared" si="27"/>
        <v>0.10661826724615191</v>
      </c>
    </row>
    <row r="403" spans="1:6" x14ac:dyDescent="0.15">
      <c r="A403" s="2">
        <v>137.49</v>
      </c>
      <c r="B403" s="2">
        <v>11.3</v>
      </c>
      <c r="C403" s="2">
        <f t="shared" si="24"/>
        <v>714.38220929024214</v>
      </c>
      <c r="D403" s="2">
        <f t="shared" si="25"/>
        <v>0.11770833333333335</v>
      </c>
      <c r="E403" s="2">
        <f t="shared" si="26"/>
        <v>798.47094850878102</v>
      </c>
      <c r="F403" s="2">
        <f t="shared" si="27"/>
        <v>0.10710410327918962</v>
      </c>
    </row>
    <row r="404" spans="1:6" x14ac:dyDescent="0.15">
      <c r="A404" s="2">
        <v>137.61000000000001</v>
      </c>
      <c r="B404" s="2">
        <v>11.353999999999999</v>
      </c>
      <c r="C404" s="2">
        <f t="shared" si="24"/>
        <v>715.00571547334505</v>
      </c>
      <c r="D404" s="2">
        <f t="shared" si="25"/>
        <v>0.11827083333333333</v>
      </c>
      <c r="E404" s="2">
        <f t="shared" si="26"/>
        <v>799.5700372804738</v>
      </c>
      <c r="F404" s="2">
        <f t="shared" si="27"/>
        <v>0.1076035934840623</v>
      </c>
    </row>
    <row r="405" spans="1:6" x14ac:dyDescent="0.15">
      <c r="A405" s="2">
        <v>136.79</v>
      </c>
      <c r="B405" s="2">
        <v>11.396000000000001</v>
      </c>
      <c r="C405" s="2">
        <f t="shared" si="24"/>
        <v>710.74508988880802</v>
      </c>
      <c r="D405" s="2">
        <f t="shared" si="25"/>
        <v>0.11870833333333335</v>
      </c>
      <c r="E405" s="2">
        <f t="shared" si="26"/>
        <v>795.11645493435867</v>
      </c>
      <c r="F405" s="2">
        <f t="shared" si="27"/>
        <v>0.10801965406534342</v>
      </c>
    </row>
    <row r="406" spans="1:6" x14ac:dyDescent="0.15">
      <c r="A406" s="2">
        <v>136.91</v>
      </c>
      <c r="B406" s="2">
        <v>11.454000000000001</v>
      </c>
      <c r="C406" s="2">
        <f t="shared" si="24"/>
        <v>711.36859607191104</v>
      </c>
      <c r="D406" s="2">
        <f t="shared" si="25"/>
        <v>0.1193125</v>
      </c>
      <c r="E406" s="2">
        <f t="shared" si="26"/>
        <v>796.24376169074083</v>
      </c>
      <c r="F406" s="2">
        <f t="shared" si="27"/>
        <v>0.10855592056075804</v>
      </c>
    </row>
    <row r="407" spans="1:6" x14ac:dyDescent="0.15">
      <c r="A407" s="2">
        <v>136.18</v>
      </c>
      <c r="B407" s="2">
        <v>11.489000000000001</v>
      </c>
      <c r="C407" s="2">
        <f t="shared" si="24"/>
        <v>707.57560012470117</v>
      </c>
      <c r="D407" s="2">
        <f t="shared" si="25"/>
        <v>0.11967708333333334</v>
      </c>
      <c r="E407" s="2">
        <f t="shared" si="26"/>
        <v>792.25618418545844</v>
      </c>
      <c r="F407" s="2">
        <f t="shared" si="27"/>
        <v>0.10890376255925463</v>
      </c>
    </row>
    <row r="408" spans="1:6" x14ac:dyDescent="0.15">
      <c r="A408" s="2">
        <v>136.25</v>
      </c>
      <c r="B408" s="2">
        <v>11.535</v>
      </c>
      <c r="C408" s="2">
        <f t="shared" si="24"/>
        <v>707.93931206484456</v>
      </c>
      <c r="D408" s="2">
        <f t="shared" si="25"/>
        <v>0.12015625000000001</v>
      </c>
      <c r="E408" s="2">
        <f t="shared" si="26"/>
        <v>793.00264503013602</v>
      </c>
      <c r="F408" s="2">
        <f t="shared" si="27"/>
        <v>0.10932949548254976</v>
      </c>
    </row>
    <row r="409" spans="1:6" x14ac:dyDescent="0.15">
      <c r="A409" s="2">
        <v>135.46</v>
      </c>
      <c r="B409" s="2">
        <v>11.654999999999999</v>
      </c>
      <c r="C409" s="2">
        <f t="shared" si="24"/>
        <v>703.83456302608329</v>
      </c>
      <c r="D409" s="2">
        <f t="shared" si="25"/>
        <v>0.12140624999999999</v>
      </c>
      <c r="E409" s="2">
        <f t="shared" si="26"/>
        <v>789.28447794346869</v>
      </c>
      <c r="F409" s="2">
        <f t="shared" si="27"/>
        <v>0.11046878586215542</v>
      </c>
    </row>
    <row r="410" spans="1:6" x14ac:dyDescent="0.15">
      <c r="A410" s="2">
        <v>135.55000000000001</v>
      </c>
      <c r="B410" s="2">
        <v>11.663</v>
      </c>
      <c r="C410" s="2">
        <f t="shared" si="24"/>
        <v>704.30219266341055</v>
      </c>
      <c r="D410" s="2">
        <f t="shared" si="25"/>
        <v>0.12148958333333333</v>
      </c>
      <c r="E410" s="2">
        <f t="shared" si="26"/>
        <v>789.86757259084141</v>
      </c>
      <c r="F410" s="2">
        <f t="shared" si="27"/>
        <v>0.1105403607461615</v>
      </c>
    </row>
    <row r="411" spans="1:6" x14ac:dyDescent="0.15">
      <c r="A411" s="2">
        <v>134.97</v>
      </c>
      <c r="B411" s="2">
        <v>11.72</v>
      </c>
      <c r="C411" s="2">
        <f t="shared" si="24"/>
        <v>701.28857944507945</v>
      </c>
      <c r="D411" s="2">
        <f t="shared" si="25"/>
        <v>0.12208333333333334</v>
      </c>
      <c r="E411" s="2">
        <f t="shared" si="26"/>
        <v>786.90422685233284</v>
      </c>
      <c r="F411" s="2">
        <f t="shared" si="27"/>
        <v>0.11108726834804031</v>
      </c>
    </row>
    <row r="412" spans="1:6" x14ac:dyDescent="0.15">
      <c r="A412" s="2">
        <v>134.30000000000001</v>
      </c>
      <c r="B412" s="2">
        <v>11.763</v>
      </c>
      <c r="C412" s="2">
        <f t="shared" si="24"/>
        <v>697.8073365894212</v>
      </c>
      <c r="D412" s="2">
        <f t="shared" si="25"/>
        <v>0.12253124999999999</v>
      </c>
      <c r="E412" s="2">
        <f t="shared" si="26"/>
        <v>783.3105418008937</v>
      </c>
      <c r="F412" s="2">
        <f t="shared" si="27"/>
        <v>0.11150672348138381</v>
      </c>
    </row>
    <row r="413" spans="1:6" x14ac:dyDescent="0.15">
      <c r="A413" s="2">
        <v>134.35</v>
      </c>
      <c r="B413" s="2">
        <v>11.824999999999999</v>
      </c>
      <c r="C413" s="2">
        <f t="shared" si="24"/>
        <v>698.06713083238071</v>
      </c>
      <c r="D413" s="2">
        <f t="shared" si="25"/>
        <v>0.12317708333333333</v>
      </c>
      <c r="E413" s="2">
        <f t="shared" si="26"/>
        <v>784.05300397918165</v>
      </c>
      <c r="F413" s="2">
        <f t="shared" si="27"/>
        <v>0.11208037587208274</v>
      </c>
    </row>
    <row r="414" spans="1:6" x14ac:dyDescent="0.15">
      <c r="A414" s="2">
        <v>133.58000000000001</v>
      </c>
      <c r="B414" s="2">
        <v>11.879</v>
      </c>
      <c r="C414" s="2">
        <f t="shared" si="24"/>
        <v>694.0662994908032</v>
      </c>
      <c r="D414" s="2">
        <f t="shared" si="25"/>
        <v>0.12373958333333333</v>
      </c>
      <c r="E414" s="2">
        <f t="shared" si="26"/>
        <v>779.94977419550366</v>
      </c>
      <c r="F414" s="2">
        <f t="shared" si="27"/>
        <v>0.11260445129639458</v>
      </c>
    </row>
    <row r="415" spans="1:6" x14ac:dyDescent="0.15">
      <c r="A415" s="2">
        <v>133.56</v>
      </c>
      <c r="B415" s="2">
        <v>11.936999999999999</v>
      </c>
      <c r="C415" s="2">
        <f t="shared" si="24"/>
        <v>693.96238179361944</v>
      </c>
      <c r="D415" s="2">
        <f t="shared" si="25"/>
        <v>0.12434374999999999</v>
      </c>
      <c r="E415" s="2">
        <f t="shared" si="26"/>
        <v>780.2522667047698</v>
      </c>
      <c r="F415" s="2">
        <f t="shared" si="27"/>
        <v>0.11314255372638542</v>
      </c>
    </row>
    <row r="416" spans="1:6" x14ac:dyDescent="0.15">
      <c r="A416" s="2">
        <v>133.08000000000001</v>
      </c>
      <c r="B416" s="2">
        <v>11.994</v>
      </c>
      <c r="C416" s="2">
        <f t="shared" si="24"/>
        <v>691.46835706120748</v>
      </c>
      <c r="D416" s="2">
        <f t="shared" si="25"/>
        <v>0.12493749999999999</v>
      </c>
      <c r="E416" s="2">
        <f t="shared" si="26"/>
        <v>777.85868492154202</v>
      </c>
      <c r="F416" s="2">
        <f t="shared" si="27"/>
        <v>0.11368508050161819</v>
      </c>
    </row>
    <row r="417" spans="1:6" x14ac:dyDescent="0.15">
      <c r="A417" s="2">
        <v>132.43</v>
      </c>
      <c r="B417" s="2">
        <v>12.048999999999999</v>
      </c>
      <c r="C417" s="2">
        <f t="shared" si="24"/>
        <v>688.09103190273299</v>
      </c>
      <c r="D417" s="2">
        <f t="shared" si="25"/>
        <v>0.12551041666666665</v>
      </c>
      <c r="E417" s="2">
        <f t="shared" si="26"/>
        <v>774.45362402144167</v>
      </c>
      <c r="F417" s="2">
        <f t="shared" si="27"/>
        <v>0.11421398261625113</v>
      </c>
    </row>
    <row r="418" spans="1:6" x14ac:dyDescent="0.15">
      <c r="A418" s="2">
        <v>132.56</v>
      </c>
      <c r="B418" s="2">
        <v>12.079000000000001</v>
      </c>
      <c r="C418" s="2">
        <f t="shared" si="24"/>
        <v>688.76649693442789</v>
      </c>
      <c r="D418" s="2">
        <f t="shared" si="25"/>
        <v>0.12582291666666667</v>
      </c>
      <c r="E418" s="2">
        <f t="shared" si="26"/>
        <v>775.4291064810003</v>
      </c>
      <c r="F418" s="2">
        <f t="shared" si="27"/>
        <v>0.11448764704334437</v>
      </c>
    </row>
    <row r="419" spans="1:6" x14ac:dyDescent="0.15">
      <c r="A419" s="2">
        <v>131.78</v>
      </c>
      <c r="B419" s="2">
        <v>12.13</v>
      </c>
      <c r="C419" s="2">
        <f t="shared" si="24"/>
        <v>684.7137067442585</v>
      </c>
      <c r="D419" s="2">
        <f t="shared" si="25"/>
        <v>0.12635416666666668</v>
      </c>
      <c r="E419" s="2">
        <f t="shared" si="26"/>
        <v>771.23013656517378</v>
      </c>
      <c r="F419" s="2">
        <f t="shared" si="27"/>
        <v>0.11498310584268955</v>
      </c>
    </row>
    <row r="420" spans="1:6" x14ac:dyDescent="0.15">
      <c r="A420" s="2">
        <v>131.77000000000001</v>
      </c>
      <c r="B420" s="2">
        <v>12.176</v>
      </c>
      <c r="C420" s="2">
        <f t="shared" si="24"/>
        <v>684.66174789566662</v>
      </c>
      <c r="D420" s="2">
        <f t="shared" si="25"/>
        <v>0.12683333333333333</v>
      </c>
      <c r="E420" s="2">
        <f t="shared" si="26"/>
        <v>771.49967958710033</v>
      </c>
      <c r="F420" s="2">
        <f t="shared" si="27"/>
        <v>0.11540873299055832</v>
      </c>
    </row>
    <row r="421" spans="1:6" x14ac:dyDescent="0.15">
      <c r="A421" s="2">
        <v>130.94</v>
      </c>
      <c r="B421" s="2">
        <v>12.23</v>
      </c>
      <c r="C421" s="2">
        <f t="shared" si="24"/>
        <v>680.3491634625376</v>
      </c>
      <c r="D421" s="2">
        <f t="shared" si="25"/>
        <v>0.12739583333333335</v>
      </c>
      <c r="E421" s="2">
        <f t="shared" si="26"/>
        <v>767.02281209948387</v>
      </c>
      <c r="F421" s="2">
        <f t="shared" si="27"/>
        <v>0.11593300677966724</v>
      </c>
    </row>
    <row r="422" spans="1:6" x14ac:dyDescent="0.15">
      <c r="A422" s="2">
        <v>130.94999999999999</v>
      </c>
      <c r="B422" s="2">
        <v>12.284000000000001</v>
      </c>
      <c r="C422" s="2">
        <f t="shared" si="24"/>
        <v>680.40112231112948</v>
      </c>
      <c r="D422" s="2">
        <f t="shared" si="25"/>
        <v>0.12795833333333334</v>
      </c>
      <c r="E422" s="2">
        <f t="shared" si="26"/>
        <v>767.46411592019115</v>
      </c>
      <c r="F422" s="2">
        <f t="shared" si="27"/>
        <v>0.11643151604279972</v>
      </c>
    </row>
    <row r="423" spans="1:6" x14ac:dyDescent="0.15">
      <c r="A423" s="2">
        <v>130.19999999999999</v>
      </c>
      <c r="B423" s="2">
        <v>12.33</v>
      </c>
      <c r="C423" s="2">
        <f t="shared" si="24"/>
        <v>676.50420866673585</v>
      </c>
      <c r="D423" s="2">
        <f t="shared" si="25"/>
        <v>0.12843750000000001</v>
      </c>
      <c r="E423" s="2">
        <f t="shared" si="26"/>
        <v>763.39271796736978</v>
      </c>
      <c r="F423" s="2">
        <f t="shared" si="27"/>
        <v>0.11687901644753186</v>
      </c>
    </row>
    <row r="424" spans="1:6" x14ac:dyDescent="0.15">
      <c r="A424" s="2">
        <v>130.15</v>
      </c>
      <c r="B424" s="2">
        <v>12.388</v>
      </c>
      <c r="C424" s="2">
        <f t="shared" si="24"/>
        <v>676.24441442377633</v>
      </c>
      <c r="D424" s="2">
        <f t="shared" si="25"/>
        <v>0.12904166666666667</v>
      </c>
      <c r="E424" s="2">
        <f t="shared" si="26"/>
        <v>763.50812073504449</v>
      </c>
      <c r="F424" s="2">
        <f t="shared" si="27"/>
        <v>0.11741579304573323</v>
      </c>
    </row>
    <row r="425" spans="1:6" x14ac:dyDescent="0.15">
      <c r="A425" s="2">
        <v>129.41999999999999</v>
      </c>
      <c r="B425" s="2">
        <v>12.442</v>
      </c>
      <c r="C425" s="2">
        <f t="shared" si="24"/>
        <v>672.45141847656646</v>
      </c>
      <c r="D425" s="2">
        <f t="shared" si="25"/>
        <v>0.12960416666666666</v>
      </c>
      <c r="E425" s="2">
        <f t="shared" si="26"/>
        <v>759.60392419203981</v>
      </c>
      <c r="F425" s="2">
        <f t="shared" si="27"/>
        <v>0.11793605337468417</v>
      </c>
    </row>
    <row r="426" spans="1:6" x14ac:dyDescent="0.15">
      <c r="A426" s="2">
        <v>129.38</v>
      </c>
      <c r="B426" s="2">
        <v>12.484999999999999</v>
      </c>
      <c r="C426" s="2">
        <f t="shared" si="24"/>
        <v>672.24358308219882</v>
      </c>
      <c r="D426" s="2">
        <f t="shared" si="25"/>
        <v>0.13005208333333332</v>
      </c>
      <c r="E426" s="2">
        <f t="shared" si="26"/>
        <v>759.67026156950362</v>
      </c>
      <c r="F426" s="2">
        <f t="shared" si="27"/>
        <v>0.11833371513877447</v>
      </c>
    </row>
    <row r="427" spans="1:6" x14ac:dyDescent="0.15">
      <c r="A427" s="2">
        <v>128.55000000000001</v>
      </c>
      <c r="B427" s="2">
        <v>12.488</v>
      </c>
      <c r="C427" s="2">
        <f t="shared" si="24"/>
        <v>667.93099864907003</v>
      </c>
      <c r="D427" s="2">
        <f t="shared" si="25"/>
        <v>0.13008333333333333</v>
      </c>
      <c r="E427" s="2">
        <f t="shared" si="26"/>
        <v>754.81768939000324</v>
      </c>
      <c r="F427" s="2">
        <f t="shared" si="27"/>
        <v>0.1183865801794594</v>
      </c>
    </row>
    <row r="428" spans="1:6" x14ac:dyDescent="0.15">
      <c r="A428" s="2">
        <v>128.44999999999999</v>
      </c>
      <c r="B428" s="2">
        <v>12.603999999999999</v>
      </c>
      <c r="C428" s="2">
        <f t="shared" si="24"/>
        <v>667.41141016315066</v>
      </c>
      <c r="D428" s="2">
        <f t="shared" si="25"/>
        <v>0.13129166666666667</v>
      </c>
      <c r="E428" s="2">
        <f t="shared" si="26"/>
        <v>755.03696655582098</v>
      </c>
      <c r="F428" s="2">
        <f t="shared" si="27"/>
        <v>0.11945828919780141</v>
      </c>
    </row>
    <row r="429" spans="1:6" x14ac:dyDescent="0.15">
      <c r="A429" s="2">
        <v>127.72</v>
      </c>
      <c r="B429" s="2">
        <v>12.657999999999999</v>
      </c>
      <c r="C429" s="2">
        <f t="shared" si="24"/>
        <v>663.6184142159409</v>
      </c>
      <c r="D429" s="2">
        <f t="shared" si="25"/>
        <v>0.13185416666666666</v>
      </c>
      <c r="E429" s="2">
        <f t="shared" si="26"/>
        <v>751.11926720703855</v>
      </c>
      <c r="F429" s="2">
        <f t="shared" si="27"/>
        <v>0.11997755914099478</v>
      </c>
    </row>
    <row r="430" spans="1:6" x14ac:dyDescent="0.15">
      <c r="A430" s="2">
        <v>127.59</v>
      </c>
      <c r="B430" s="2">
        <v>12.708</v>
      </c>
      <c r="C430" s="2">
        <f t="shared" si="24"/>
        <v>662.942949184246</v>
      </c>
      <c r="D430" s="2">
        <f t="shared" si="25"/>
        <v>0.13237499999999999</v>
      </c>
      <c r="E430" s="2">
        <f t="shared" si="26"/>
        <v>750.70002208251049</v>
      </c>
      <c r="F430" s="2">
        <f t="shared" si="27"/>
        <v>0.12044156154024442</v>
      </c>
    </row>
    <row r="431" spans="1:6" x14ac:dyDescent="0.15">
      <c r="A431" s="2">
        <v>126.84</v>
      </c>
      <c r="B431" s="2">
        <v>12.759</v>
      </c>
      <c r="C431" s="2">
        <f t="shared" si="24"/>
        <v>659.04603553985237</v>
      </c>
      <c r="D431" s="2">
        <f t="shared" si="25"/>
        <v>0.13290625</v>
      </c>
      <c r="E431" s="2">
        <f t="shared" si="26"/>
        <v>746.63737270082083</v>
      </c>
      <c r="F431" s="2">
        <f t="shared" si="27"/>
        <v>0.12093338000470695</v>
      </c>
    </row>
    <row r="432" spans="1:6" x14ac:dyDescent="0.15">
      <c r="A432" s="2">
        <v>126.82</v>
      </c>
      <c r="B432" s="2">
        <v>12.816000000000001</v>
      </c>
      <c r="C432" s="2">
        <f t="shared" si="24"/>
        <v>658.94211784266861</v>
      </c>
      <c r="D432" s="2">
        <f t="shared" si="25"/>
        <v>0.13350000000000001</v>
      </c>
      <c r="E432" s="2">
        <f t="shared" si="26"/>
        <v>746.91089057466479</v>
      </c>
      <c r="F432" s="2">
        <f t="shared" si="27"/>
        <v>0.12145794478679735</v>
      </c>
    </row>
    <row r="433" spans="1:6" x14ac:dyDescent="0.15">
      <c r="A433" s="2">
        <v>125.97999999999999</v>
      </c>
      <c r="B433" s="2">
        <v>12.855</v>
      </c>
      <c r="C433" s="2">
        <f t="shared" si="24"/>
        <v>654.5775745609476</v>
      </c>
      <c r="D433" s="2">
        <f t="shared" si="25"/>
        <v>0.13390625</v>
      </c>
      <c r="E433" s="2">
        <f t="shared" si="26"/>
        <v>742.22960290449942</v>
      </c>
      <c r="F433" s="2">
        <f t="shared" si="27"/>
        <v>0.12184179933909284</v>
      </c>
    </row>
    <row r="434" spans="1:6" x14ac:dyDescent="0.15">
      <c r="A434" s="2">
        <v>125.89000000000001</v>
      </c>
      <c r="B434" s="2">
        <v>12.917</v>
      </c>
      <c r="C434" s="2">
        <f t="shared" si="24"/>
        <v>654.10994492362056</v>
      </c>
      <c r="D434" s="2">
        <f t="shared" si="25"/>
        <v>0.13455208333333332</v>
      </c>
      <c r="E434" s="2">
        <f t="shared" si="26"/>
        <v>742.12180074214564</v>
      </c>
      <c r="F434" s="2">
        <f t="shared" si="27"/>
        <v>0.12241393602911814</v>
      </c>
    </row>
    <row r="435" spans="1:6" x14ac:dyDescent="0.15">
      <c r="A435" s="2">
        <v>125.03999999999999</v>
      </c>
      <c r="B435" s="2">
        <v>12.962999999999999</v>
      </c>
      <c r="C435" s="2">
        <f t="shared" si="24"/>
        <v>649.69344279330755</v>
      </c>
      <c r="D435" s="2">
        <f t="shared" si="25"/>
        <v>0.13503124999999999</v>
      </c>
      <c r="E435" s="2">
        <f t="shared" si="26"/>
        <v>737.42236049049131</v>
      </c>
      <c r="F435" s="2">
        <f t="shared" si="27"/>
        <v>0.12286200615999879</v>
      </c>
    </row>
    <row r="436" spans="1:6" x14ac:dyDescent="0.15">
      <c r="A436" s="2">
        <v>125.00999999999999</v>
      </c>
      <c r="B436" s="2">
        <v>13.021000000000001</v>
      </c>
      <c r="C436" s="2">
        <f t="shared" si="24"/>
        <v>649.5375662475318</v>
      </c>
      <c r="D436" s="2">
        <f t="shared" si="25"/>
        <v>0.13563541666666667</v>
      </c>
      <c r="E436" s="2">
        <f t="shared" si="26"/>
        <v>737.63786468616843</v>
      </c>
      <c r="F436" s="2">
        <f t="shared" si="27"/>
        <v>0.12339506659209561</v>
      </c>
    </row>
    <row r="437" spans="1:6" x14ac:dyDescent="0.15">
      <c r="A437" s="2">
        <v>124.32</v>
      </c>
      <c r="B437" s="2">
        <v>13.083</v>
      </c>
      <c r="C437" s="2">
        <f t="shared" si="24"/>
        <v>645.95240569468979</v>
      </c>
      <c r="D437" s="2">
        <f t="shared" si="25"/>
        <v>0.13628124999999999</v>
      </c>
      <c r="E437" s="2">
        <f t="shared" si="26"/>
        <v>733.98360698326917</v>
      </c>
      <c r="F437" s="2">
        <f t="shared" si="27"/>
        <v>0.1239845619511039</v>
      </c>
    </row>
    <row r="438" spans="1:6" x14ac:dyDescent="0.15">
      <c r="A438" s="2">
        <v>123.85</v>
      </c>
      <c r="B438" s="2">
        <v>13.114000000000001</v>
      </c>
      <c r="C438" s="2">
        <f t="shared" si="24"/>
        <v>643.51033981086971</v>
      </c>
      <c r="D438" s="2">
        <f t="shared" si="25"/>
        <v>0.13660416666666667</v>
      </c>
      <c r="E438" s="2">
        <f t="shared" si="26"/>
        <v>731.41653352211699</v>
      </c>
      <c r="F438" s="2">
        <f t="shared" si="27"/>
        <v>0.12428298542644095</v>
      </c>
    </row>
    <row r="439" spans="1:6" x14ac:dyDescent="0.15">
      <c r="A439" s="2">
        <v>123.61000000000001</v>
      </c>
      <c r="B439" s="2">
        <v>13.16</v>
      </c>
      <c r="C439" s="2">
        <f t="shared" si="24"/>
        <v>642.2633274446639</v>
      </c>
      <c r="D439" s="2">
        <f t="shared" si="25"/>
        <v>0.13708333333333333</v>
      </c>
      <c r="E439" s="2">
        <f t="shared" si="26"/>
        <v>730.30692524853669</v>
      </c>
      <c r="F439" s="2">
        <f t="shared" si="27"/>
        <v>0.12471176418823887</v>
      </c>
    </row>
    <row r="440" spans="1:6" x14ac:dyDescent="0.15">
      <c r="A440" s="2">
        <v>122.91999999999999</v>
      </c>
      <c r="B440" s="2">
        <v>13.21</v>
      </c>
      <c r="C440" s="2">
        <f t="shared" si="24"/>
        <v>638.67816689182155</v>
      </c>
      <c r="D440" s="2">
        <f t="shared" si="25"/>
        <v>0.13760416666666667</v>
      </c>
      <c r="E440" s="2">
        <f t="shared" si="26"/>
        <v>726.562943815165</v>
      </c>
      <c r="F440" s="2">
        <f t="shared" si="27"/>
        <v>0.12519066179021937</v>
      </c>
    </row>
    <row r="441" spans="1:6" x14ac:dyDescent="0.15">
      <c r="A441" s="2">
        <v>122.69</v>
      </c>
      <c r="B441" s="2">
        <v>13.263999999999999</v>
      </c>
      <c r="C441" s="2">
        <f t="shared" si="24"/>
        <v>637.48311337420762</v>
      </c>
      <c r="D441" s="2">
        <f t="shared" si="25"/>
        <v>0.13816666666666666</v>
      </c>
      <c r="E441" s="2">
        <f t="shared" si="26"/>
        <v>725.56203020541068</v>
      </c>
      <c r="F441" s="2">
        <f t="shared" si="27"/>
        <v>0.12569198621014288</v>
      </c>
    </row>
    <row r="442" spans="1:6" x14ac:dyDescent="0.15">
      <c r="A442" s="2">
        <v>121.88</v>
      </c>
      <c r="B442" s="2">
        <v>13.318</v>
      </c>
      <c r="C442" s="2">
        <f t="shared" si="24"/>
        <v>633.27444663826248</v>
      </c>
      <c r="D442" s="2">
        <f t="shared" si="25"/>
        <v>0.13872916666666665</v>
      </c>
      <c r="E442" s="2">
        <f t="shared" si="26"/>
        <v>721.12808289168299</v>
      </c>
      <c r="F442" s="2">
        <f t="shared" si="27"/>
        <v>0.12621068428629961</v>
      </c>
    </row>
    <row r="443" spans="1:6" x14ac:dyDescent="0.15">
      <c r="A443" s="2">
        <v>121.72</v>
      </c>
      <c r="B443" s="2">
        <v>13.364000000000001</v>
      </c>
      <c r="C443" s="2">
        <f t="shared" si="24"/>
        <v>632.44310506079182</v>
      </c>
      <c r="D443" s="2">
        <f t="shared" si="25"/>
        <v>0.13920833333333335</v>
      </c>
      <c r="E443" s="2">
        <f t="shared" si="26"/>
        <v>720.48445564446297</v>
      </c>
      <c r="F443" s="2">
        <f t="shared" si="27"/>
        <v>0.1266362466112419</v>
      </c>
    </row>
    <row r="444" spans="1:6" x14ac:dyDescent="0.15">
      <c r="A444" s="2">
        <v>120.91999999999999</v>
      </c>
      <c r="B444" s="2">
        <v>13.422000000000001</v>
      </c>
      <c r="C444" s="2">
        <f t="shared" si="24"/>
        <v>628.28639717343856</v>
      </c>
      <c r="D444" s="2">
        <f t="shared" si="25"/>
        <v>0.13981250000000001</v>
      </c>
      <c r="E444" s="2">
        <f t="shared" si="26"/>
        <v>716.12868907824998</v>
      </c>
      <c r="F444" s="2">
        <f t="shared" si="27"/>
        <v>0.12719074564182878</v>
      </c>
    </row>
    <row r="445" spans="1:6" x14ac:dyDescent="0.15">
      <c r="A445" s="2">
        <v>120.74000000000001</v>
      </c>
      <c r="B445" s="2">
        <v>13.461</v>
      </c>
      <c r="C445" s="2">
        <f t="shared" si="24"/>
        <v>627.35113789878426</v>
      </c>
      <c r="D445" s="2">
        <f t="shared" si="25"/>
        <v>0.14021875</v>
      </c>
      <c r="E445" s="2">
        <f t="shared" si="26"/>
        <v>715.31753026602951</v>
      </c>
      <c r="F445" s="2">
        <f t="shared" si="27"/>
        <v>0.12755256803633885</v>
      </c>
    </row>
    <row r="446" spans="1:6" x14ac:dyDescent="0.15">
      <c r="A446" s="2">
        <v>119.96000000000001</v>
      </c>
      <c r="B446" s="2">
        <v>13.510999999999999</v>
      </c>
      <c r="C446" s="2">
        <f t="shared" si="24"/>
        <v>623.29834770861487</v>
      </c>
      <c r="D446" s="2">
        <f t="shared" si="25"/>
        <v>0.14073958333333333</v>
      </c>
      <c r="E446" s="2">
        <f t="shared" si="26"/>
        <v>711.02109745748044</v>
      </c>
      <c r="F446" s="2">
        <f t="shared" si="27"/>
        <v>0.12803294048248839</v>
      </c>
    </row>
    <row r="447" spans="1:6" x14ac:dyDescent="0.15">
      <c r="A447" s="2">
        <v>119.83000000000001</v>
      </c>
      <c r="B447" s="2">
        <v>13.519</v>
      </c>
      <c r="C447" s="2">
        <f t="shared" si="24"/>
        <v>622.62288267691997</v>
      </c>
      <c r="D447" s="2">
        <f t="shared" si="25"/>
        <v>0.14082291666666666</v>
      </c>
      <c r="E447" s="2">
        <f t="shared" si="26"/>
        <v>710.30245299889157</v>
      </c>
      <c r="F447" s="2">
        <f t="shared" si="27"/>
        <v>0.12810993867739282</v>
      </c>
    </row>
    <row r="448" spans="1:6" x14ac:dyDescent="0.15">
      <c r="A448" s="2">
        <v>118.91</v>
      </c>
      <c r="B448" s="2">
        <v>13.641999999999999</v>
      </c>
      <c r="C448" s="2">
        <f t="shared" si="24"/>
        <v>617.84266860646369</v>
      </c>
      <c r="D448" s="2">
        <f t="shared" si="25"/>
        <v>0.14210416666666667</v>
      </c>
      <c r="E448" s="2">
        <f t="shared" si="26"/>
        <v>705.6406861598947</v>
      </c>
      <c r="F448" s="2">
        <f t="shared" si="27"/>
        <v>0.1292603469204722</v>
      </c>
    </row>
    <row r="449" spans="1:6" x14ac:dyDescent="0.15">
      <c r="A449" s="2">
        <v>118.72999999999999</v>
      </c>
      <c r="B449" s="2">
        <v>13.677</v>
      </c>
      <c r="C449" s="2">
        <f t="shared" si="24"/>
        <v>616.90740933180916</v>
      </c>
      <c r="D449" s="2">
        <f t="shared" si="25"/>
        <v>0.14246875000000001</v>
      </c>
      <c r="E449" s="2">
        <f t="shared" si="26"/>
        <v>704.79743680505032</v>
      </c>
      <c r="F449" s="2">
        <f t="shared" si="27"/>
        <v>0.12958498434281693</v>
      </c>
    </row>
    <row r="450" spans="1:6" x14ac:dyDescent="0.15">
      <c r="A450" s="2">
        <v>117.9</v>
      </c>
      <c r="B450" s="2">
        <v>13.731</v>
      </c>
      <c r="C450" s="2">
        <f t="shared" si="24"/>
        <v>612.59482489868026</v>
      </c>
      <c r="D450" s="2">
        <f t="shared" si="25"/>
        <v>0.14303125</v>
      </c>
      <c r="E450" s="2">
        <f t="shared" si="26"/>
        <v>700.21502844746954</v>
      </c>
      <c r="F450" s="2">
        <f t="shared" si="27"/>
        <v>0.13010242983003609</v>
      </c>
    </row>
    <row r="451" spans="1:6" x14ac:dyDescent="0.15">
      <c r="A451" s="2">
        <v>117.77000000000001</v>
      </c>
      <c r="B451" s="2">
        <v>13.789</v>
      </c>
      <c r="C451" s="2">
        <f t="shared" ref="C451:C514" si="28">A451*1000/192.46</f>
        <v>611.91935986698536</v>
      </c>
      <c r="D451" s="2">
        <f t="shared" ref="D451:D514" si="29">B451/96</f>
        <v>0.14363541666666665</v>
      </c>
      <c r="E451" s="2">
        <f t="shared" ref="E451:E514" si="30">C451*(1+D451)</f>
        <v>699.81265208787977</v>
      </c>
      <c r="F451" s="2">
        <f t="shared" ref="F451:F514" si="31">LN(1+D451)-C451/171054</f>
        <v>0.13063480433921126</v>
      </c>
    </row>
    <row r="452" spans="1:6" x14ac:dyDescent="0.15">
      <c r="A452" s="2">
        <v>117.08000000000001</v>
      </c>
      <c r="B452" s="2">
        <v>13.843</v>
      </c>
      <c r="C452" s="2">
        <f t="shared" si="28"/>
        <v>608.33419931414323</v>
      </c>
      <c r="D452" s="2">
        <f t="shared" si="29"/>
        <v>0.14419791666666668</v>
      </c>
      <c r="E452" s="2">
        <f t="shared" si="30"/>
        <v>696.05472349232753</v>
      </c>
      <c r="F452" s="2">
        <f t="shared" si="31"/>
        <v>0.131147495205408</v>
      </c>
    </row>
    <row r="453" spans="1:6" x14ac:dyDescent="0.15">
      <c r="A453" s="2">
        <v>116.22999999999999</v>
      </c>
      <c r="B453" s="2">
        <v>13.897</v>
      </c>
      <c r="C453" s="2">
        <f t="shared" si="28"/>
        <v>603.91769718383034</v>
      </c>
      <c r="D453" s="2">
        <f t="shared" si="29"/>
        <v>0.14476041666666667</v>
      </c>
      <c r="E453" s="2">
        <f t="shared" si="30"/>
        <v>691.34107466053547</v>
      </c>
      <c r="F453" s="2">
        <f t="shared" si="31"/>
        <v>0.13166480450232224</v>
      </c>
    </row>
    <row r="454" spans="1:6" x14ac:dyDescent="0.15">
      <c r="A454" s="2">
        <v>116.11000000000001</v>
      </c>
      <c r="B454" s="2">
        <v>13.951000000000001</v>
      </c>
      <c r="C454" s="2">
        <f t="shared" si="28"/>
        <v>603.29419100072744</v>
      </c>
      <c r="D454" s="2">
        <f t="shared" si="29"/>
        <v>0.14532291666666666</v>
      </c>
      <c r="E454" s="2">
        <f t="shared" si="30"/>
        <v>690.96666244501023</v>
      </c>
      <c r="F454" s="2">
        <f t="shared" si="31"/>
        <v>0.13215969809507416</v>
      </c>
    </row>
    <row r="455" spans="1:6" x14ac:dyDescent="0.15">
      <c r="A455" s="2">
        <v>115.16</v>
      </c>
      <c r="B455" s="2">
        <v>13.997</v>
      </c>
      <c r="C455" s="2">
        <f t="shared" si="28"/>
        <v>598.3581003844954</v>
      </c>
      <c r="D455" s="2">
        <f t="shared" si="29"/>
        <v>0.14580208333333333</v>
      </c>
      <c r="E455" s="2">
        <f t="shared" si="30"/>
        <v>685.59995799993067</v>
      </c>
      <c r="F455" s="2">
        <f t="shared" si="31"/>
        <v>0.13260683569998374</v>
      </c>
    </row>
    <row r="456" spans="1:6" x14ac:dyDescent="0.15">
      <c r="A456" s="2">
        <v>114.9</v>
      </c>
      <c r="B456" s="2">
        <v>14.051</v>
      </c>
      <c r="C456" s="2">
        <f t="shared" si="28"/>
        <v>597.0071703211056</v>
      </c>
      <c r="D456" s="2">
        <f t="shared" si="29"/>
        <v>0.14636458333333333</v>
      </c>
      <c r="E456" s="2">
        <f t="shared" si="30"/>
        <v>684.38787605216658</v>
      </c>
      <c r="F456" s="2">
        <f t="shared" si="31"/>
        <v>0.13310553539847544</v>
      </c>
    </row>
    <row r="457" spans="1:6" x14ac:dyDescent="0.15">
      <c r="A457" s="2">
        <v>114.02000000000001</v>
      </c>
      <c r="B457" s="2">
        <v>14.102</v>
      </c>
      <c r="C457" s="2">
        <f t="shared" si="28"/>
        <v>592.43479164501719</v>
      </c>
      <c r="D457" s="2">
        <f t="shared" si="29"/>
        <v>0.14689583333333334</v>
      </c>
      <c r="E457" s="2">
        <f t="shared" si="30"/>
        <v>679.46099405937161</v>
      </c>
      <c r="F457" s="2">
        <f t="shared" si="31"/>
        <v>0.13359558017180659</v>
      </c>
    </row>
    <row r="458" spans="1:6" x14ac:dyDescent="0.15">
      <c r="A458" s="2">
        <v>113.84</v>
      </c>
      <c r="B458" s="2">
        <v>14.117000000000001</v>
      </c>
      <c r="C458" s="2">
        <f t="shared" si="28"/>
        <v>591.49953237036266</v>
      </c>
      <c r="D458" s="2">
        <f t="shared" si="29"/>
        <v>0.14705208333333333</v>
      </c>
      <c r="E458" s="2">
        <f t="shared" si="30"/>
        <v>678.48077089611695</v>
      </c>
      <c r="F458" s="2">
        <f t="shared" si="31"/>
        <v>0.1337372758254364</v>
      </c>
    </row>
    <row r="459" spans="1:6" x14ac:dyDescent="0.15">
      <c r="A459" s="2">
        <v>113.43</v>
      </c>
      <c r="B459" s="2">
        <v>14.179</v>
      </c>
      <c r="C459" s="2">
        <f t="shared" si="28"/>
        <v>589.36921957809409</v>
      </c>
      <c r="D459" s="2">
        <f t="shared" si="29"/>
        <v>0.14769791666666668</v>
      </c>
      <c r="E459" s="2">
        <f t="shared" si="30"/>
        <v>676.41782545723788</v>
      </c>
      <c r="F459" s="2">
        <f t="shared" si="31"/>
        <v>0.13431260891246932</v>
      </c>
    </row>
    <row r="460" spans="1:6" x14ac:dyDescent="0.15">
      <c r="A460" s="2">
        <v>112.53</v>
      </c>
      <c r="B460" s="2">
        <v>14.225</v>
      </c>
      <c r="C460" s="2">
        <f t="shared" si="28"/>
        <v>584.6929232048218</v>
      </c>
      <c r="D460" s="2">
        <f t="shared" si="29"/>
        <v>0.14817708333333332</v>
      </c>
      <c r="E460" s="2">
        <f t="shared" si="30"/>
        <v>671.33101521095296</v>
      </c>
      <c r="F460" s="2">
        <f t="shared" si="31"/>
        <v>0.13475736233977179</v>
      </c>
    </row>
    <row r="461" spans="1:6" x14ac:dyDescent="0.15">
      <c r="A461" s="2">
        <v>111.99000000000001</v>
      </c>
      <c r="B461" s="2">
        <v>14.298</v>
      </c>
      <c r="C461" s="2">
        <f t="shared" si="28"/>
        <v>581.88714538085844</v>
      </c>
      <c r="D461" s="2">
        <f t="shared" si="29"/>
        <v>0.1489375</v>
      </c>
      <c r="E461" s="2">
        <f t="shared" si="30"/>
        <v>668.55196209602002</v>
      </c>
      <c r="F461" s="2">
        <f t="shared" si="31"/>
        <v>0.13543582770215407</v>
      </c>
    </row>
    <row r="462" spans="1:6" x14ac:dyDescent="0.15">
      <c r="A462" s="2">
        <v>111.28999999999999</v>
      </c>
      <c r="B462" s="2">
        <v>14.333</v>
      </c>
      <c r="C462" s="2">
        <f t="shared" si="28"/>
        <v>578.25002597942421</v>
      </c>
      <c r="D462" s="2">
        <f t="shared" si="29"/>
        <v>0.14930208333333334</v>
      </c>
      <c r="E462" s="2">
        <f t="shared" si="30"/>
        <v>664.58395954570642</v>
      </c>
      <c r="F462" s="2">
        <f t="shared" si="31"/>
        <v>0.13577436251919148</v>
      </c>
    </row>
    <row r="463" spans="1:6" x14ac:dyDescent="0.15">
      <c r="A463" s="2">
        <v>110.86000000000001</v>
      </c>
      <c r="B463" s="2">
        <v>14.36</v>
      </c>
      <c r="C463" s="2">
        <f t="shared" si="28"/>
        <v>576.01579548997199</v>
      </c>
      <c r="D463" s="2">
        <f t="shared" si="29"/>
        <v>0.14958333333333332</v>
      </c>
      <c r="E463" s="2">
        <f t="shared" si="30"/>
        <v>662.17815823201363</v>
      </c>
      <c r="F463" s="2">
        <f t="shared" si="31"/>
        <v>0.13603210786260025</v>
      </c>
    </row>
    <row r="464" spans="1:6" x14ac:dyDescent="0.15">
      <c r="A464" s="2">
        <v>110.06</v>
      </c>
      <c r="B464" s="2">
        <v>14.452999999999999</v>
      </c>
      <c r="C464" s="2">
        <f t="shared" si="28"/>
        <v>571.85908760261873</v>
      </c>
      <c r="D464" s="2">
        <f t="shared" si="29"/>
        <v>0.15055208333333334</v>
      </c>
      <c r="E464" s="2">
        <f t="shared" si="30"/>
        <v>657.95366461429217</v>
      </c>
      <c r="F464" s="2">
        <f t="shared" si="31"/>
        <v>0.13689875018175862</v>
      </c>
    </row>
    <row r="465" spans="1:6" x14ac:dyDescent="0.15">
      <c r="A465" s="2">
        <v>109.65</v>
      </c>
      <c r="B465" s="2">
        <v>14.491</v>
      </c>
      <c r="C465" s="2">
        <f t="shared" si="28"/>
        <v>569.72877481035016</v>
      </c>
      <c r="D465" s="2">
        <f t="shared" si="29"/>
        <v>0.15094791666666665</v>
      </c>
      <c r="E465" s="2">
        <f t="shared" si="30"/>
        <v>655.72814643302502</v>
      </c>
      <c r="F465" s="2">
        <f t="shared" si="31"/>
        <v>0.13725518278654622</v>
      </c>
    </row>
    <row r="466" spans="1:6" x14ac:dyDescent="0.15">
      <c r="A466" s="2">
        <v>108.80000000000001</v>
      </c>
      <c r="B466" s="2">
        <v>14.557</v>
      </c>
      <c r="C466" s="2">
        <f t="shared" si="28"/>
        <v>565.31227268003749</v>
      </c>
      <c r="D466" s="2">
        <f t="shared" si="29"/>
        <v>0.15163541666666666</v>
      </c>
      <c r="E466" s="2">
        <f t="shared" si="30"/>
        <v>651.03363469465523</v>
      </c>
      <c r="F466" s="2">
        <f t="shared" si="31"/>
        <v>0.13787815751762195</v>
      </c>
    </row>
    <row r="467" spans="1:6" x14ac:dyDescent="0.15">
      <c r="A467" s="2">
        <v>108.34</v>
      </c>
      <c r="B467" s="2">
        <v>14.599</v>
      </c>
      <c r="C467" s="2">
        <f t="shared" si="28"/>
        <v>562.9221656448093</v>
      </c>
      <c r="D467" s="2">
        <f t="shared" si="29"/>
        <v>0.15207291666666667</v>
      </c>
      <c r="E467" s="2">
        <f t="shared" si="30"/>
        <v>648.52738123073186</v>
      </c>
      <c r="F467" s="2">
        <f t="shared" si="31"/>
        <v>0.13827195273165899</v>
      </c>
    </row>
    <row r="468" spans="1:6" x14ac:dyDescent="0.15">
      <c r="A468" s="2">
        <v>107.47</v>
      </c>
      <c r="B468" s="2">
        <v>14.669</v>
      </c>
      <c r="C468" s="2">
        <f t="shared" si="28"/>
        <v>558.40174581731264</v>
      </c>
      <c r="D468" s="2">
        <f t="shared" si="29"/>
        <v>0.15280208333333334</v>
      </c>
      <c r="E468" s="2">
        <f t="shared" si="30"/>
        <v>643.72669591516853</v>
      </c>
      <c r="F468" s="2">
        <f t="shared" si="31"/>
        <v>0.13893109649742288</v>
      </c>
    </row>
    <row r="469" spans="1:6" x14ac:dyDescent="0.15">
      <c r="A469" s="2">
        <v>107.08000000000001</v>
      </c>
      <c r="B469" s="2">
        <v>14.683999999999999</v>
      </c>
      <c r="C469" s="2">
        <f t="shared" si="28"/>
        <v>556.37535072222806</v>
      </c>
      <c r="D469" s="2">
        <f t="shared" si="29"/>
        <v>0.15295833333333334</v>
      </c>
      <c r="E469" s="2">
        <f t="shared" si="30"/>
        <v>641.47759707644889</v>
      </c>
      <c r="F469" s="2">
        <f t="shared" si="31"/>
        <v>0.13907847314642519</v>
      </c>
    </row>
    <row r="470" spans="1:6" x14ac:dyDescent="0.15">
      <c r="A470" s="2">
        <v>106.32</v>
      </c>
      <c r="B470" s="2">
        <v>14.704000000000001</v>
      </c>
      <c r="C470" s="2">
        <f t="shared" si="28"/>
        <v>552.42647822924243</v>
      </c>
      <c r="D470" s="2">
        <f t="shared" si="29"/>
        <v>0.15316666666666667</v>
      </c>
      <c r="E470" s="2">
        <f t="shared" si="30"/>
        <v>637.03980047802145</v>
      </c>
      <c r="F470" s="2">
        <f t="shared" si="31"/>
        <v>0.13928223694455666</v>
      </c>
    </row>
    <row r="471" spans="1:6" x14ac:dyDescent="0.15">
      <c r="A471" s="2">
        <v>105.32</v>
      </c>
      <c r="B471" s="2">
        <v>14.916</v>
      </c>
      <c r="C471" s="2">
        <f t="shared" si="28"/>
        <v>547.23059337005088</v>
      </c>
      <c r="D471" s="2">
        <f t="shared" si="29"/>
        <v>0.15537500000000001</v>
      </c>
      <c r="E471" s="2">
        <f t="shared" si="30"/>
        <v>632.25654681492256</v>
      </c>
      <c r="F471" s="2">
        <f t="shared" si="31"/>
        <v>0.14122579795799045</v>
      </c>
    </row>
    <row r="472" spans="1:6" x14ac:dyDescent="0.15">
      <c r="A472" s="2">
        <v>105.05000000000001</v>
      </c>
      <c r="B472" s="2">
        <v>14.846</v>
      </c>
      <c r="C472" s="2">
        <f t="shared" si="28"/>
        <v>545.82770445806921</v>
      </c>
      <c r="D472" s="2">
        <f t="shared" si="29"/>
        <v>0.15464583333333334</v>
      </c>
      <c r="E472" s="2">
        <f t="shared" si="30"/>
        <v>630.2376846704077</v>
      </c>
      <c r="F472" s="2">
        <f t="shared" si="31"/>
        <v>0.1406026919381167</v>
      </c>
    </row>
    <row r="473" spans="1:6" x14ac:dyDescent="0.15">
      <c r="A473" s="2">
        <v>103.94999999999999</v>
      </c>
      <c r="B473" s="2">
        <v>14.958</v>
      </c>
      <c r="C473" s="2">
        <f t="shared" si="28"/>
        <v>540.1122311129584</v>
      </c>
      <c r="D473" s="2">
        <f t="shared" si="29"/>
        <v>0.15581249999999999</v>
      </c>
      <c r="E473" s="2">
        <f t="shared" si="30"/>
        <v>624.26846812324618</v>
      </c>
      <c r="F473" s="2">
        <f t="shared" si="31"/>
        <v>0.14164600592611395</v>
      </c>
    </row>
    <row r="474" spans="1:6" x14ac:dyDescent="0.15">
      <c r="A474" s="2">
        <v>103.57</v>
      </c>
      <c r="B474" s="2">
        <v>14.978</v>
      </c>
      <c r="C474" s="2">
        <f t="shared" si="28"/>
        <v>538.1377948664657</v>
      </c>
      <c r="D474" s="2">
        <f t="shared" si="29"/>
        <v>0.15602083333333333</v>
      </c>
      <c r="E474" s="2">
        <f t="shared" si="30"/>
        <v>622.09850206969406</v>
      </c>
      <c r="F474" s="2">
        <f t="shared" si="31"/>
        <v>0.14183778083131116</v>
      </c>
    </row>
    <row r="475" spans="1:6" x14ac:dyDescent="0.15">
      <c r="A475" s="2">
        <v>102.5</v>
      </c>
      <c r="B475" s="2">
        <v>15.039</v>
      </c>
      <c r="C475" s="2">
        <f t="shared" si="28"/>
        <v>532.57819806713076</v>
      </c>
      <c r="D475" s="2">
        <f t="shared" si="29"/>
        <v>0.15665625</v>
      </c>
      <c r="E475" s="2">
        <f t="shared" si="30"/>
        <v>616.00990140808472</v>
      </c>
      <c r="F475" s="2">
        <f t="shared" si="31"/>
        <v>0.14241979031348273</v>
      </c>
    </row>
    <row r="476" spans="1:6" x14ac:dyDescent="0.15">
      <c r="A476" s="2">
        <v>102.06</v>
      </c>
      <c r="B476" s="2">
        <v>15.082000000000001</v>
      </c>
      <c r="C476" s="2">
        <f t="shared" si="28"/>
        <v>530.29200872908655</v>
      </c>
      <c r="D476" s="2">
        <f t="shared" si="29"/>
        <v>0.15710416666666668</v>
      </c>
      <c r="E476" s="2">
        <f t="shared" si="30"/>
        <v>613.60309285046242</v>
      </c>
      <c r="F476" s="2">
        <f t="shared" si="31"/>
        <v>0.14282033198482</v>
      </c>
    </row>
    <row r="477" spans="1:6" x14ac:dyDescent="0.15">
      <c r="A477" s="2">
        <v>101.19</v>
      </c>
      <c r="B477" s="2">
        <v>15.135999999999999</v>
      </c>
      <c r="C477" s="2">
        <f t="shared" si="28"/>
        <v>525.77158890158989</v>
      </c>
      <c r="D477" s="2">
        <f t="shared" si="29"/>
        <v>0.15766666666666665</v>
      </c>
      <c r="E477" s="2">
        <f t="shared" si="30"/>
        <v>608.66824275174054</v>
      </c>
      <c r="F477" s="2">
        <f t="shared" si="31"/>
        <v>0.14333276808690784</v>
      </c>
    </row>
    <row r="478" spans="1:6" x14ac:dyDescent="0.15">
      <c r="A478" s="2">
        <v>100.59</v>
      </c>
      <c r="B478" s="2">
        <v>15.170999999999999</v>
      </c>
      <c r="C478" s="2">
        <f t="shared" si="28"/>
        <v>522.65405798607503</v>
      </c>
      <c r="D478" s="2">
        <f t="shared" si="29"/>
        <v>0.15803124999999998</v>
      </c>
      <c r="E478" s="2">
        <f t="shared" si="30"/>
        <v>605.249732087187</v>
      </c>
      <c r="F478" s="2">
        <f t="shared" si="31"/>
        <v>0.14366587338238684</v>
      </c>
    </row>
    <row r="479" spans="1:6" x14ac:dyDescent="0.15">
      <c r="A479" s="2">
        <v>99.830000000000013</v>
      </c>
      <c r="B479" s="2">
        <v>15.225</v>
      </c>
      <c r="C479" s="2">
        <f t="shared" si="28"/>
        <v>518.70518549308952</v>
      </c>
      <c r="D479" s="2">
        <f t="shared" si="29"/>
        <v>0.15859375000000001</v>
      </c>
      <c r="E479" s="2">
        <f t="shared" si="30"/>
        <v>600.96858600488417</v>
      </c>
      <c r="F479" s="2">
        <f t="shared" si="31"/>
        <v>0.14417457916832738</v>
      </c>
    </row>
    <row r="480" spans="1:6" x14ac:dyDescent="0.15">
      <c r="A480" s="2">
        <v>99.1</v>
      </c>
      <c r="B480" s="2">
        <v>15.244</v>
      </c>
      <c r="C480" s="2">
        <f t="shared" si="28"/>
        <v>514.91218954587964</v>
      </c>
      <c r="D480" s="2">
        <f t="shared" si="29"/>
        <v>0.15879166666666666</v>
      </c>
      <c r="E480" s="2">
        <f t="shared" si="30"/>
        <v>596.67595431085249</v>
      </c>
      <c r="F480" s="2">
        <f t="shared" si="31"/>
        <v>0.14436756374433879</v>
      </c>
    </row>
    <row r="481" spans="1:6" x14ac:dyDescent="0.15">
      <c r="A481" s="2">
        <v>98.300000000000011</v>
      </c>
      <c r="B481" s="2">
        <v>15.294</v>
      </c>
      <c r="C481" s="2">
        <f t="shared" si="28"/>
        <v>510.75548165852649</v>
      </c>
      <c r="D481" s="2">
        <f t="shared" si="29"/>
        <v>0.1593125</v>
      </c>
      <c r="E481" s="2">
        <f t="shared" si="30"/>
        <v>592.12521433025051</v>
      </c>
      <c r="F481" s="2">
        <f t="shared" si="31"/>
        <v>0.14484122576866784</v>
      </c>
    </row>
    <row r="482" spans="1:6" x14ac:dyDescent="0.15">
      <c r="A482" s="2">
        <v>97.43</v>
      </c>
      <c r="B482" s="2">
        <v>15.414</v>
      </c>
      <c r="C482" s="2">
        <f t="shared" si="28"/>
        <v>506.23506183102978</v>
      </c>
      <c r="D482" s="2">
        <f t="shared" si="29"/>
        <v>0.1605625</v>
      </c>
      <c r="E482" s="2">
        <f t="shared" si="30"/>
        <v>587.51742894627444</v>
      </c>
      <c r="F482" s="2">
        <f t="shared" si="31"/>
        <v>0.14594529700093087</v>
      </c>
    </row>
    <row r="483" spans="1:6" x14ac:dyDescent="0.15">
      <c r="A483" s="2">
        <v>96.65</v>
      </c>
      <c r="B483" s="2">
        <v>15.433</v>
      </c>
      <c r="C483" s="2">
        <f t="shared" si="28"/>
        <v>502.18227164086039</v>
      </c>
      <c r="D483" s="2">
        <f t="shared" si="29"/>
        <v>0.16076041666666666</v>
      </c>
      <c r="E483" s="2">
        <f t="shared" si="30"/>
        <v>582.9133028724583</v>
      </c>
      <c r="F483" s="2">
        <f t="shared" si="31"/>
        <v>0.14613951062814315</v>
      </c>
    </row>
    <row r="484" spans="1:6" x14ac:dyDescent="0.15">
      <c r="A484" s="2">
        <v>95.800000000000011</v>
      </c>
      <c r="B484" s="2">
        <v>15.494999999999999</v>
      </c>
      <c r="C484" s="2">
        <f t="shared" si="28"/>
        <v>497.76576951054773</v>
      </c>
      <c r="D484" s="2">
        <f t="shared" si="29"/>
        <v>0.16140625</v>
      </c>
      <c r="E484" s="2">
        <f t="shared" si="30"/>
        <v>578.1082757456096</v>
      </c>
      <c r="F484" s="2">
        <f t="shared" si="31"/>
        <v>0.1467215633895583</v>
      </c>
    </row>
    <row r="485" spans="1:6" x14ac:dyDescent="0.15">
      <c r="A485" s="2">
        <v>83.88</v>
      </c>
      <c r="B485" s="2">
        <v>15.545</v>
      </c>
      <c r="C485" s="2">
        <f t="shared" si="28"/>
        <v>435.83082198898472</v>
      </c>
      <c r="D485" s="2">
        <f t="shared" si="29"/>
        <v>0.16192708333333333</v>
      </c>
      <c r="E485" s="2">
        <f t="shared" si="30"/>
        <v>506.40363582043017</v>
      </c>
      <c r="F485" s="2">
        <f t="shared" si="31"/>
        <v>0.14753199180384266</v>
      </c>
    </row>
    <row r="486" spans="1:6" x14ac:dyDescent="0.15">
      <c r="A486" s="2">
        <v>-0.25999999999999801</v>
      </c>
      <c r="B486" s="2">
        <v>17.053999999999998</v>
      </c>
      <c r="C486" s="2">
        <f t="shared" si="28"/>
        <v>-1.3509300633897849</v>
      </c>
      <c r="D486" s="2">
        <f t="shared" si="29"/>
        <v>0.17764583333333331</v>
      </c>
      <c r="E486" s="2">
        <f t="shared" si="30"/>
        <v>-1.5909171602757159</v>
      </c>
      <c r="F486" s="2">
        <f t="shared" si="31"/>
        <v>0.16352528688608084</v>
      </c>
    </row>
    <row r="487" spans="1:6" x14ac:dyDescent="0.15">
      <c r="A487" s="2">
        <v>-0.29999999999999716</v>
      </c>
      <c r="B487" s="2">
        <v>17.045999999999999</v>
      </c>
      <c r="C487" s="2">
        <f t="shared" si="28"/>
        <v>-1.5587654577574412</v>
      </c>
      <c r="D487" s="2">
        <f t="shared" si="29"/>
        <v>0.17756249999999998</v>
      </c>
      <c r="E487" s="2">
        <f t="shared" si="30"/>
        <v>-1.8355437493504969</v>
      </c>
      <c r="F487" s="2">
        <f t="shared" si="31"/>
        <v>0.16345573676585681</v>
      </c>
    </row>
    <row r="488" spans="1:6" x14ac:dyDescent="0.15">
      <c r="A488" s="2">
        <v>-0.32000000000000028</v>
      </c>
      <c r="B488" s="2">
        <v>17.035</v>
      </c>
      <c r="C488" s="2">
        <f t="shared" si="28"/>
        <v>-1.6626831549412879</v>
      </c>
      <c r="D488" s="2">
        <f t="shared" si="29"/>
        <v>0.17744791666666668</v>
      </c>
      <c r="E488" s="2">
        <f t="shared" si="30"/>
        <v>-1.9577228168623801</v>
      </c>
      <c r="F488" s="2">
        <f t="shared" si="31"/>
        <v>0.1633590340237063</v>
      </c>
    </row>
    <row r="489" spans="1:6" x14ac:dyDescent="0.15">
      <c r="A489" s="2">
        <v>-0.27999999999999758</v>
      </c>
      <c r="B489" s="2">
        <v>17.030999999999999</v>
      </c>
      <c r="C489" s="2">
        <f t="shared" si="28"/>
        <v>-1.4548477605736132</v>
      </c>
      <c r="D489" s="2">
        <f t="shared" si="29"/>
        <v>0.17740624999999999</v>
      </c>
      <c r="E489" s="2">
        <f t="shared" si="30"/>
        <v>-1.7129468460978758</v>
      </c>
      <c r="F489" s="2">
        <f t="shared" si="31"/>
        <v>0.16332243110016231</v>
      </c>
    </row>
    <row r="490" spans="1:6" x14ac:dyDescent="0.15">
      <c r="A490" s="2">
        <v>-0.28999999999999915</v>
      </c>
      <c r="B490" s="2">
        <v>17.39</v>
      </c>
      <c r="C490" s="2">
        <f t="shared" si="28"/>
        <v>-1.5068066091655363</v>
      </c>
      <c r="D490" s="2">
        <f t="shared" si="29"/>
        <v>0.18114583333333334</v>
      </c>
      <c r="E490" s="2">
        <f t="shared" si="30"/>
        <v>-1.7797583480550017</v>
      </c>
      <c r="F490" s="2">
        <f t="shared" si="31"/>
        <v>0.16649382146869415</v>
      </c>
    </row>
    <row r="491" spans="1:6" x14ac:dyDescent="0.15">
      <c r="A491" s="2">
        <v>-0.27999999999999758</v>
      </c>
      <c r="B491" s="2">
        <v>24.44</v>
      </c>
      <c r="C491" s="2">
        <f t="shared" si="28"/>
        <v>-1.4548477605736132</v>
      </c>
      <c r="D491" s="2">
        <f t="shared" si="29"/>
        <v>0.25458333333333333</v>
      </c>
      <c r="E491" s="2">
        <f t="shared" si="30"/>
        <v>-1.825227752952979</v>
      </c>
      <c r="F491" s="2">
        <f t="shared" si="31"/>
        <v>0.22681201734148637</v>
      </c>
    </row>
    <row r="492" spans="1:6" x14ac:dyDescent="0.15">
      <c r="A492" s="2">
        <v>-0.27999999999999758</v>
      </c>
      <c r="B492" s="2">
        <v>24.271000000000001</v>
      </c>
      <c r="C492" s="2">
        <f t="shared" si="28"/>
        <v>-1.4548477605736132</v>
      </c>
      <c r="D492" s="2">
        <f t="shared" si="29"/>
        <v>0.25282291666666667</v>
      </c>
      <c r="E492" s="2">
        <f t="shared" si="30"/>
        <v>-1.8226666147078023</v>
      </c>
      <c r="F492" s="2">
        <f t="shared" si="31"/>
        <v>0.22540784364133834</v>
      </c>
    </row>
    <row r="493" spans="1:6" x14ac:dyDescent="0.15">
      <c r="A493" s="2">
        <v>-0.28999999999999915</v>
      </c>
      <c r="B493" s="2">
        <v>24.417000000000002</v>
      </c>
      <c r="C493" s="2">
        <f t="shared" si="28"/>
        <v>-1.5068066091655363</v>
      </c>
      <c r="D493" s="2">
        <f t="shared" si="29"/>
        <v>0.25434375000000004</v>
      </c>
      <c r="E493" s="2">
        <f t="shared" si="30"/>
        <v>-1.8900534526654833</v>
      </c>
      <c r="F493" s="2">
        <f t="shared" si="31"/>
        <v>0.22662133640573662</v>
      </c>
    </row>
    <row r="494" spans="1:6" x14ac:dyDescent="0.15">
      <c r="A494" s="2">
        <v>-0.22999999999999687</v>
      </c>
      <c r="B494" s="2">
        <v>24.420999999999999</v>
      </c>
      <c r="C494" s="2">
        <f t="shared" si="28"/>
        <v>-1.1950535176140333</v>
      </c>
      <c r="D494" s="2">
        <f t="shared" si="29"/>
        <v>0.25438541666666664</v>
      </c>
      <c r="E494" s="2">
        <f t="shared" si="30"/>
        <v>-1.4990577046312448</v>
      </c>
      <c r="F494" s="2">
        <f t="shared" si="31"/>
        <v>0.22665273121320625</v>
      </c>
    </row>
    <row r="495" spans="1:6" x14ac:dyDescent="0.15">
      <c r="A495" s="2">
        <v>-0.25999999999999801</v>
      </c>
      <c r="B495" s="2">
        <v>25.552</v>
      </c>
      <c r="C495" s="2">
        <f t="shared" si="28"/>
        <v>-1.3509300633897849</v>
      </c>
      <c r="D495" s="2">
        <f t="shared" si="29"/>
        <v>0.26616666666666666</v>
      </c>
      <c r="E495" s="2">
        <f t="shared" si="30"/>
        <v>-1.7105026152620326</v>
      </c>
      <c r="F495" s="2">
        <f t="shared" si="31"/>
        <v>0.23600186097483405</v>
      </c>
    </row>
    <row r="496" spans="1:6" x14ac:dyDescent="0.15">
      <c r="A496" s="2">
        <v>-0.25999999999999801</v>
      </c>
      <c r="B496" s="2">
        <v>25.547999999999998</v>
      </c>
      <c r="C496" s="2">
        <f t="shared" si="28"/>
        <v>-1.3509300633897849</v>
      </c>
      <c r="D496" s="2">
        <f t="shared" si="29"/>
        <v>0.266125</v>
      </c>
      <c r="E496" s="2">
        <f t="shared" si="30"/>
        <v>-1.7104463265093914</v>
      </c>
      <c r="F496" s="2">
        <f t="shared" si="31"/>
        <v>0.23596895270662865</v>
      </c>
    </row>
    <row r="497" spans="1:6" x14ac:dyDescent="0.15">
      <c r="A497" s="2">
        <v>-0.29999999999999716</v>
      </c>
      <c r="B497" s="2">
        <v>25.547999999999998</v>
      </c>
      <c r="C497" s="2">
        <f t="shared" si="28"/>
        <v>-1.5587654577574412</v>
      </c>
      <c r="D497" s="2">
        <f t="shared" si="29"/>
        <v>0.266125</v>
      </c>
      <c r="E497" s="2">
        <f t="shared" si="30"/>
        <v>-1.9735919152031403</v>
      </c>
      <c r="F497" s="2">
        <f t="shared" si="31"/>
        <v>0.23597016773459858</v>
      </c>
    </row>
    <row r="498" spans="1:6" x14ac:dyDescent="0.15">
      <c r="A498" s="2">
        <v>-0.26999999999999957</v>
      </c>
      <c r="B498" s="2">
        <v>25.547999999999998</v>
      </c>
      <c r="C498" s="2">
        <f t="shared" si="28"/>
        <v>-1.4028889119817081</v>
      </c>
      <c r="D498" s="2">
        <f t="shared" si="29"/>
        <v>0.266125</v>
      </c>
      <c r="E498" s="2">
        <f t="shared" si="30"/>
        <v>-1.7762327236828401</v>
      </c>
      <c r="F498" s="2">
        <f t="shared" si="31"/>
        <v>0.23596925646362113</v>
      </c>
    </row>
    <row r="499" spans="1:6" x14ac:dyDescent="0.15">
      <c r="A499" s="2">
        <v>-0.27999999999999758</v>
      </c>
      <c r="B499" s="2">
        <v>25.544</v>
      </c>
      <c r="C499" s="2">
        <f t="shared" si="28"/>
        <v>-1.4548477605736132</v>
      </c>
      <c r="D499" s="2">
        <f t="shared" si="29"/>
        <v>0.26608333333333334</v>
      </c>
      <c r="E499" s="2">
        <f t="shared" si="30"/>
        <v>-1.8419585021995757</v>
      </c>
      <c r="F499" s="2">
        <f t="shared" si="31"/>
        <v>0.23593665086941865</v>
      </c>
    </row>
    <row r="500" spans="1:6" x14ac:dyDescent="0.15">
      <c r="A500" s="2">
        <v>-0.2099999999999973</v>
      </c>
      <c r="B500" s="2">
        <v>25.547999999999998</v>
      </c>
      <c r="C500" s="2">
        <f t="shared" si="28"/>
        <v>-1.0911358204302053</v>
      </c>
      <c r="D500" s="2">
        <f t="shared" si="29"/>
        <v>0.266125</v>
      </c>
      <c r="E500" s="2">
        <f t="shared" si="30"/>
        <v>-1.3815143406421937</v>
      </c>
      <c r="F500" s="2">
        <f t="shared" si="31"/>
        <v>0.23596743392166625</v>
      </c>
    </row>
    <row r="501" spans="1:6" x14ac:dyDescent="0.15">
      <c r="A501" s="2">
        <v>-0.25999999999999801</v>
      </c>
      <c r="B501" s="2">
        <v>25.547999999999998</v>
      </c>
      <c r="C501" s="2">
        <f t="shared" si="28"/>
        <v>-1.3509300633897849</v>
      </c>
      <c r="D501" s="2">
        <f t="shared" si="29"/>
        <v>0.266125</v>
      </c>
      <c r="E501" s="2">
        <f t="shared" si="30"/>
        <v>-1.7104463265093914</v>
      </c>
      <c r="F501" s="2">
        <f t="shared" si="31"/>
        <v>0.23596895270662865</v>
      </c>
    </row>
    <row r="502" spans="1:6" x14ac:dyDescent="0.15">
      <c r="A502" s="2">
        <v>-0.27999999999999758</v>
      </c>
      <c r="B502" s="2">
        <v>25.54</v>
      </c>
      <c r="C502" s="2">
        <f t="shared" si="28"/>
        <v>-1.4548477605736132</v>
      </c>
      <c r="D502" s="2">
        <f t="shared" si="29"/>
        <v>0.26604166666666668</v>
      </c>
      <c r="E502" s="2">
        <f t="shared" si="30"/>
        <v>-1.841897883542885</v>
      </c>
      <c r="F502" s="2">
        <f t="shared" si="31"/>
        <v>0.23590374043516246</v>
      </c>
    </row>
    <row r="503" spans="1:6" x14ac:dyDescent="0.15">
      <c r="A503" s="2">
        <v>-0.25</v>
      </c>
      <c r="B503" s="2">
        <v>25.547999999999998</v>
      </c>
      <c r="C503" s="2">
        <f t="shared" si="28"/>
        <v>-1.29897121479788</v>
      </c>
      <c r="D503" s="2">
        <f t="shared" si="29"/>
        <v>0.266125</v>
      </c>
      <c r="E503" s="2">
        <f t="shared" si="30"/>
        <v>-1.6446599293359658</v>
      </c>
      <c r="F503" s="2">
        <f t="shared" si="31"/>
        <v>0.23596864894963618</v>
      </c>
    </row>
    <row r="504" spans="1:6" x14ac:dyDescent="0.15">
      <c r="A504" s="2">
        <v>-0.22999999999999687</v>
      </c>
      <c r="B504" s="2">
        <v>25.547999999999998</v>
      </c>
      <c r="C504" s="2">
        <f t="shared" si="28"/>
        <v>-1.1950535176140333</v>
      </c>
      <c r="D504" s="2">
        <f t="shared" si="29"/>
        <v>0.266125</v>
      </c>
      <c r="E504" s="2">
        <f t="shared" si="30"/>
        <v>-1.513087134989068</v>
      </c>
      <c r="F504" s="2">
        <f t="shared" si="31"/>
        <v>0.23596804143565123</v>
      </c>
    </row>
    <row r="505" spans="1:6" x14ac:dyDescent="0.15">
      <c r="A505" s="2">
        <v>-0.2099999999999973</v>
      </c>
      <c r="B505" s="2">
        <v>25.544</v>
      </c>
      <c r="C505" s="2">
        <f t="shared" si="28"/>
        <v>-1.0911358204302053</v>
      </c>
      <c r="D505" s="2">
        <f t="shared" si="29"/>
        <v>0.26608333333333334</v>
      </c>
      <c r="E505" s="2">
        <f t="shared" si="30"/>
        <v>-1.3814688766496759</v>
      </c>
      <c r="F505" s="2">
        <f t="shared" si="31"/>
        <v>0.23593452457047126</v>
      </c>
    </row>
    <row r="506" spans="1:6" x14ac:dyDescent="0.15">
      <c r="A506" s="2">
        <v>-0.19999999999999929</v>
      </c>
      <c r="B506" s="2">
        <v>25.547999999999998</v>
      </c>
      <c r="C506" s="2">
        <f t="shared" si="28"/>
        <v>-1.0391769718383004</v>
      </c>
      <c r="D506" s="2">
        <f t="shared" si="29"/>
        <v>0.266125</v>
      </c>
      <c r="E506" s="2">
        <f t="shared" si="30"/>
        <v>-1.3157279434687681</v>
      </c>
      <c r="F506" s="2">
        <f t="shared" si="31"/>
        <v>0.23596713016467377</v>
      </c>
    </row>
    <row r="507" spans="1:6" x14ac:dyDescent="0.15">
      <c r="A507" s="2">
        <v>-0.21999999999999886</v>
      </c>
      <c r="B507" s="2">
        <v>25.547999999999998</v>
      </c>
      <c r="C507" s="2">
        <f t="shared" si="28"/>
        <v>-1.1430946690221284</v>
      </c>
      <c r="D507" s="2">
        <f t="shared" si="29"/>
        <v>0.266125</v>
      </c>
      <c r="E507" s="2">
        <f t="shared" si="30"/>
        <v>-1.4473007378156424</v>
      </c>
      <c r="F507" s="2">
        <f t="shared" si="31"/>
        <v>0.23596773767865872</v>
      </c>
    </row>
    <row r="508" spans="1:6" x14ac:dyDescent="0.15">
      <c r="A508" s="2">
        <v>-0.17999999999999972</v>
      </c>
      <c r="B508" s="2">
        <v>25.544</v>
      </c>
      <c r="C508" s="2">
        <f t="shared" si="28"/>
        <v>-0.93525927465447212</v>
      </c>
      <c r="D508" s="2">
        <f t="shared" si="29"/>
        <v>0.26608333333333334</v>
      </c>
      <c r="E508" s="2">
        <f t="shared" si="30"/>
        <v>-1.1841161799854496</v>
      </c>
      <c r="F508" s="2">
        <f t="shared" si="31"/>
        <v>0.23593361329949383</v>
      </c>
    </row>
    <row r="509" spans="1:6" x14ac:dyDescent="0.15">
      <c r="A509" s="2">
        <v>-0.17999999999999972</v>
      </c>
      <c r="B509" s="2">
        <v>25.544</v>
      </c>
      <c r="C509" s="2">
        <f t="shared" si="28"/>
        <v>-0.93525927465447212</v>
      </c>
      <c r="D509" s="2">
        <f t="shared" si="29"/>
        <v>0.26608333333333334</v>
      </c>
      <c r="E509" s="2">
        <f t="shared" si="30"/>
        <v>-1.1841161799854496</v>
      </c>
      <c r="F509" s="2">
        <f t="shared" si="31"/>
        <v>0.23593361329949383</v>
      </c>
    </row>
    <row r="510" spans="1:6" x14ac:dyDescent="0.15">
      <c r="A510" s="2">
        <v>-0.21999999999999886</v>
      </c>
      <c r="B510" s="2">
        <v>25.552</v>
      </c>
      <c r="C510" s="2">
        <f t="shared" si="28"/>
        <v>-1.1430946690221284</v>
      </c>
      <c r="D510" s="2">
        <f t="shared" si="29"/>
        <v>0.26616666666666666</v>
      </c>
      <c r="E510" s="2">
        <f t="shared" si="30"/>
        <v>-1.447348366760185</v>
      </c>
      <c r="F510" s="2">
        <f t="shared" si="31"/>
        <v>0.23600064594686412</v>
      </c>
    </row>
    <row r="511" spans="1:6" x14ac:dyDescent="0.15">
      <c r="A511" s="2">
        <v>-0.25999999999999801</v>
      </c>
      <c r="B511" s="2">
        <v>25.544</v>
      </c>
      <c r="C511" s="2">
        <f t="shared" si="28"/>
        <v>-1.3509300633897849</v>
      </c>
      <c r="D511" s="2">
        <f t="shared" si="29"/>
        <v>0.26608333333333334</v>
      </c>
      <c r="E511" s="2">
        <f t="shared" si="30"/>
        <v>-1.7103900377567505</v>
      </c>
      <c r="F511" s="2">
        <f t="shared" si="31"/>
        <v>0.23593604335543367</v>
      </c>
    </row>
    <row r="512" spans="1:6" x14ac:dyDescent="0.15">
      <c r="A512" s="2">
        <v>-0.28999999999999915</v>
      </c>
      <c r="B512" s="2">
        <v>25.54</v>
      </c>
      <c r="C512" s="2">
        <f t="shared" si="28"/>
        <v>-1.5068066091655363</v>
      </c>
      <c r="D512" s="2">
        <f t="shared" si="29"/>
        <v>0.26604166666666668</v>
      </c>
      <c r="E512" s="2">
        <f t="shared" si="30"/>
        <v>-1.9076799508122844</v>
      </c>
      <c r="F512" s="2">
        <f t="shared" si="31"/>
        <v>0.23590404419215494</v>
      </c>
    </row>
    <row r="513" spans="1:6" x14ac:dyDescent="0.15">
      <c r="A513" s="2">
        <v>-0.25</v>
      </c>
      <c r="B513" s="2">
        <v>25.544</v>
      </c>
      <c r="C513" s="2">
        <f t="shared" si="28"/>
        <v>-1.29897121479788</v>
      </c>
      <c r="D513" s="2">
        <f t="shared" si="29"/>
        <v>0.26608333333333334</v>
      </c>
      <c r="E513" s="2">
        <f t="shared" si="30"/>
        <v>-1.6446058055353494</v>
      </c>
      <c r="F513" s="2">
        <f t="shared" si="31"/>
        <v>0.23593573959844119</v>
      </c>
    </row>
    <row r="514" spans="1:6" x14ac:dyDescent="0.15">
      <c r="A514" s="2">
        <v>-0.25999999999999801</v>
      </c>
      <c r="B514" s="2">
        <v>25.544</v>
      </c>
      <c r="C514" s="2">
        <f t="shared" si="28"/>
        <v>-1.3509300633897849</v>
      </c>
      <c r="D514" s="2">
        <f t="shared" si="29"/>
        <v>0.26608333333333334</v>
      </c>
      <c r="E514" s="2">
        <f t="shared" si="30"/>
        <v>-1.7103900377567505</v>
      </c>
      <c r="F514" s="2">
        <f t="shared" si="31"/>
        <v>0.23593604335543367</v>
      </c>
    </row>
    <row r="515" spans="1:6" x14ac:dyDescent="0.15">
      <c r="A515" s="2">
        <v>-0.23999999999999844</v>
      </c>
      <c r="B515" s="2">
        <v>25.547999999999998</v>
      </c>
      <c r="C515" s="2">
        <f t="shared" ref="C515:C519" si="32">A515*1000/192.46</f>
        <v>-1.2470123662059567</v>
      </c>
      <c r="D515" s="2">
        <f t="shared" ref="D515:D519" si="33">B515/96</f>
        <v>0.266125</v>
      </c>
      <c r="E515" s="2">
        <f t="shared" ref="E515:E519" si="34">C515*(1+D515)</f>
        <v>-1.5788735321625169</v>
      </c>
      <c r="F515" s="2">
        <f t="shared" ref="F515:F519" si="35">LN(1+D515)-C515/171054</f>
        <v>0.2359683451926437</v>
      </c>
    </row>
    <row r="516" spans="1:6" x14ac:dyDescent="0.15">
      <c r="A516" s="2">
        <v>-0.2099999999999973</v>
      </c>
      <c r="B516" s="2">
        <v>25.547999999999998</v>
      </c>
      <c r="C516" s="2">
        <f t="shared" si="32"/>
        <v>-1.0911358204302053</v>
      </c>
      <c r="D516" s="2">
        <f t="shared" si="33"/>
        <v>0.266125</v>
      </c>
      <c r="E516" s="2">
        <f t="shared" si="34"/>
        <v>-1.3815143406421937</v>
      </c>
      <c r="F516" s="2">
        <f t="shared" si="35"/>
        <v>0.23596743392166625</v>
      </c>
    </row>
    <row r="517" spans="1:6" x14ac:dyDescent="0.15">
      <c r="A517" s="2">
        <v>-0.23999999999999844</v>
      </c>
      <c r="B517" s="2">
        <v>25.544</v>
      </c>
      <c r="C517" s="2">
        <f t="shared" si="32"/>
        <v>-1.2470123662059567</v>
      </c>
      <c r="D517" s="2">
        <f t="shared" si="33"/>
        <v>0.26608333333333334</v>
      </c>
      <c r="E517" s="2">
        <f t="shared" si="34"/>
        <v>-1.578821573313925</v>
      </c>
      <c r="F517" s="2">
        <f t="shared" si="35"/>
        <v>0.23593543584144872</v>
      </c>
    </row>
    <row r="518" spans="1:6" x14ac:dyDescent="0.15">
      <c r="A518" s="2">
        <v>-0.25999999999999801</v>
      </c>
      <c r="B518" s="2">
        <v>25.544</v>
      </c>
      <c r="C518" s="2">
        <f t="shared" si="32"/>
        <v>-1.3509300633897849</v>
      </c>
      <c r="D518" s="2">
        <f t="shared" si="33"/>
        <v>0.26608333333333334</v>
      </c>
      <c r="E518" s="2">
        <f t="shared" si="34"/>
        <v>-1.7103900377567505</v>
      </c>
      <c r="F518" s="2">
        <f t="shared" si="35"/>
        <v>0.23593604335543367</v>
      </c>
    </row>
    <row r="519" spans="1:6" x14ac:dyDescent="0.15">
      <c r="A519" s="2">
        <v>-0.23999999999999844</v>
      </c>
      <c r="B519" s="2">
        <v>25.544</v>
      </c>
      <c r="C519" s="2">
        <f t="shared" si="32"/>
        <v>-1.2470123662059567</v>
      </c>
      <c r="D519" s="2">
        <f t="shared" si="33"/>
        <v>0.26608333333333334</v>
      </c>
      <c r="E519" s="2">
        <f t="shared" si="34"/>
        <v>-1.578821573313925</v>
      </c>
      <c r="F519" s="2">
        <f t="shared" si="35"/>
        <v>0.23593543584144872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2"/>
  <sheetViews>
    <sheetView workbookViewId="0">
      <selection activeCell="G1" sqref="G1:H2"/>
    </sheetView>
  </sheetViews>
  <sheetFormatPr defaultRowHeight="13.5" x14ac:dyDescent="0.15"/>
  <cols>
    <col min="1" max="1" width="8.75" style="1"/>
    <col min="2" max="2" width="8.75" style="2"/>
    <col min="3" max="3" width="13.875" style="2" bestFit="1" customWidth="1"/>
    <col min="4" max="4" width="9.5" style="2" bestFit="1" customWidth="1"/>
    <col min="5" max="5" width="10.5" style="2" bestFit="1" customWidth="1"/>
    <col min="6" max="6" width="13.875" style="2" bestFit="1" customWidth="1"/>
    <col min="7" max="7" width="8.875" style="2"/>
    <col min="8" max="9" width="8.75" style="1"/>
    <col min="10" max="11" width="8.875" style="2"/>
    <col min="12" max="14" width="11.625" style="2" bestFit="1" customWidth="1"/>
    <col min="15" max="15" width="10.25" bestFit="1" customWidth="1"/>
  </cols>
  <sheetData>
    <row r="1" spans="1:14" x14ac:dyDescent="0.15">
      <c r="A1" s="1" t="s">
        <v>10</v>
      </c>
      <c r="B1" s="2" t="s">
        <v>11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</v>
      </c>
      <c r="H1" s="1">
        <f>MAX(A2:A562)</f>
        <v>293.58</v>
      </c>
      <c r="M1" s="2" t="s">
        <v>6</v>
      </c>
      <c r="N1" s="2" t="s">
        <v>7</v>
      </c>
    </row>
    <row r="2" spans="1:14" x14ac:dyDescent="0.15">
      <c r="A2" s="1">
        <v>0</v>
      </c>
      <c r="B2" s="2">
        <v>-2.7E-2</v>
      </c>
      <c r="C2" s="2">
        <f>A2*1000/300.2</f>
        <v>0</v>
      </c>
      <c r="D2" s="2">
        <f>B2/96</f>
        <v>-2.8124999999999998E-4</v>
      </c>
      <c r="E2" s="2">
        <f>C2*(1+D2)</f>
        <v>0</v>
      </c>
      <c r="F2" s="2">
        <f>LN(1+D2)-C2/153609</f>
        <v>-2.8128955819859677E-4</v>
      </c>
      <c r="G2" s="2" t="s">
        <v>13</v>
      </c>
      <c r="H2" s="1">
        <f>H1*1000/20/15</f>
        <v>978.6</v>
      </c>
      <c r="M2" s="2">
        <v>941.709860093271</v>
      </c>
      <c r="N2" s="2">
        <v>-4.8703405643196144E-4</v>
      </c>
    </row>
    <row r="3" spans="1:14" x14ac:dyDescent="0.15">
      <c r="A3" s="1">
        <v>0.35000000000000142</v>
      </c>
      <c r="B3" s="2">
        <v>-6.6000000000000003E-2</v>
      </c>
      <c r="C3" s="2">
        <f t="shared" ref="C3:C66" si="0">A3*1000/300.2</f>
        <v>1.1658894070619634</v>
      </c>
      <c r="D3" s="2">
        <f t="shared" ref="D3:D66" si="1">B3/96</f>
        <v>-6.8750000000000007E-4</v>
      </c>
      <c r="E3" s="2">
        <f t="shared" ref="E3:E66" si="2">C3*(1+D3)</f>
        <v>1.1650878580946085</v>
      </c>
      <c r="F3" s="2">
        <f t="shared" ref="F3:F66" si="3">LN(1+D3)-C3/153609</f>
        <v>-6.9532641759966212E-4</v>
      </c>
      <c r="M3" s="2">
        <v>934.93139990006659</v>
      </c>
      <c r="N3" s="2">
        <v>8.0659714304831716E-4</v>
      </c>
    </row>
    <row r="4" spans="1:14" x14ac:dyDescent="0.15">
      <c r="A4" s="1">
        <v>0.10000000000000142</v>
      </c>
      <c r="B4" s="2">
        <v>-0.05</v>
      </c>
      <c r="C4" s="2">
        <f t="shared" si="0"/>
        <v>0.33311125916056439</v>
      </c>
      <c r="D4" s="2">
        <f t="shared" si="1"/>
        <v>-5.2083333333333333E-4</v>
      </c>
      <c r="E4" s="2">
        <f t="shared" si="2"/>
        <v>0.33293776371308492</v>
      </c>
      <c r="F4" s="2">
        <f t="shared" si="3"/>
        <v>-5.2313758015636893E-4</v>
      </c>
      <c r="M4" s="2">
        <v>941.64528508771923</v>
      </c>
      <c r="N4" s="2">
        <v>1.845089387437996E-3</v>
      </c>
    </row>
    <row r="5" spans="1:14" x14ac:dyDescent="0.15">
      <c r="A5" s="1">
        <v>0</v>
      </c>
      <c r="B5" s="2">
        <v>-2.3E-2</v>
      </c>
      <c r="C5" s="2">
        <f t="shared" si="0"/>
        <v>0</v>
      </c>
      <c r="D5" s="2">
        <f t="shared" si="1"/>
        <v>-2.3958333333333332E-4</v>
      </c>
      <c r="E5" s="2">
        <f t="shared" si="2"/>
        <v>0</v>
      </c>
      <c r="F5" s="2">
        <f t="shared" si="3"/>
        <v>-2.3961203800496411E-4</v>
      </c>
      <c r="M5" s="2">
        <v>945.71494628580956</v>
      </c>
      <c r="N5" s="2">
        <v>2.8268585405624288E-3</v>
      </c>
    </row>
    <row r="6" spans="1:14" x14ac:dyDescent="0.15">
      <c r="A6" s="1">
        <v>-0.19999999999999929</v>
      </c>
      <c r="B6" s="2">
        <v>-3.1E-2</v>
      </c>
      <c r="C6" s="2">
        <f t="shared" si="0"/>
        <v>-0.6662225183211169</v>
      </c>
      <c r="D6" s="2">
        <f t="shared" si="1"/>
        <v>-3.2291666666666666E-4</v>
      </c>
      <c r="E6" s="2">
        <f t="shared" si="2"/>
        <v>-0.66600738396624237</v>
      </c>
      <c r="F6" s="2">
        <f t="shared" si="3"/>
        <v>-3.1863168342205071E-4</v>
      </c>
      <c r="M6" s="2">
        <v>944.98077323451014</v>
      </c>
      <c r="N6" s="2">
        <v>3.911262631100863E-3</v>
      </c>
    </row>
    <row r="7" spans="1:14" x14ac:dyDescent="0.15">
      <c r="A7" s="1">
        <v>-0.30999999999999872</v>
      </c>
      <c r="B7" s="2">
        <v>-7.2999999999999995E-2</v>
      </c>
      <c r="C7" s="2">
        <f t="shared" si="0"/>
        <v>-1.0326449033977307</v>
      </c>
      <c r="D7" s="2">
        <f t="shared" si="1"/>
        <v>-7.6041666666666662E-4</v>
      </c>
      <c r="E7" s="2">
        <f t="shared" si="2"/>
        <v>-1.0318596630024386</v>
      </c>
      <c r="F7" s="2">
        <f t="shared" si="3"/>
        <v>-7.5398337537981128E-4</v>
      </c>
      <c r="M7" s="2">
        <v>950.41762262658233</v>
      </c>
      <c r="N7" s="2">
        <v>5.03767751345649E-3</v>
      </c>
    </row>
    <row r="8" spans="1:14" x14ac:dyDescent="0.15">
      <c r="A8" s="1">
        <v>-0.33999999999999986</v>
      </c>
      <c r="B8" s="2">
        <v>-8.5000000000000006E-2</v>
      </c>
      <c r="C8" s="2">
        <f t="shared" si="0"/>
        <v>-1.1325782811459024</v>
      </c>
      <c r="D8" s="2">
        <f t="shared" si="1"/>
        <v>-8.8541666666666673E-4</v>
      </c>
      <c r="E8" s="2">
        <f t="shared" si="2"/>
        <v>-1.1315754774594713</v>
      </c>
      <c r="F8" s="2">
        <f t="shared" si="3"/>
        <v>-8.784357550362114E-4</v>
      </c>
      <c r="M8" s="2">
        <v>950.90137824783471</v>
      </c>
      <c r="N8" s="2">
        <v>5.1900135287954582E-3</v>
      </c>
    </row>
    <row r="9" spans="1:14" x14ac:dyDescent="0.15">
      <c r="A9" s="1">
        <v>-0.42999999999999972</v>
      </c>
      <c r="B9" s="2">
        <v>-2.3E-2</v>
      </c>
      <c r="C9" s="2">
        <f t="shared" si="0"/>
        <v>-1.4323784143904055</v>
      </c>
      <c r="D9" s="2">
        <f t="shared" si="1"/>
        <v>-2.3958333333333332E-4</v>
      </c>
      <c r="E9" s="2">
        <f t="shared" si="2"/>
        <v>-1.4320352403952912</v>
      </c>
      <c r="F9" s="2">
        <f t="shared" si="3"/>
        <v>-2.3028720407993104E-4</v>
      </c>
      <c r="M9" s="2">
        <v>949.52535046080379</v>
      </c>
      <c r="N9" s="2">
        <v>5.5614910982317379E-3</v>
      </c>
    </row>
    <row r="10" spans="1:14" x14ac:dyDescent="0.15">
      <c r="A10" s="1">
        <v>-0.44000000000000128</v>
      </c>
      <c r="B10" s="2">
        <v>-4.5999999999999999E-2</v>
      </c>
      <c r="C10" s="2">
        <f t="shared" si="0"/>
        <v>-1.4656895403064665</v>
      </c>
      <c r="D10" s="2">
        <f t="shared" si="1"/>
        <v>-4.7916666666666664E-4</v>
      </c>
      <c r="E10" s="2">
        <f t="shared" si="2"/>
        <v>-1.4649872307350695</v>
      </c>
      <c r="F10" s="2">
        <f t="shared" si="3"/>
        <v>-4.697398131714959E-4</v>
      </c>
      <c r="M10" s="2">
        <v>950.3733757356207</v>
      </c>
      <c r="N10" s="2">
        <v>6.6327655450264438E-3</v>
      </c>
    </row>
    <row r="11" spans="1:14" x14ac:dyDescent="0.15">
      <c r="A11" s="1">
        <v>-0.5</v>
      </c>
      <c r="B11" s="2">
        <v>-2.7E-2</v>
      </c>
      <c r="C11" s="2">
        <f t="shared" si="0"/>
        <v>-1.6655562958027983</v>
      </c>
      <c r="D11" s="2">
        <f t="shared" si="1"/>
        <v>-2.8124999999999998E-4</v>
      </c>
      <c r="E11" s="2">
        <f t="shared" si="2"/>
        <v>-1.6650878580946038</v>
      </c>
      <c r="F11" s="2">
        <f t="shared" si="3"/>
        <v>-2.7044672805320944E-4</v>
      </c>
      <c r="M11" s="2">
        <v>955.33374764046209</v>
      </c>
      <c r="N11" s="2">
        <v>6.9216168760762769E-3</v>
      </c>
    </row>
    <row r="12" spans="1:14" x14ac:dyDescent="0.15">
      <c r="A12" s="1">
        <v>-0.51999999999999957</v>
      </c>
      <c r="B12" s="2">
        <v>-1.9E-2</v>
      </c>
      <c r="C12" s="2">
        <f t="shared" si="0"/>
        <v>-1.7321785476349085</v>
      </c>
      <c r="D12" s="2">
        <f t="shared" si="1"/>
        <v>-1.9791666666666666E-4</v>
      </c>
      <c r="E12" s="2">
        <f t="shared" si="2"/>
        <v>-1.7318357206306891</v>
      </c>
      <c r="F12" s="2">
        <f t="shared" si="3"/>
        <v>-1.8665971140353796E-4</v>
      </c>
      <c r="M12" s="2">
        <v>954.55378636464582</v>
      </c>
      <c r="N12" s="2">
        <v>7.919214511504527E-3</v>
      </c>
    </row>
    <row r="13" spans="1:14" x14ac:dyDescent="0.15">
      <c r="A13" s="1">
        <v>-0.21000000000000085</v>
      </c>
      <c r="B13" s="2">
        <v>-8.0000000000000002E-3</v>
      </c>
      <c r="C13" s="2">
        <f t="shared" si="0"/>
        <v>-0.69953364423717812</v>
      </c>
      <c r="D13" s="2">
        <f t="shared" si="1"/>
        <v>-8.3333333333333331E-5</v>
      </c>
      <c r="E13" s="2">
        <f t="shared" si="2"/>
        <v>-0.69947534976682502</v>
      </c>
      <c r="F13" s="2">
        <f t="shared" si="3"/>
        <v>-7.8782817087396989E-5</v>
      </c>
      <c r="M13" s="2">
        <v>954.60789161392404</v>
      </c>
      <c r="N13" s="2">
        <v>9.4368582213257644E-3</v>
      </c>
    </row>
    <row r="14" spans="1:14" x14ac:dyDescent="0.15">
      <c r="A14" s="1">
        <v>0.23000000000000043</v>
      </c>
      <c r="B14" s="2">
        <v>-4.0000000000000001E-3</v>
      </c>
      <c r="C14" s="2">
        <f t="shared" si="0"/>
        <v>0.76615589606928858</v>
      </c>
      <c r="D14" s="2">
        <f t="shared" si="1"/>
        <v>-4.1666666666666665E-5</v>
      </c>
      <c r="E14" s="2">
        <f t="shared" si="2"/>
        <v>0.76612397290695233</v>
      </c>
      <c r="F14" s="2">
        <f t="shared" si="3"/>
        <v>-4.6655236613264721E-5</v>
      </c>
      <c r="M14" s="2">
        <v>959.32603784976686</v>
      </c>
      <c r="N14" s="2">
        <v>8.8905365648778781E-3</v>
      </c>
    </row>
    <row r="15" spans="1:14" x14ac:dyDescent="0.15">
      <c r="A15" s="1">
        <v>0.44999999999999929</v>
      </c>
      <c r="B15" s="2">
        <v>-8.0000000000000002E-3</v>
      </c>
      <c r="C15" s="2">
        <f t="shared" si="0"/>
        <v>1.4990006662225162</v>
      </c>
      <c r="D15" s="2">
        <f t="shared" si="1"/>
        <v>-8.3333333333333331E-5</v>
      </c>
      <c r="E15" s="2">
        <f t="shared" si="2"/>
        <v>1.4988757495003309</v>
      </c>
      <c r="F15" s="2">
        <f t="shared" si="3"/>
        <v>-9.3095352879308228E-5</v>
      </c>
      <c r="M15" s="2">
        <v>955.83046718854087</v>
      </c>
      <c r="N15" s="2">
        <v>1.0182004806444021E-2</v>
      </c>
    </row>
    <row r="16" spans="1:14" x14ac:dyDescent="0.15">
      <c r="A16" s="1">
        <v>0.19000000000000128</v>
      </c>
      <c r="B16" s="2">
        <v>-4.0000000000000001E-3</v>
      </c>
      <c r="C16" s="2">
        <f t="shared" si="0"/>
        <v>0.63291139240506755</v>
      </c>
      <c r="D16" s="2">
        <f t="shared" si="1"/>
        <v>-4.1666666666666665E-5</v>
      </c>
      <c r="E16" s="2">
        <f t="shared" si="2"/>
        <v>0.63288502109705069</v>
      </c>
      <c r="F16" s="2">
        <f t="shared" si="3"/>
        <v>-4.5787810201633757E-5</v>
      </c>
      <c r="M16" s="2">
        <v>960.5820088690873</v>
      </c>
      <c r="N16" s="2">
        <v>1.0553630709586627E-2</v>
      </c>
    </row>
    <row r="17" spans="1:14" x14ac:dyDescent="0.15">
      <c r="A17" s="1">
        <v>7.0000000000000284E-2</v>
      </c>
      <c r="B17" s="2">
        <v>-1.2E-2</v>
      </c>
      <c r="C17" s="2">
        <f t="shared" si="0"/>
        <v>0.23317788141239271</v>
      </c>
      <c r="D17" s="2">
        <f t="shared" si="1"/>
        <v>-1.25E-4</v>
      </c>
      <c r="E17" s="2">
        <f t="shared" si="2"/>
        <v>0.23314873417721615</v>
      </c>
      <c r="F17" s="2">
        <f t="shared" si="3"/>
        <v>-1.265258093714987E-4</v>
      </c>
      <c r="M17" s="2">
        <v>957.31867643793032</v>
      </c>
      <c r="N17" s="2">
        <v>1.0811553885161813E-2</v>
      </c>
    </row>
    <row r="18" spans="1:14" x14ac:dyDescent="0.15">
      <c r="A18" s="1">
        <v>-0.14999999999999858</v>
      </c>
      <c r="B18" s="2">
        <v>-4.0000000000000001E-3</v>
      </c>
      <c r="C18" s="2">
        <f t="shared" si="0"/>
        <v>-0.4996668887408347</v>
      </c>
      <c r="D18" s="2">
        <f t="shared" si="1"/>
        <v>-4.1666666666666665E-5</v>
      </c>
      <c r="E18" s="2">
        <f t="shared" si="2"/>
        <v>-0.49964606928713712</v>
      </c>
      <c r="F18" s="2">
        <f t="shared" si="3"/>
        <v>-3.8414685702770398E-5</v>
      </c>
      <c r="M18" s="2">
        <v>957.49237487508321</v>
      </c>
      <c r="N18" s="2">
        <v>1.1171033584551208E-2</v>
      </c>
    </row>
    <row r="19" spans="1:14" x14ac:dyDescent="0.15">
      <c r="A19" s="1">
        <v>-0.26999999999999957</v>
      </c>
      <c r="B19" s="2">
        <v>-6.6000000000000003E-2</v>
      </c>
      <c r="C19" s="2">
        <f t="shared" si="0"/>
        <v>-0.89940039973350949</v>
      </c>
      <c r="D19" s="2">
        <f t="shared" si="1"/>
        <v>-6.8750000000000007E-4</v>
      </c>
      <c r="E19" s="2">
        <f t="shared" si="2"/>
        <v>-0.8987820619586927</v>
      </c>
      <c r="F19" s="2">
        <f t="shared" si="3"/>
        <v>-6.8188130821938183E-4</v>
      </c>
      <c r="M19" s="2">
        <v>960.95928478236726</v>
      </c>
      <c r="N19" s="2">
        <v>1.2579663614180872E-2</v>
      </c>
    </row>
    <row r="20" spans="1:14" x14ac:dyDescent="0.15">
      <c r="A20" s="1">
        <v>-0.32000000000000028</v>
      </c>
      <c r="B20" s="2">
        <v>-4.0000000000000001E-3</v>
      </c>
      <c r="C20" s="2">
        <f t="shared" si="0"/>
        <v>-1.0659560293137917</v>
      </c>
      <c r="D20" s="2">
        <f t="shared" si="1"/>
        <v>-4.1666666666666665E-5</v>
      </c>
      <c r="E20" s="2">
        <f t="shared" si="2"/>
        <v>-1.0659116144792369</v>
      </c>
      <c r="F20" s="2">
        <f t="shared" si="3"/>
        <v>-3.4728123453338674E-5</v>
      </c>
      <c r="M20" s="2">
        <v>959.84217015045533</v>
      </c>
      <c r="N20" s="2">
        <v>1.1629728330522799E-2</v>
      </c>
    </row>
    <row r="21" spans="1:14" x14ac:dyDescent="0.15">
      <c r="A21" s="1">
        <v>-0.42999999999999972</v>
      </c>
      <c r="B21" s="2">
        <v>-6.2E-2</v>
      </c>
      <c r="C21" s="2">
        <f t="shared" si="0"/>
        <v>-1.4323784143904055</v>
      </c>
      <c r="D21" s="2">
        <f t="shared" si="1"/>
        <v>-6.4583333333333333E-4</v>
      </c>
      <c r="E21" s="2">
        <f t="shared" si="2"/>
        <v>-1.4314533366644451</v>
      </c>
      <c r="F21" s="2">
        <f t="shared" si="3"/>
        <v>-6.3671713959156094E-4</v>
      </c>
      <c r="M21" s="2">
        <v>961.07265052465016</v>
      </c>
      <c r="N21" s="2">
        <v>1.2342327234384304E-2</v>
      </c>
    </row>
    <row r="22" spans="1:14" x14ac:dyDescent="0.15">
      <c r="A22" s="1">
        <v>-0.44000000000000128</v>
      </c>
      <c r="B22" s="2">
        <v>-4.0000000000000001E-3</v>
      </c>
      <c r="C22" s="2">
        <f t="shared" si="0"/>
        <v>-1.4656895403064665</v>
      </c>
      <c r="D22" s="2">
        <f t="shared" si="1"/>
        <v>-4.1666666666666665E-5</v>
      </c>
      <c r="E22" s="2">
        <f t="shared" si="2"/>
        <v>-1.4656284699089537</v>
      </c>
      <c r="F22" s="2">
        <f t="shared" si="3"/>
        <v>-3.2125844218445701E-5</v>
      </c>
      <c r="M22" s="2">
        <v>962.27213940706167</v>
      </c>
      <c r="N22" s="2">
        <v>1.2488981265525152E-2</v>
      </c>
    </row>
    <row r="23" spans="1:14" x14ac:dyDescent="0.15">
      <c r="A23" s="1">
        <v>-0.48999999999999844</v>
      </c>
      <c r="B23" s="2">
        <v>-1.2E-2</v>
      </c>
      <c r="C23" s="2">
        <f t="shared" si="0"/>
        <v>-1.6322451698867368</v>
      </c>
      <c r="D23" s="2">
        <f t="shared" si="1"/>
        <v>-1.25E-4</v>
      </c>
      <c r="E23" s="2">
        <f t="shared" si="2"/>
        <v>-1.632041139240501</v>
      </c>
      <c r="F23" s="2">
        <f t="shared" si="3"/>
        <v>-1.1438183960866494E-4</v>
      </c>
      <c r="M23" s="2">
        <v>961.02084270208763</v>
      </c>
      <c r="N23" s="2">
        <v>1.285696076894122E-2</v>
      </c>
    </row>
    <row r="24" spans="1:14" x14ac:dyDescent="0.15">
      <c r="A24" s="1">
        <v>-8.0000000000001847E-2</v>
      </c>
      <c r="B24" s="2">
        <v>-4.5999999999999999E-2</v>
      </c>
      <c r="C24" s="2">
        <f t="shared" si="0"/>
        <v>-0.26648900732845388</v>
      </c>
      <c r="D24" s="2">
        <f t="shared" si="1"/>
        <v>-4.7916666666666664E-4</v>
      </c>
      <c r="E24" s="2">
        <f t="shared" si="2"/>
        <v>-0.26636131467910901</v>
      </c>
      <c r="F24" s="2">
        <f t="shared" si="3"/>
        <v>-4.7754665087617471E-4</v>
      </c>
      <c r="M24" s="2">
        <v>960.32837309849003</v>
      </c>
      <c r="N24" s="2">
        <v>1.341653122059526E-2</v>
      </c>
    </row>
    <row r="25" spans="1:14" x14ac:dyDescent="0.15">
      <c r="A25" s="1">
        <v>0.39999999999999858</v>
      </c>
      <c r="B25" s="2">
        <v>-1.2E-2</v>
      </c>
      <c r="C25" s="2">
        <f t="shared" si="0"/>
        <v>1.3324450366422338</v>
      </c>
      <c r="D25" s="2">
        <f t="shared" si="1"/>
        <v>-1.25E-4</v>
      </c>
      <c r="E25" s="2">
        <f t="shared" si="2"/>
        <v>1.3322784810126536</v>
      </c>
      <c r="F25" s="2">
        <f t="shared" si="3"/>
        <v>-1.3368207726745427E-4</v>
      </c>
      <c r="M25" s="2">
        <v>963.13525774483685</v>
      </c>
      <c r="N25" s="2">
        <v>1.3953461166944389E-2</v>
      </c>
    </row>
    <row r="26" spans="1:14" x14ac:dyDescent="0.15">
      <c r="A26" s="1">
        <v>0.37000000000000099</v>
      </c>
      <c r="B26" s="2">
        <v>-4.0000000000000001E-3</v>
      </c>
      <c r="C26" s="2">
        <f t="shared" si="0"/>
        <v>1.2325116588940741</v>
      </c>
      <c r="D26" s="2">
        <f t="shared" si="1"/>
        <v>-4.1666666666666665E-5</v>
      </c>
      <c r="E26" s="2">
        <f t="shared" si="2"/>
        <v>1.2324603042416202</v>
      </c>
      <c r="F26" s="2">
        <f t="shared" si="3"/>
        <v>-4.9691229053973179E-5</v>
      </c>
      <c r="M26" s="2">
        <v>964.14237522207407</v>
      </c>
      <c r="N26" s="2">
        <v>1.5886598937802074E-2</v>
      </c>
    </row>
    <row r="27" spans="1:14" x14ac:dyDescent="0.15">
      <c r="A27" s="1">
        <v>0.12000000000000099</v>
      </c>
      <c r="B27" s="2">
        <v>-8.0000000000000002E-3</v>
      </c>
      <c r="C27" s="2">
        <f t="shared" si="0"/>
        <v>0.3997335109926749</v>
      </c>
      <c r="D27" s="2">
        <f t="shared" si="1"/>
        <v>-8.3333333333333331E-5</v>
      </c>
      <c r="E27" s="2">
        <f t="shared" si="2"/>
        <v>0.39970019986675887</v>
      </c>
      <c r="F27" s="2">
        <f t="shared" si="3"/>
        <v>-8.5939084983352649E-5</v>
      </c>
      <c r="M27" s="2">
        <v>967.43412169664668</v>
      </c>
      <c r="N27" s="2">
        <v>1.7484222412558502E-2</v>
      </c>
    </row>
    <row r="28" spans="1:14" x14ac:dyDescent="0.15">
      <c r="A28" s="1">
        <v>-1.9999999999999574E-2</v>
      </c>
      <c r="B28" s="2">
        <v>-6.2E-2</v>
      </c>
      <c r="C28" s="2">
        <f t="shared" si="0"/>
        <v>-6.6622251832110513E-2</v>
      </c>
      <c r="D28" s="2">
        <f t="shared" si="1"/>
        <v>-6.4583333333333333E-4</v>
      </c>
      <c r="E28" s="2">
        <f t="shared" si="2"/>
        <v>-6.6579224961135608E-2</v>
      </c>
      <c r="F28" s="2">
        <f t="shared" si="3"/>
        <v>-6.4560826031077856E-4</v>
      </c>
      <c r="M28" s="2">
        <v>967.91145486342441</v>
      </c>
      <c r="N28" s="2">
        <v>1.578057295631043E-2</v>
      </c>
    </row>
    <row r="29" spans="1:14" x14ac:dyDescent="0.15">
      <c r="A29" s="1">
        <v>-0.17000000000000171</v>
      </c>
      <c r="B29" s="2">
        <v>-4.0000000000000001E-3</v>
      </c>
      <c r="C29" s="2">
        <f t="shared" si="0"/>
        <v>-0.56628914057295709</v>
      </c>
      <c r="D29" s="2">
        <f t="shared" si="1"/>
        <v>-4.1666666666666665E-5</v>
      </c>
      <c r="E29" s="2">
        <f t="shared" si="2"/>
        <v>-0.56626554519209982</v>
      </c>
      <c r="F29" s="2">
        <f t="shared" si="3"/>
        <v>-3.7980972496954831E-5</v>
      </c>
      <c r="M29" s="2">
        <v>966.48543679213833</v>
      </c>
      <c r="N29" s="2">
        <v>1.6148455631971637E-2</v>
      </c>
    </row>
    <row r="30" spans="1:14" x14ac:dyDescent="0.15">
      <c r="A30" s="1">
        <v>-0.28999999999999915</v>
      </c>
      <c r="B30" s="2">
        <v>-8.0000000000000002E-3</v>
      </c>
      <c r="C30" s="2">
        <f t="shared" si="0"/>
        <v>-0.96602265156562006</v>
      </c>
      <c r="D30" s="2">
        <f t="shared" si="1"/>
        <v>-8.3333333333333331E-5</v>
      </c>
      <c r="E30" s="2">
        <f t="shared" si="2"/>
        <v>-0.96594214967798964</v>
      </c>
      <c r="F30" s="2">
        <f t="shared" si="3"/>
        <v>-7.7047964264135047E-5</v>
      </c>
      <c r="M30" s="2">
        <v>972.27111508993983</v>
      </c>
      <c r="N30" s="2">
        <v>1.7023454319274673E-2</v>
      </c>
    </row>
    <row r="31" spans="1:14" x14ac:dyDescent="0.15">
      <c r="A31" s="1">
        <v>-0.33999999999999986</v>
      </c>
      <c r="B31" s="2">
        <v>-4.0000000000000001E-3</v>
      </c>
      <c r="C31" s="2">
        <f t="shared" si="0"/>
        <v>-1.1325782811459024</v>
      </c>
      <c r="D31" s="2">
        <f t="shared" si="1"/>
        <v>-4.1666666666666665E-5</v>
      </c>
      <c r="E31" s="2">
        <f t="shared" si="2"/>
        <v>-1.1325310903841879</v>
      </c>
      <c r="F31" s="2">
        <f t="shared" si="3"/>
        <v>-3.4294410247523189E-5</v>
      </c>
      <c r="M31" s="2">
        <v>970.67566691650018</v>
      </c>
      <c r="N31" s="2">
        <v>1.6828770666276669E-2</v>
      </c>
    </row>
    <row r="32" spans="1:14" x14ac:dyDescent="0.15">
      <c r="A32" s="1">
        <v>2.2399999999999984</v>
      </c>
      <c r="B32" s="2">
        <v>-5.3999999999999999E-2</v>
      </c>
      <c r="C32" s="2">
        <f t="shared" si="0"/>
        <v>7.4616922051965311</v>
      </c>
      <c r="D32" s="2">
        <f t="shared" si="1"/>
        <v>-5.6249999999999996E-4</v>
      </c>
      <c r="E32" s="2">
        <f t="shared" si="2"/>
        <v>7.4574950033311076</v>
      </c>
      <c r="F32" s="2">
        <f t="shared" si="3"/>
        <v>-6.1123414152756776E-4</v>
      </c>
      <c r="M32" s="2">
        <v>972.19726709971144</v>
      </c>
      <c r="N32" s="2">
        <v>1.7300383107858107E-2</v>
      </c>
    </row>
    <row r="33" spans="1:14" x14ac:dyDescent="0.15">
      <c r="A33" s="1">
        <v>3.379999999999999</v>
      </c>
      <c r="B33" s="2">
        <v>-8.0000000000000002E-3</v>
      </c>
      <c r="C33" s="2">
        <f t="shared" si="0"/>
        <v>11.259160559626913</v>
      </c>
      <c r="D33" s="2">
        <f t="shared" si="1"/>
        <v>-8.3333333333333331E-5</v>
      </c>
      <c r="E33" s="2">
        <f t="shared" si="2"/>
        <v>11.258222296246945</v>
      </c>
      <c r="F33" s="2">
        <f t="shared" si="3"/>
        <v>-1.5663433753127783E-4</v>
      </c>
      <c r="M33" s="2">
        <v>970.56665139906738</v>
      </c>
      <c r="N33" s="2">
        <v>1.7423360504683419E-2</v>
      </c>
    </row>
    <row r="34" spans="1:14" x14ac:dyDescent="0.15">
      <c r="A34" s="1">
        <v>4.08</v>
      </c>
      <c r="B34" s="2">
        <v>-2.3E-2</v>
      </c>
      <c r="C34" s="2">
        <f t="shared" si="0"/>
        <v>13.590939373750833</v>
      </c>
      <c r="D34" s="2">
        <f t="shared" si="1"/>
        <v>-2.3958333333333332E-4</v>
      </c>
      <c r="E34" s="2">
        <f t="shared" si="2"/>
        <v>13.587683211192539</v>
      </c>
      <c r="F34" s="2">
        <f t="shared" si="3"/>
        <v>-3.2808953199132452E-4</v>
      </c>
      <c r="M34" s="2">
        <v>971.00383702531633</v>
      </c>
      <c r="N34" s="2">
        <v>1.7696930235632791E-2</v>
      </c>
    </row>
    <row r="35" spans="1:14" x14ac:dyDescent="0.15">
      <c r="A35" s="1">
        <v>5.3599999999999994</v>
      </c>
      <c r="B35" s="2">
        <v>-8.0000000000000002E-3</v>
      </c>
      <c r="C35" s="2">
        <f t="shared" si="0"/>
        <v>17.854763491005993</v>
      </c>
      <c r="D35" s="2">
        <f t="shared" si="1"/>
        <v>-8.3333333333333331E-5</v>
      </c>
      <c r="E35" s="2">
        <f t="shared" si="2"/>
        <v>17.853275594048409</v>
      </c>
      <c r="F35" s="2">
        <f t="shared" si="3"/>
        <v>-1.9957194490701153E-4</v>
      </c>
      <c r="M35" s="2">
        <v>971.92334485343099</v>
      </c>
      <c r="N35" s="2">
        <v>1.7936666692973002E-2</v>
      </c>
    </row>
    <row r="36" spans="1:14" x14ac:dyDescent="0.15">
      <c r="A36" s="1">
        <v>5.92</v>
      </c>
      <c r="B36" s="2">
        <v>-4.0000000000000001E-3</v>
      </c>
      <c r="C36" s="2">
        <f t="shared" si="0"/>
        <v>19.720186542305132</v>
      </c>
      <c r="D36" s="2">
        <f t="shared" si="1"/>
        <v>-4.1666666666666665E-5</v>
      </c>
      <c r="E36" s="2">
        <f t="shared" si="2"/>
        <v>19.71936486786587</v>
      </c>
      <c r="F36" s="2">
        <f t="shared" si="3"/>
        <v>-1.7004664366777224E-4</v>
      </c>
      <c r="M36" s="2">
        <v>972.66040348101251</v>
      </c>
      <c r="N36" s="2">
        <v>2.124145647217714E-2</v>
      </c>
    </row>
    <row r="37" spans="1:14" x14ac:dyDescent="0.15">
      <c r="A37" s="1">
        <v>6.09</v>
      </c>
      <c r="B37" s="2">
        <v>-4.0000000000000001E-3</v>
      </c>
      <c r="C37" s="2">
        <f t="shared" si="0"/>
        <v>20.286475682878081</v>
      </c>
      <c r="D37" s="2">
        <f t="shared" si="1"/>
        <v>-4.1666666666666665E-5</v>
      </c>
      <c r="E37" s="2">
        <f t="shared" si="2"/>
        <v>20.285630413057959</v>
      </c>
      <c r="F37" s="2">
        <f t="shared" si="3"/>
        <v>-1.7373320591720389E-4</v>
      </c>
      <c r="M37" s="2">
        <v>971.67028925161014</v>
      </c>
      <c r="N37" s="2">
        <v>2.0931556109061902E-2</v>
      </c>
    </row>
    <row r="38" spans="1:14" x14ac:dyDescent="0.15">
      <c r="A38" s="1">
        <v>6.5</v>
      </c>
      <c r="B38" s="2">
        <v>-3.1E-2</v>
      </c>
      <c r="C38" s="2">
        <f t="shared" si="0"/>
        <v>21.652231845436376</v>
      </c>
      <c r="D38" s="2">
        <f t="shared" si="1"/>
        <v>-3.2291666666666666E-4</v>
      </c>
      <c r="E38" s="2">
        <f t="shared" si="2"/>
        <v>21.645239978902953</v>
      </c>
      <c r="F38" s="2">
        <f t="shared" si="3"/>
        <v>-4.639256073702406E-4</v>
      </c>
      <c r="M38" s="2">
        <v>973.87350446924256</v>
      </c>
      <c r="N38" s="2">
        <v>1.9376081380156777E-2</v>
      </c>
    </row>
    <row r="39" spans="1:14" x14ac:dyDescent="0.15">
      <c r="A39" s="1">
        <v>7</v>
      </c>
      <c r="B39" s="2">
        <v>-3.9E-2</v>
      </c>
      <c r="C39" s="2">
        <f t="shared" si="0"/>
        <v>23.317788141239173</v>
      </c>
      <c r="D39" s="2">
        <f t="shared" si="1"/>
        <v>-4.0624999999999998E-4</v>
      </c>
      <c r="E39" s="2">
        <f t="shared" si="2"/>
        <v>23.308315289806792</v>
      </c>
      <c r="F39" s="2">
        <f t="shared" si="3"/>
        <v>-5.5813216392257606E-4</v>
      </c>
      <c r="M39" s="2">
        <v>975.60330612924702</v>
      </c>
      <c r="N39" s="2">
        <v>2.0233146468170891E-2</v>
      </c>
    </row>
    <row r="40" spans="1:14" x14ac:dyDescent="0.15">
      <c r="A40" s="1">
        <v>7.35</v>
      </c>
      <c r="B40" s="2">
        <v>0</v>
      </c>
      <c r="C40" s="2">
        <f t="shared" si="0"/>
        <v>24.483677548301134</v>
      </c>
      <c r="D40" s="2">
        <f t="shared" si="1"/>
        <v>0</v>
      </c>
      <c r="E40" s="2">
        <f t="shared" si="2"/>
        <v>24.483677548301134</v>
      </c>
      <c r="F40" s="2">
        <f t="shared" si="3"/>
        <v>-1.5938960313719336E-4</v>
      </c>
      <c r="M40" s="2">
        <v>973.18258660892718</v>
      </c>
      <c r="N40" s="2">
        <v>1.9584775645220088E-2</v>
      </c>
    </row>
    <row r="41" spans="1:14" x14ac:dyDescent="0.15">
      <c r="A41" s="1">
        <v>8.18</v>
      </c>
      <c r="B41" s="2">
        <v>-3.9E-2</v>
      </c>
      <c r="C41" s="2">
        <f t="shared" si="0"/>
        <v>27.248500999333778</v>
      </c>
      <c r="D41" s="2">
        <f t="shared" si="1"/>
        <v>-4.0624999999999998E-4</v>
      </c>
      <c r="E41" s="2">
        <f t="shared" si="2"/>
        <v>27.237431295802796</v>
      </c>
      <c r="F41" s="2">
        <f t="shared" si="3"/>
        <v>-5.8372124306569012E-4</v>
      </c>
      <c r="M41" s="2">
        <v>976.77765343937358</v>
      </c>
      <c r="N41" s="2">
        <v>1.9990891405179862E-2</v>
      </c>
    </row>
    <row r="42" spans="1:14" x14ac:dyDescent="0.15">
      <c r="A42" s="1">
        <v>8.34</v>
      </c>
      <c r="B42" s="2">
        <v>0</v>
      </c>
      <c r="C42" s="2">
        <f t="shared" si="0"/>
        <v>27.781479013990673</v>
      </c>
      <c r="D42" s="2">
        <f t="shared" si="1"/>
        <v>0</v>
      </c>
      <c r="E42" s="2">
        <f t="shared" si="2"/>
        <v>27.781479013990673</v>
      </c>
      <c r="F42" s="2">
        <f t="shared" si="3"/>
        <v>-1.8085840682506021E-4</v>
      </c>
      <c r="M42" s="2">
        <v>975.56371585609577</v>
      </c>
      <c r="N42" s="2">
        <v>2.0192565346503072E-2</v>
      </c>
    </row>
    <row r="43" spans="1:14" x14ac:dyDescent="0.15">
      <c r="A43" s="1">
        <v>8.68</v>
      </c>
      <c r="B43" s="2">
        <v>-4.0000000000000001E-3</v>
      </c>
      <c r="C43" s="2">
        <f t="shared" si="0"/>
        <v>28.914057295136576</v>
      </c>
      <c r="D43" s="2">
        <f t="shared" si="1"/>
        <v>-4.1666666666666665E-5</v>
      </c>
      <c r="E43" s="2">
        <f t="shared" si="2"/>
        <v>28.912852542749278</v>
      </c>
      <c r="F43" s="2">
        <f t="shared" si="3"/>
        <v>-2.2989906607031013E-4</v>
      </c>
      <c r="M43" s="2">
        <v>980.59616505662905</v>
      </c>
      <c r="N43" s="2">
        <v>2.2801186298163162E-2</v>
      </c>
    </row>
    <row r="44" spans="1:14" x14ac:dyDescent="0.15">
      <c r="A44" s="1">
        <v>9.61</v>
      </c>
      <c r="B44" s="2">
        <v>-3.5000000000000003E-2</v>
      </c>
      <c r="C44" s="2">
        <f t="shared" si="0"/>
        <v>32.01199200532978</v>
      </c>
      <c r="D44" s="2">
        <f t="shared" si="1"/>
        <v>-3.6458333333333335E-4</v>
      </c>
      <c r="E44" s="2">
        <f t="shared" si="2"/>
        <v>32.000320966577839</v>
      </c>
      <c r="F44" s="2">
        <f t="shared" si="3"/>
        <v>-5.730490053891639E-4</v>
      </c>
      <c r="M44" s="2">
        <v>978.17319009549169</v>
      </c>
      <c r="N44" s="2">
        <v>2.0890353354509433E-2</v>
      </c>
    </row>
    <row r="45" spans="1:14" x14ac:dyDescent="0.15">
      <c r="A45" s="1">
        <v>9.99</v>
      </c>
      <c r="B45" s="2">
        <v>-8.0000000000000002E-3</v>
      </c>
      <c r="C45" s="2">
        <f t="shared" si="0"/>
        <v>33.277814790139907</v>
      </c>
      <c r="D45" s="2">
        <f t="shared" si="1"/>
        <v>-8.3333333333333331E-5</v>
      </c>
      <c r="E45" s="2">
        <f t="shared" si="2"/>
        <v>33.275041638907396</v>
      </c>
      <c r="F45" s="2">
        <f t="shared" si="3"/>
        <v>-2.9997655205329796E-4</v>
      </c>
      <c r="M45" s="2">
        <v>977.35705085498546</v>
      </c>
      <c r="N45" s="2">
        <v>2.1323877583117046E-2</v>
      </c>
    </row>
    <row r="46" spans="1:14" x14ac:dyDescent="0.15">
      <c r="A46" s="1">
        <v>10.86</v>
      </c>
      <c r="B46" s="2">
        <v>-8.0000000000000002E-3</v>
      </c>
      <c r="C46" s="2">
        <f t="shared" si="0"/>
        <v>36.175882744836777</v>
      </c>
      <c r="D46" s="2">
        <f t="shared" si="1"/>
        <v>-8.3333333333333331E-5</v>
      </c>
      <c r="E46" s="2">
        <f t="shared" si="2"/>
        <v>36.172868087941374</v>
      </c>
      <c r="F46" s="2">
        <f t="shared" si="3"/>
        <v>-3.1884307650627188E-4</v>
      </c>
      <c r="M46" s="2">
        <v>981.55008882966877</v>
      </c>
      <c r="N46" s="2">
        <v>2.3070022071075062E-2</v>
      </c>
    </row>
    <row r="47" spans="1:14" x14ac:dyDescent="0.15">
      <c r="A47" s="1">
        <v>10.98</v>
      </c>
      <c r="B47" s="2">
        <v>-1.9E-2</v>
      </c>
      <c r="C47" s="2">
        <f t="shared" si="0"/>
        <v>36.575616255829452</v>
      </c>
      <c r="D47" s="2">
        <f t="shared" si="1"/>
        <v>-1.9791666666666666E-4</v>
      </c>
      <c r="E47" s="2">
        <f t="shared" si="2"/>
        <v>36.568377331778819</v>
      </c>
      <c r="F47" s="2">
        <f t="shared" si="3"/>
        <v>-4.3604480474744594E-4</v>
      </c>
      <c r="M47" s="2">
        <v>978.26874444814553</v>
      </c>
      <c r="N47" s="2">
        <v>2.186857692161023E-2</v>
      </c>
    </row>
    <row r="48" spans="1:14" x14ac:dyDescent="0.15">
      <c r="A48" s="1">
        <v>11.91</v>
      </c>
      <c r="B48" s="2">
        <v>4.0000000000000001E-3</v>
      </c>
      <c r="C48" s="2">
        <f t="shared" si="0"/>
        <v>39.673550966022653</v>
      </c>
      <c r="D48" s="2">
        <f t="shared" si="1"/>
        <v>4.1666666666666665E-5</v>
      </c>
      <c r="E48" s="2">
        <f t="shared" si="2"/>
        <v>39.675204030646242</v>
      </c>
      <c r="F48" s="2">
        <f t="shared" si="3"/>
        <v>-2.1661041542785163E-4</v>
      </c>
      <c r="M48" s="2">
        <v>985.20264823451043</v>
      </c>
      <c r="N48" s="2">
        <v>2.3169072071879983E-2</v>
      </c>
    </row>
    <row r="49" spans="1:14" x14ac:dyDescent="0.15">
      <c r="A49" s="1">
        <v>12.02</v>
      </c>
      <c r="B49" s="2">
        <v>-1.2E-2</v>
      </c>
      <c r="C49" s="2">
        <f t="shared" si="0"/>
        <v>40.03997335109927</v>
      </c>
      <c r="D49" s="2">
        <f t="shared" si="1"/>
        <v>-1.25E-4</v>
      </c>
      <c r="E49" s="2">
        <f t="shared" si="2"/>
        <v>40.034968354430383</v>
      </c>
      <c r="F49" s="2">
        <f t="shared" si="3"/>
        <v>-3.8566944984625524E-4</v>
      </c>
      <c r="M49" s="2">
        <v>983.73326046524517</v>
      </c>
      <c r="N49" s="2">
        <v>2.2587873679777604E-2</v>
      </c>
    </row>
    <row r="50" spans="1:14" x14ac:dyDescent="0.15">
      <c r="A50" s="1">
        <v>13.129999999999999</v>
      </c>
      <c r="B50" s="2">
        <v>8.0000000000000002E-3</v>
      </c>
      <c r="C50" s="2">
        <f t="shared" si="0"/>
        <v>43.737508327781477</v>
      </c>
      <c r="D50" s="2">
        <f t="shared" si="1"/>
        <v>8.3333333333333331E-5</v>
      </c>
      <c r="E50" s="2">
        <f t="shared" si="2"/>
        <v>43.74115312014213</v>
      </c>
      <c r="F50" s="2">
        <f t="shared" si="3"/>
        <v>-2.0140285831376841E-4</v>
      </c>
      <c r="M50" s="2">
        <v>980.46978056295802</v>
      </c>
      <c r="N50" s="2">
        <v>2.2883435337732617E-2</v>
      </c>
    </row>
    <row r="51" spans="1:14" x14ac:dyDescent="0.15">
      <c r="A51" s="1">
        <v>13.780000000000001</v>
      </c>
      <c r="B51" s="2">
        <v>0</v>
      </c>
      <c r="C51" s="2">
        <f t="shared" si="0"/>
        <v>45.902731512325126</v>
      </c>
      <c r="D51" s="2">
        <f t="shared" si="1"/>
        <v>0</v>
      </c>
      <c r="E51" s="2">
        <f t="shared" si="2"/>
        <v>45.902731512325126</v>
      </c>
      <c r="F51" s="2">
        <f t="shared" si="3"/>
        <v>-2.9882839880687409E-4</v>
      </c>
      <c r="M51" s="2">
        <v>984.31392613257833</v>
      </c>
      <c r="N51" s="2">
        <v>2.6233538003035906E-2</v>
      </c>
    </row>
    <row r="52" spans="1:14" x14ac:dyDescent="0.15">
      <c r="A52" s="1">
        <v>14.629999999999999</v>
      </c>
      <c r="B52" s="2">
        <v>1.2E-2</v>
      </c>
      <c r="C52" s="2">
        <f t="shared" si="0"/>
        <v>48.734177215189867</v>
      </c>
      <c r="D52" s="2">
        <f t="shared" si="1"/>
        <v>1.25E-4</v>
      </c>
      <c r="E52" s="2">
        <f t="shared" si="2"/>
        <v>48.740268987341764</v>
      </c>
      <c r="F52" s="2">
        <f t="shared" si="3"/>
        <v>-1.9226902190312107E-4</v>
      </c>
      <c r="M52" s="2">
        <v>984.42534039806799</v>
      </c>
      <c r="N52" s="2">
        <v>2.43437541446015E-2</v>
      </c>
    </row>
    <row r="53" spans="1:14" x14ac:dyDescent="0.15">
      <c r="A53" s="1">
        <v>15.14</v>
      </c>
      <c r="B53" s="2">
        <v>4.0000000000000001E-3</v>
      </c>
      <c r="C53" s="2">
        <f t="shared" si="0"/>
        <v>50.433044636908733</v>
      </c>
      <c r="D53" s="2">
        <f t="shared" si="1"/>
        <v>4.1666666666666665E-5</v>
      </c>
      <c r="E53" s="2">
        <f t="shared" si="2"/>
        <v>50.435146013768609</v>
      </c>
      <c r="F53" s="2">
        <f t="shared" si="3"/>
        <v>-2.8665509816705361E-4</v>
      </c>
      <c r="M53" s="2">
        <v>984.16188305018864</v>
      </c>
      <c r="N53" s="2">
        <v>2.3725103247542411E-2</v>
      </c>
    </row>
    <row r="54" spans="1:14" x14ac:dyDescent="0.15">
      <c r="A54" s="1">
        <v>16.05</v>
      </c>
      <c r="B54" s="2">
        <v>8.0000000000000002E-3</v>
      </c>
      <c r="C54" s="2">
        <f t="shared" si="0"/>
        <v>53.464357095269825</v>
      </c>
      <c r="D54" s="2">
        <f t="shared" si="1"/>
        <v>8.3333333333333331E-5</v>
      </c>
      <c r="E54" s="2">
        <f t="shared" si="2"/>
        <v>53.4688124583611</v>
      </c>
      <c r="F54" s="2">
        <f t="shared" si="3"/>
        <v>-2.6472498636283032E-4</v>
      </c>
      <c r="M54" s="2">
        <v>983.22433516544515</v>
      </c>
      <c r="N54" s="2">
        <v>2.4036145610601353E-2</v>
      </c>
    </row>
    <row r="55" spans="1:14" x14ac:dyDescent="0.15">
      <c r="A55" s="1">
        <v>16.79</v>
      </c>
      <c r="B55" s="2">
        <v>1.4999999999999999E-2</v>
      </c>
      <c r="C55" s="2">
        <f t="shared" si="0"/>
        <v>55.929380413057963</v>
      </c>
      <c r="D55" s="2">
        <f t="shared" si="1"/>
        <v>1.5625E-4</v>
      </c>
      <c r="E55" s="2">
        <f t="shared" si="2"/>
        <v>55.938119378747508</v>
      </c>
      <c r="F55" s="2">
        <f t="shared" si="3"/>
        <v>-2.0786444204185894E-4</v>
      </c>
      <c r="M55" s="2">
        <v>989.95721602265166</v>
      </c>
      <c r="N55" s="2">
        <v>2.6897878702277382E-2</v>
      </c>
    </row>
    <row r="56" spans="1:14" x14ac:dyDescent="0.15">
      <c r="A56" s="1">
        <v>17.57</v>
      </c>
      <c r="B56" s="2">
        <v>1.9E-2</v>
      </c>
      <c r="C56" s="2">
        <f t="shared" si="0"/>
        <v>58.52764823451033</v>
      </c>
      <c r="D56" s="2">
        <f t="shared" si="1"/>
        <v>1.9791666666666666E-4</v>
      </c>
      <c r="E56" s="2">
        <f t="shared" si="2"/>
        <v>58.539231831556741</v>
      </c>
      <c r="F56" s="2">
        <f t="shared" si="3"/>
        <v>-1.8311996756199174E-4</v>
      </c>
      <c r="M56" s="2">
        <v>987.93428339440356</v>
      </c>
      <c r="N56" s="2">
        <v>2.4677351193518417E-2</v>
      </c>
    </row>
    <row r="57" spans="1:14" x14ac:dyDescent="0.15">
      <c r="A57" s="1">
        <v>17.87</v>
      </c>
      <c r="B57" s="2">
        <v>8.0000000000000002E-3</v>
      </c>
      <c r="C57" s="2">
        <f t="shared" si="0"/>
        <v>59.526982011992004</v>
      </c>
      <c r="D57" s="2">
        <f t="shared" si="1"/>
        <v>8.3333333333333331E-5</v>
      </c>
      <c r="E57" s="2">
        <f t="shared" si="2"/>
        <v>59.531942593826344</v>
      </c>
      <c r="F57" s="2">
        <f t="shared" si="3"/>
        <v>-3.0419288809204002E-4</v>
      </c>
      <c r="M57" s="2">
        <v>986.31900087441693</v>
      </c>
      <c r="N57" s="2">
        <v>2.5002533199958748E-2</v>
      </c>
    </row>
    <row r="58" spans="1:14" x14ac:dyDescent="0.15">
      <c r="A58" s="1">
        <v>18.57</v>
      </c>
      <c r="B58" s="2">
        <v>3.5000000000000003E-2</v>
      </c>
      <c r="C58" s="2">
        <f t="shared" si="0"/>
        <v>61.858760826115926</v>
      </c>
      <c r="D58" s="2">
        <f t="shared" si="1"/>
        <v>3.6458333333333335E-4</v>
      </c>
      <c r="E58" s="2">
        <f t="shared" si="2"/>
        <v>61.881313499333771</v>
      </c>
      <c r="F58" s="2">
        <f t="shared" si="3"/>
        <v>-3.8185822620753946E-5</v>
      </c>
      <c r="M58" s="2">
        <v>985.64155562958001</v>
      </c>
      <c r="N58" s="2">
        <v>2.5402938663296282E-2</v>
      </c>
    </row>
    <row r="59" spans="1:14" x14ac:dyDescent="0.15">
      <c r="A59" s="1">
        <v>18.88</v>
      </c>
      <c r="B59" s="2">
        <v>3.5000000000000003E-2</v>
      </c>
      <c r="C59" s="2">
        <f t="shared" si="0"/>
        <v>62.891405729513657</v>
      </c>
      <c r="D59" s="2">
        <f t="shared" si="1"/>
        <v>3.6458333333333335E-4</v>
      </c>
      <c r="E59" s="2">
        <f t="shared" si="2"/>
        <v>62.914334887852533</v>
      </c>
      <c r="F59" s="2">
        <f t="shared" si="3"/>
        <v>-4.4908377310894033E-5</v>
      </c>
      <c r="M59" s="2">
        <v>990.24911517321766</v>
      </c>
      <c r="N59" s="2">
        <v>2.7017713403690635E-2</v>
      </c>
    </row>
    <row r="60" spans="1:14" x14ac:dyDescent="0.15">
      <c r="A60" s="1">
        <v>19.059999999999999</v>
      </c>
      <c r="B60" s="2">
        <v>3.5000000000000003E-2</v>
      </c>
      <c r="C60" s="2">
        <f t="shared" si="0"/>
        <v>63.49100599600267</v>
      </c>
      <c r="D60" s="2">
        <f t="shared" si="1"/>
        <v>3.6458333333333335E-4</v>
      </c>
      <c r="E60" s="2">
        <f t="shared" si="2"/>
        <v>63.514153758605374</v>
      </c>
      <c r="F60" s="2">
        <f t="shared" si="3"/>
        <v>-4.8811796163233489E-5</v>
      </c>
      <c r="M60" s="2">
        <v>990.21572181045985</v>
      </c>
      <c r="N60" s="2">
        <v>2.607457033802324E-2</v>
      </c>
    </row>
    <row r="61" spans="1:14" x14ac:dyDescent="0.15">
      <c r="A61" s="1">
        <v>19.419999999999998</v>
      </c>
      <c r="B61" s="2">
        <v>3.1E-2</v>
      </c>
      <c r="C61" s="2">
        <f t="shared" si="0"/>
        <v>64.690206528980667</v>
      </c>
      <c r="D61" s="2">
        <f t="shared" si="1"/>
        <v>3.2291666666666666E-4</v>
      </c>
      <c r="E61" s="2">
        <f t="shared" si="2"/>
        <v>64.711096074838991</v>
      </c>
      <c r="F61" s="2">
        <f t="shared" si="3"/>
        <v>-9.8270982545573893E-5</v>
      </c>
      <c r="M61" s="2">
        <v>986.94066455696213</v>
      </c>
      <c r="N61" s="2">
        <v>2.6369175934963303E-2</v>
      </c>
    </row>
    <row r="62" spans="1:14" x14ac:dyDescent="0.15">
      <c r="A62" s="1">
        <v>19.54</v>
      </c>
      <c r="B62" s="2">
        <v>3.9E-2</v>
      </c>
      <c r="C62" s="2">
        <f t="shared" si="0"/>
        <v>65.089940039973357</v>
      </c>
      <c r="D62" s="2">
        <f t="shared" si="1"/>
        <v>4.0624999999999998E-4</v>
      </c>
      <c r="E62" s="2">
        <f t="shared" si="2"/>
        <v>65.116382828114595</v>
      </c>
      <c r="F62" s="2">
        <f t="shared" si="3"/>
        <v>-1.7570299270811972E-5</v>
      </c>
      <c r="M62" s="2">
        <v>991.8676757161893</v>
      </c>
      <c r="N62" s="2">
        <v>2.7007521143353971E-2</v>
      </c>
    </row>
    <row r="63" spans="1:14" x14ac:dyDescent="0.15">
      <c r="A63" s="1">
        <v>19.559999999999999</v>
      </c>
      <c r="B63" s="2">
        <v>3.9E-2</v>
      </c>
      <c r="C63" s="2">
        <f t="shared" si="0"/>
        <v>65.156562291805471</v>
      </c>
      <c r="D63" s="2">
        <f t="shared" si="1"/>
        <v>4.0624999999999998E-4</v>
      </c>
      <c r="E63" s="2">
        <f t="shared" si="2"/>
        <v>65.18303214523651</v>
      </c>
      <c r="F63" s="2">
        <f t="shared" si="3"/>
        <v>-1.8004012476627491E-5</v>
      </c>
      <c r="M63" s="2">
        <v>992.90079946702201</v>
      </c>
      <c r="N63" s="2">
        <v>2.700101544526674E-2</v>
      </c>
    </row>
    <row r="64" spans="1:14" x14ac:dyDescent="0.15">
      <c r="A64" s="1">
        <v>19.579999999999998</v>
      </c>
      <c r="B64" s="2">
        <v>3.9E-2</v>
      </c>
      <c r="C64" s="2">
        <f t="shared" si="0"/>
        <v>65.223184543637572</v>
      </c>
      <c r="D64" s="2">
        <f t="shared" si="1"/>
        <v>4.0624999999999998E-4</v>
      </c>
      <c r="E64" s="2">
        <f t="shared" si="2"/>
        <v>65.249681462358424</v>
      </c>
      <c r="F64" s="2">
        <f t="shared" si="3"/>
        <v>-1.8437725682442902E-5</v>
      </c>
      <c r="M64" s="2">
        <v>992.20747279591387</v>
      </c>
      <c r="N64" s="2">
        <v>2.7350045551566639E-2</v>
      </c>
    </row>
    <row r="65" spans="1:14" x14ac:dyDescent="0.15">
      <c r="A65" s="1">
        <v>19.53</v>
      </c>
      <c r="B65" s="2">
        <v>2.7E-2</v>
      </c>
      <c r="C65" s="2">
        <f t="shared" si="0"/>
        <v>65.056628914057299</v>
      </c>
      <c r="D65" s="2">
        <f t="shared" si="1"/>
        <v>2.8124999999999998E-4</v>
      </c>
      <c r="E65" s="2">
        <f t="shared" si="2"/>
        <v>65.074926090939385</v>
      </c>
      <c r="F65" s="2">
        <f t="shared" si="3"/>
        <v>-1.4231048884585983E-4</v>
      </c>
      <c r="M65" s="2">
        <v>993.29876644736851</v>
      </c>
      <c r="N65" s="2">
        <v>2.7576265315274004E-2</v>
      </c>
    </row>
    <row r="66" spans="1:14" x14ac:dyDescent="0.15">
      <c r="A66" s="1">
        <v>19.54</v>
      </c>
      <c r="B66" s="2">
        <v>3.5000000000000003E-2</v>
      </c>
      <c r="C66" s="2">
        <f t="shared" si="0"/>
        <v>65.089940039973357</v>
      </c>
      <c r="D66" s="2">
        <f t="shared" si="1"/>
        <v>3.6458333333333335E-4</v>
      </c>
      <c r="E66" s="2">
        <f t="shared" si="2"/>
        <v>65.113670747279585</v>
      </c>
      <c r="F66" s="2">
        <f t="shared" si="3"/>
        <v>-5.92209131028053E-5</v>
      </c>
      <c r="M66" s="2">
        <v>994.06805046635566</v>
      </c>
      <c r="N66" s="2">
        <v>2.7966540171039021E-2</v>
      </c>
    </row>
    <row r="67" spans="1:14" x14ac:dyDescent="0.15">
      <c r="A67" s="1">
        <v>19.54</v>
      </c>
      <c r="B67" s="2">
        <v>3.5000000000000003E-2</v>
      </c>
      <c r="C67" s="2">
        <f t="shared" ref="C67:C130" si="4">A67*1000/300.2</f>
        <v>65.089940039973357</v>
      </c>
      <c r="D67" s="2">
        <f t="shared" ref="D67:D130" si="5">B67/96</f>
        <v>3.6458333333333335E-4</v>
      </c>
      <c r="E67" s="2">
        <f t="shared" ref="E67:E130" si="6">C67*(1+D67)</f>
        <v>65.113670747279585</v>
      </c>
      <c r="F67" s="2">
        <f t="shared" ref="F67:F130" si="7">LN(1+D67)-C67/153609</f>
        <v>-5.92209131028053E-5</v>
      </c>
      <c r="M67" s="2">
        <v>991.26407048079068</v>
      </c>
      <c r="N67" s="2">
        <v>2.8217120178813969E-2</v>
      </c>
    </row>
    <row r="68" spans="1:14" x14ac:dyDescent="0.15">
      <c r="A68" s="1">
        <v>19.55</v>
      </c>
      <c r="B68" s="2">
        <v>3.5000000000000003E-2</v>
      </c>
      <c r="C68" s="2">
        <f t="shared" si="4"/>
        <v>65.123251165889414</v>
      </c>
      <c r="D68" s="2">
        <f t="shared" si="5"/>
        <v>3.6458333333333335E-4</v>
      </c>
      <c r="E68" s="2">
        <f t="shared" si="6"/>
        <v>65.146994017876978</v>
      </c>
      <c r="F68" s="2">
        <f t="shared" si="7"/>
        <v>-5.9437769705713032E-5</v>
      </c>
      <c r="M68" s="2">
        <v>993.57849975016654</v>
      </c>
      <c r="N68" s="2">
        <v>3.0549224853560021E-2</v>
      </c>
    </row>
    <row r="69" spans="1:14" x14ac:dyDescent="0.15">
      <c r="A69" s="1">
        <v>19.57</v>
      </c>
      <c r="B69" s="2">
        <v>4.2000000000000003E-2</v>
      </c>
      <c r="C69" s="2">
        <f t="shared" si="4"/>
        <v>65.189873417721515</v>
      </c>
      <c r="D69" s="2">
        <f t="shared" si="5"/>
        <v>4.3750000000000001E-4</v>
      </c>
      <c r="E69" s="2">
        <f t="shared" si="6"/>
        <v>65.21839398734177</v>
      </c>
      <c r="F69" s="2">
        <f t="shared" si="7"/>
        <v>1.3015952888887109E-5</v>
      </c>
      <c r="M69" s="2">
        <v>998.63470533533189</v>
      </c>
      <c r="N69" s="2">
        <v>2.9344818166536283E-2</v>
      </c>
    </row>
    <row r="70" spans="1:14" x14ac:dyDescent="0.15">
      <c r="A70" s="1">
        <v>19.57</v>
      </c>
      <c r="B70" s="2">
        <v>3.5000000000000003E-2</v>
      </c>
      <c r="C70" s="2">
        <f t="shared" si="4"/>
        <v>65.189873417721515</v>
      </c>
      <c r="D70" s="2">
        <f t="shared" si="5"/>
        <v>3.6458333333333335E-4</v>
      </c>
      <c r="E70" s="2">
        <f t="shared" si="6"/>
        <v>65.21364055907172</v>
      </c>
      <c r="F70" s="2">
        <f t="shared" si="7"/>
        <v>-5.9871482911528497E-5</v>
      </c>
      <c r="M70" s="2">
        <v>995.4189311292472</v>
      </c>
      <c r="N70" s="2">
        <v>2.9324559482547877E-2</v>
      </c>
    </row>
    <row r="71" spans="1:14" x14ac:dyDescent="0.15">
      <c r="A71" s="1">
        <v>19.559999999999999</v>
      </c>
      <c r="B71" s="2">
        <v>2.7E-2</v>
      </c>
      <c r="C71" s="2">
        <f t="shared" si="4"/>
        <v>65.156562291805471</v>
      </c>
      <c r="D71" s="2">
        <f t="shared" si="5"/>
        <v>2.8124999999999998E-4</v>
      </c>
      <c r="E71" s="2">
        <f t="shared" si="6"/>
        <v>65.174887574950048</v>
      </c>
      <c r="F71" s="2">
        <f t="shared" si="7"/>
        <v>-1.4296105865458308E-4</v>
      </c>
      <c r="M71" s="2">
        <v>997.49008022429496</v>
      </c>
      <c r="N71" s="2">
        <v>2.9625081073290881E-2</v>
      </c>
    </row>
    <row r="72" spans="1:14" x14ac:dyDescent="0.15">
      <c r="A72" s="1">
        <v>19.579999999999998</v>
      </c>
      <c r="B72" s="2">
        <v>3.5000000000000003E-2</v>
      </c>
      <c r="C72" s="2">
        <f t="shared" si="4"/>
        <v>65.223184543637572</v>
      </c>
      <c r="D72" s="2">
        <f t="shared" si="5"/>
        <v>3.6458333333333335E-4</v>
      </c>
      <c r="E72" s="2">
        <f t="shared" si="6"/>
        <v>65.246963829669099</v>
      </c>
      <c r="F72" s="2">
        <f t="shared" si="7"/>
        <v>-6.008833951443623E-5</v>
      </c>
      <c r="M72" s="2">
        <v>997.13663946258043</v>
      </c>
      <c r="N72" s="2">
        <v>3.2515267064475439E-2</v>
      </c>
    </row>
    <row r="73" spans="1:14" x14ac:dyDescent="0.15">
      <c r="A73" s="1">
        <v>19.559999999999999</v>
      </c>
      <c r="B73" s="2">
        <v>4.5999999999999999E-2</v>
      </c>
      <c r="C73" s="2">
        <f t="shared" si="4"/>
        <v>65.156562291805471</v>
      </c>
      <c r="D73" s="2">
        <f t="shared" si="5"/>
        <v>4.7916666666666664E-4</v>
      </c>
      <c r="E73" s="2">
        <f t="shared" si="6"/>
        <v>65.18778314457029</v>
      </c>
      <c r="F73" s="2">
        <f t="shared" si="7"/>
        <v>5.4880387690971709E-5</v>
      </c>
      <c r="M73" s="2">
        <v>998.09428436597796</v>
      </c>
      <c r="N73" s="2">
        <v>3.0753238624942732E-2</v>
      </c>
    </row>
    <row r="74" spans="1:14" x14ac:dyDescent="0.15">
      <c r="A74" s="1">
        <v>19.559999999999999</v>
      </c>
      <c r="B74" s="2">
        <v>3.9E-2</v>
      </c>
      <c r="C74" s="2">
        <f t="shared" si="4"/>
        <v>65.156562291805471</v>
      </c>
      <c r="D74" s="2">
        <f t="shared" si="5"/>
        <v>4.0624999999999998E-4</v>
      </c>
      <c r="E74" s="2">
        <f t="shared" si="6"/>
        <v>65.18303214523651</v>
      </c>
      <c r="F74" s="2">
        <f t="shared" si="7"/>
        <v>-1.8004012476627491E-5</v>
      </c>
      <c r="M74" s="2">
        <v>999.04738507661534</v>
      </c>
      <c r="N74" s="2">
        <v>3.2614211514327002E-2</v>
      </c>
    </row>
    <row r="75" spans="1:14" x14ac:dyDescent="0.15">
      <c r="A75" s="1">
        <v>19.579999999999998</v>
      </c>
      <c r="B75" s="2">
        <v>3.5000000000000003E-2</v>
      </c>
      <c r="C75" s="2">
        <f t="shared" si="4"/>
        <v>65.223184543637572</v>
      </c>
      <c r="D75" s="2">
        <f t="shared" si="5"/>
        <v>3.6458333333333335E-4</v>
      </c>
      <c r="E75" s="2">
        <f t="shared" si="6"/>
        <v>65.246963829669099</v>
      </c>
      <c r="F75" s="2">
        <f t="shared" si="7"/>
        <v>-6.008833951443623E-5</v>
      </c>
      <c r="M75" s="2">
        <v>1003.0112352181877</v>
      </c>
      <c r="N75" s="2">
        <v>3.333521493444528E-2</v>
      </c>
    </row>
    <row r="76" spans="1:14" x14ac:dyDescent="0.15">
      <c r="A76" s="1">
        <v>19.88</v>
      </c>
      <c r="B76" s="2">
        <v>3.1E-2</v>
      </c>
      <c r="C76" s="2">
        <f t="shared" si="4"/>
        <v>66.222518321119253</v>
      </c>
      <c r="D76" s="2">
        <f t="shared" si="5"/>
        <v>3.2291666666666666E-4</v>
      </c>
      <c r="E76" s="2">
        <f t="shared" si="6"/>
        <v>66.24390267599378</v>
      </c>
      <c r="F76" s="2">
        <f t="shared" si="7"/>
        <v>-1.0824638627933029E-4</v>
      </c>
      <c r="M76" s="2">
        <v>1001.1778821063735</v>
      </c>
      <c r="N76" s="2">
        <v>3.1158053905264591E-2</v>
      </c>
    </row>
    <row r="77" spans="1:14" x14ac:dyDescent="0.15">
      <c r="A77" s="1">
        <v>20.38</v>
      </c>
      <c r="B77" s="2">
        <v>3.5000000000000003E-2</v>
      </c>
      <c r="C77" s="2">
        <f t="shared" si="4"/>
        <v>67.888074616922054</v>
      </c>
      <c r="D77" s="2">
        <f t="shared" si="5"/>
        <v>3.6458333333333335E-4</v>
      </c>
      <c r="E77" s="2">
        <f t="shared" si="6"/>
        <v>67.912825477459464</v>
      </c>
      <c r="F77" s="2">
        <f t="shared" si="7"/>
        <v>-7.7436867747055968E-5</v>
      </c>
      <c r="M77" s="2">
        <v>996.72092355096595</v>
      </c>
      <c r="N77" s="2">
        <v>3.1539322333444808E-2</v>
      </c>
    </row>
    <row r="78" spans="1:14" x14ac:dyDescent="0.15">
      <c r="A78" s="1">
        <v>20.5</v>
      </c>
      <c r="B78" s="2">
        <v>2.7E-2</v>
      </c>
      <c r="C78" s="2">
        <f t="shared" si="4"/>
        <v>68.28780812791473</v>
      </c>
      <c r="D78" s="2">
        <f t="shared" si="5"/>
        <v>2.8124999999999998E-4</v>
      </c>
      <c r="E78" s="2">
        <f t="shared" si="6"/>
        <v>68.307014073950711</v>
      </c>
      <c r="F78" s="2">
        <f t="shared" si="7"/>
        <v>-1.6334557932791118E-4</v>
      </c>
      <c r="M78" s="2">
        <v>1001.8413960137684</v>
      </c>
      <c r="N78" s="2">
        <v>3.4500475167824868E-2</v>
      </c>
    </row>
    <row r="79" spans="1:14" x14ac:dyDescent="0.15">
      <c r="A79" s="1">
        <v>20.8</v>
      </c>
      <c r="B79" s="2">
        <v>3.9E-2</v>
      </c>
      <c r="C79" s="2">
        <f t="shared" si="4"/>
        <v>69.28714190539641</v>
      </c>
      <c r="D79" s="2">
        <f t="shared" si="5"/>
        <v>4.0624999999999998E-4</v>
      </c>
      <c r="E79" s="2">
        <f t="shared" si="6"/>
        <v>69.315289806795477</v>
      </c>
      <c r="F79" s="2">
        <f t="shared" si="7"/>
        <v>-4.4894231237188002E-5</v>
      </c>
      <c r="M79" s="2">
        <v>1004.1357740672885</v>
      </c>
      <c r="N79" s="2">
        <v>3.4838290956262036E-2</v>
      </c>
    </row>
    <row r="80" spans="1:14" x14ac:dyDescent="0.15">
      <c r="A80" s="1">
        <v>21.4</v>
      </c>
      <c r="B80" s="2">
        <v>4.5999999999999999E-2</v>
      </c>
      <c r="C80" s="2">
        <f t="shared" si="4"/>
        <v>71.285809460359758</v>
      </c>
      <c r="D80" s="2">
        <f t="shared" si="5"/>
        <v>4.7916666666666664E-4</v>
      </c>
      <c r="E80" s="2">
        <f t="shared" si="6"/>
        <v>71.319967244059512</v>
      </c>
      <c r="F80" s="2">
        <f t="shared" si="7"/>
        <v>1.497877275594649E-5</v>
      </c>
      <c r="M80" s="2">
        <v>1003.8955550466355</v>
      </c>
      <c r="N80" s="2">
        <v>3.2271245951480253E-2</v>
      </c>
    </row>
    <row r="81" spans="1:14" x14ac:dyDescent="0.15">
      <c r="A81" s="1">
        <v>22.34</v>
      </c>
      <c r="B81" s="2">
        <v>3.5000000000000003E-2</v>
      </c>
      <c r="C81" s="2">
        <f t="shared" si="4"/>
        <v>74.41705529646903</v>
      </c>
      <c r="D81" s="2">
        <f t="shared" si="5"/>
        <v>3.6458333333333335E-4</v>
      </c>
      <c r="E81" s="2">
        <f t="shared" si="6"/>
        <v>74.444186514545862</v>
      </c>
      <c r="F81" s="2">
        <f t="shared" si="7"/>
        <v>-1.1994076191697419E-4</v>
      </c>
      <c r="M81" s="2">
        <v>1003.0813266849876</v>
      </c>
      <c r="N81" s="2">
        <v>3.2709933947807079E-2</v>
      </c>
    </row>
    <row r="82" spans="1:14" x14ac:dyDescent="0.15">
      <c r="A82" s="1">
        <v>23.48</v>
      </c>
      <c r="B82" s="2">
        <v>3.5000000000000003E-2</v>
      </c>
      <c r="C82" s="2">
        <f t="shared" si="4"/>
        <v>78.214523650899409</v>
      </c>
      <c r="D82" s="2">
        <f t="shared" si="5"/>
        <v>3.6458333333333335E-4</v>
      </c>
      <c r="E82" s="2">
        <f t="shared" si="6"/>
        <v>78.243039362647124</v>
      </c>
      <c r="F82" s="2">
        <f t="shared" si="7"/>
        <v>-1.4466241464845727E-4</v>
      </c>
      <c r="M82" s="2">
        <v>1002.68756592827</v>
      </c>
      <c r="N82" s="2">
        <v>3.3568936767187071E-2</v>
      </c>
    </row>
    <row r="83" spans="1:14" x14ac:dyDescent="0.15">
      <c r="A83" s="1">
        <v>24.48</v>
      </c>
      <c r="B83" s="2">
        <v>2.7E-2</v>
      </c>
      <c r="C83" s="2">
        <f t="shared" si="4"/>
        <v>81.545636242504997</v>
      </c>
      <c r="D83" s="2">
        <f t="shared" si="5"/>
        <v>2.8124999999999998E-4</v>
      </c>
      <c r="E83" s="2">
        <f t="shared" si="6"/>
        <v>81.568570952698209</v>
      </c>
      <c r="F83" s="2">
        <f t="shared" si="7"/>
        <v>-2.4965450728519408E-4</v>
      </c>
      <c r="M83" s="2">
        <v>1007.2126644736841</v>
      </c>
      <c r="N83" s="2">
        <v>3.4668155534978214E-2</v>
      </c>
    </row>
    <row r="84" spans="1:14" x14ac:dyDescent="0.15">
      <c r="A84" s="1">
        <v>25.14</v>
      </c>
      <c r="B84" s="2">
        <v>3.9E-2</v>
      </c>
      <c r="C84" s="2">
        <f t="shared" si="4"/>
        <v>83.74417055296469</v>
      </c>
      <c r="D84" s="2">
        <f t="shared" si="5"/>
        <v>4.0624999999999998E-4</v>
      </c>
      <c r="E84" s="2">
        <f t="shared" si="6"/>
        <v>83.778191622251825</v>
      </c>
      <c r="F84" s="2">
        <f t="shared" si="7"/>
        <v>-1.3900999689914971E-4</v>
      </c>
      <c r="M84" s="2">
        <v>1003.8727056962025</v>
      </c>
      <c r="N84" s="2">
        <v>3.3672316056814075E-2</v>
      </c>
    </row>
    <row r="85" spans="1:14" x14ac:dyDescent="0.15">
      <c r="A85" s="1">
        <v>26.21</v>
      </c>
      <c r="B85" s="2">
        <v>0.05</v>
      </c>
      <c r="C85" s="2">
        <f t="shared" si="4"/>
        <v>87.30846102598268</v>
      </c>
      <c r="D85" s="2">
        <f t="shared" si="5"/>
        <v>5.2083333333333333E-4</v>
      </c>
      <c r="E85" s="2">
        <f t="shared" si="6"/>
        <v>87.353934182767048</v>
      </c>
      <c r="F85" s="2">
        <f t="shared" si="7"/>
        <v>-4.7683409491815101E-5</v>
      </c>
      <c r="M85" s="2">
        <v>1007.7965148234512</v>
      </c>
      <c r="N85" s="2">
        <v>3.4000223249471398E-2</v>
      </c>
    </row>
    <row r="86" spans="1:14" x14ac:dyDescent="0.15">
      <c r="A86" s="1">
        <v>27.36</v>
      </c>
      <c r="B86" s="2">
        <v>3.9E-2</v>
      </c>
      <c r="C86" s="2">
        <f t="shared" si="4"/>
        <v>91.139240506329116</v>
      </c>
      <c r="D86" s="2">
        <f t="shared" si="5"/>
        <v>4.0624999999999998E-4</v>
      </c>
      <c r="E86" s="2">
        <f t="shared" si="6"/>
        <v>91.176265822784814</v>
      </c>
      <c r="F86" s="2">
        <f t="shared" si="7"/>
        <v>-1.8715216274466936E-4</v>
      </c>
      <c r="M86" s="2">
        <v>1005.2698922940261</v>
      </c>
      <c r="N86" s="2">
        <v>3.4368343142762381E-2</v>
      </c>
    </row>
    <row r="87" spans="1:14" x14ac:dyDescent="0.15">
      <c r="A87" s="1">
        <v>28.39</v>
      </c>
      <c r="B87" s="2">
        <v>4.2000000000000003E-2</v>
      </c>
      <c r="C87" s="2">
        <f t="shared" si="4"/>
        <v>94.570286475682877</v>
      </c>
      <c r="D87" s="2">
        <f t="shared" si="5"/>
        <v>4.3750000000000001E-4</v>
      </c>
      <c r="E87" s="2">
        <f t="shared" si="6"/>
        <v>94.611660976015997</v>
      </c>
      <c r="F87" s="2">
        <f t="shared" si="7"/>
        <v>-1.7825157087574488E-4</v>
      </c>
      <c r="M87" s="2">
        <v>1007.5899265073284</v>
      </c>
      <c r="N87" s="2">
        <v>3.4695982319671956E-2</v>
      </c>
    </row>
    <row r="88" spans="1:14" x14ac:dyDescent="0.15">
      <c r="A88" s="1">
        <v>29.619999999999997</v>
      </c>
      <c r="B88" s="2">
        <v>7.6999999999999999E-2</v>
      </c>
      <c r="C88" s="2">
        <f t="shared" si="4"/>
        <v>98.667554963357759</v>
      </c>
      <c r="D88" s="2">
        <f t="shared" si="5"/>
        <v>8.0208333333333336E-4</v>
      </c>
      <c r="E88" s="2">
        <f t="shared" si="6"/>
        <v>98.746694564734611</v>
      </c>
      <c r="F88" s="2">
        <f t="shared" si="7"/>
        <v>1.5943257858383583E-4</v>
      </c>
      <c r="M88" s="2">
        <v>1007.9478267960246</v>
      </c>
      <c r="N88" s="2">
        <v>3.5397787103421452E-2</v>
      </c>
    </row>
    <row r="89" spans="1:14" x14ac:dyDescent="0.15">
      <c r="A89" s="1">
        <v>30.65</v>
      </c>
      <c r="B89" s="2">
        <v>7.6999999999999999E-2</v>
      </c>
      <c r="C89" s="2">
        <f t="shared" si="4"/>
        <v>102.09860093271153</v>
      </c>
      <c r="D89" s="2">
        <f t="shared" si="5"/>
        <v>8.0208333333333336E-4</v>
      </c>
      <c r="E89" s="2">
        <f t="shared" si="6"/>
        <v>102.18049251887631</v>
      </c>
      <c r="F89" s="2">
        <f t="shared" si="7"/>
        <v>1.3709634848433792E-4</v>
      </c>
      <c r="M89" s="2">
        <v>1006.9818787475016</v>
      </c>
      <c r="N89" s="2">
        <v>3.5514408002254E-2</v>
      </c>
    </row>
    <row r="90" spans="1:14" x14ac:dyDescent="0.15">
      <c r="A90" s="1">
        <v>31.009999999999998</v>
      </c>
      <c r="B90" s="2">
        <v>8.5000000000000006E-2</v>
      </c>
      <c r="C90" s="2">
        <f t="shared" si="4"/>
        <v>103.29780146568953</v>
      </c>
      <c r="D90" s="2">
        <f t="shared" si="5"/>
        <v>8.8541666666666673E-4</v>
      </c>
      <c r="E90" s="2">
        <f t="shared" si="6"/>
        <v>103.38926306073729</v>
      </c>
      <c r="F90" s="2">
        <f t="shared" si="7"/>
        <v>2.1255259093735533E-4</v>
      </c>
      <c r="M90" s="2">
        <v>1012.5814637463913</v>
      </c>
      <c r="N90" s="2">
        <v>3.8390682144203665E-2</v>
      </c>
    </row>
    <row r="91" spans="1:14" x14ac:dyDescent="0.15">
      <c r="A91" s="1">
        <v>32.379999999999995</v>
      </c>
      <c r="B91" s="2">
        <v>0.1</v>
      </c>
      <c r="C91" s="2">
        <f t="shared" si="4"/>
        <v>107.8614257161892</v>
      </c>
      <c r="D91" s="2">
        <f t="shared" si="5"/>
        <v>1.0416666666666667E-3</v>
      </c>
      <c r="E91" s="2">
        <f t="shared" si="6"/>
        <v>107.9737813679769</v>
      </c>
      <c r="F91" s="2">
        <f t="shared" si="7"/>
        <v>3.389428281952285E-4</v>
      </c>
      <c r="M91" s="2">
        <v>1009.8938221741063</v>
      </c>
      <c r="N91" s="2">
        <v>3.6079142960352244E-2</v>
      </c>
    </row>
    <row r="92" spans="1:14" x14ac:dyDescent="0.15">
      <c r="A92" s="1">
        <v>33.58</v>
      </c>
      <c r="B92" s="2">
        <v>6.6000000000000003E-2</v>
      </c>
      <c r="C92" s="2">
        <f t="shared" si="4"/>
        <v>111.85876082611593</v>
      </c>
      <c r="D92" s="2">
        <f t="shared" si="5"/>
        <v>6.8750000000000007E-4</v>
      </c>
      <c r="E92" s="2">
        <f t="shared" si="6"/>
        <v>111.93566372418387</v>
      </c>
      <c r="F92" s="2">
        <f t="shared" si="7"/>
        <v>-4.0940692428022198E-5</v>
      </c>
      <c r="M92" s="2">
        <v>1009.3025382383966</v>
      </c>
      <c r="N92" s="2">
        <v>3.6394250494716271E-2</v>
      </c>
    </row>
    <row r="93" spans="1:14" x14ac:dyDescent="0.15">
      <c r="A93" s="1">
        <v>35.06</v>
      </c>
      <c r="B93" s="2">
        <v>6.2E-2</v>
      </c>
      <c r="C93" s="2">
        <f t="shared" si="4"/>
        <v>116.78880746169222</v>
      </c>
      <c r="D93" s="2">
        <f t="shared" si="5"/>
        <v>6.4583333333333333E-4</v>
      </c>
      <c r="E93" s="2">
        <f t="shared" si="6"/>
        <v>116.86423356651122</v>
      </c>
      <c r="F93" s="2">
        <f t="shared" si="7"/>
        <v>-1.1467437705950563E-4</v>
      </c>
      <c r="M93" s="2">
        <v>1009.3879392904728</v>
      </c>
      <c r="N93" s="2">
        <v>3.6825524382747006E-2</v>
      </c>
    </row>
    <row r="94" spans="1:14" x14ac:dyDescent="0.15">
      <c r="A94" s="1">
        <v>35.29</v>
      </c>
      <c r="B94" s="2">
        <v>6.2E-2</v>
      </c>
      <c r="C94" s="2">
        <f t="shared" si="4"/>
        <v>117.55496335776149</v>
      </c>
      <c r="D94" s="2">
        <f t="shared" si="5"/>
        <v>6.4583333333333333E-4</v>
      </c>
      <c r="E94" s="2">
        <f t="shared" si="6"/>
        <v>117.6308842715967</v>
      </c>
      <c r="F94" s="2">
        <f t="shared" si="7"/>
        <v>-1.1966207892638375E-4</v>
      </c>
      <c r="M94" s="2">
        <v>1012.2981553964024</v>
      </c>
      <c r="N94" s="2">
        <v>3.7038272313509937E-2</v>
      </c>
    </row>
    <row r="95" spans="1:14" x14ac:dyDescent="0.15">
      <c r="A95" s="1">
        <v>36.93</v>
      </c>
      <c r="B95" s="2">
        <v>8.5000000000000006E-2</v>
      </c>
      <c r="C95" s="2">
        <f t="shared" si="4"/>
        <v>123.01798800799467</v>
      </c>
      <c r="D95" s="2">
        <f t="shared" si="5"/>
        <v>8.8541666666666673E-4</v>
      </c>
      <c r="E95" s="2">
        <f t="shared" si="6"/>
        <v>123.12691018487676</v>
      </c>
      <c r="F95" s="2">
        <f t="shared" si="7"/>
        <v>8.417348201596956E-5</v>
      </c>
      <c r="M95" s="2">
        <v>1010.6221963135688</v>
      </c>
      <c r="N95" s="2">
        <v>3.7319698647403914E-2</v>
      </c>
    </row>
    <row r="96" spans="1:14" x14ac:dyDescent="0.15">
      <c r="A96" s="1">
        <v>37.93</v>
      </c>
      <c r="B96" s="2">
        <v>7.6999999999999999E-2</v>
      </c>
      <c r="C96" s="2">
        <f t="shared" si="4"/>
        <v>126.34910059960028</v>
      </c>
      <c r="D96" s="2">
        <f t="shared" si="5"/>
        <v>8.0208333333333336E-4</v>
      </c>
      <c r="E96" s="2">
        <f t="shared" si="6"/>
        <v>126.45044310737288</v>
      </c>
      <c r="F96" s="2">
        <f t="shared" si="7"/>
        <v>-2.0775258432501205E-5</v>
      </c>
      <c r="M96" s="2">
        <v>1015.118072326782</v>
      </c>
      <c r="N96" s="2">
        <v>3.9647167197777625E-2</v>
      </c>
    </row>
    <row r="97" spans="1:14" x14ac:dyDescent="0.15">
      <c r="A97" s="1">
        <v>39.1</v>
      </c>
      <c r="B97" s="2">
        <v>6.6000000000000003E-2</v>
      </c>
      <c r="C97" s="2">
        <f t="shared" si="4"/>
        <v>130.24650233177883</v>
      </c>
      <c r="D97" s="2">
        <f t="shared" si="5"/>
        <v>6.8750000000000007E-4</v>
      </c>
      <c r="E97" s="2">
        <f t="shared" si="6"/>
        <v>130.33604680213193</v>
      </c>
      <c r="F97" s="2">
        <f t="shared" si="7"/>
        <v>-1.6064553723309802E-4</v>
      </c>
      <c r="M97" s="2">
        <v>1013.6965182933599</v>
      </c>
      <c r="N97" s="2">
        <v>3.8072941485549218E-2</v>
      </c>
    </row>
    <row r="98" spans="1:14" x14ac:dyDescent="0.15">
      <c r="A98" s="1">
        <v>40.159999999999997</v>
      </c>
      <c r="B98" s="2">
        <v>7.2999999999999995E-2</v>
      </c>
      <c r="C98" s="2">
        <f t="shared" si="4"/>
        <v>133.77748167888075</v>
      </c>
      <c r="D98" s="2">
        <f t="shared" si="5"/>
        <v>7.6041666666666662E-4</v>
      </c>
      <c r="E98" s="2">
        <f t="shared" si="6"/>
        <v>133.87920830557405</v>
      </c>
      <c r="F98" s="2">
        <f t="shared" si="7"/>
        <v>-1.1076842088178919E-4</v>
      </c>
      <c r="M98" s="2">
        <v>1014.1199897984677</v>
      </c>
      <c r="N98" s="2">
        <v>3.8110412976602233E-2</v>
      </c>
    </row>
    <row r="99" spans="1:14" x14ac:dyDescent="0.15">
      <c r="A99" s="1">
        <v>41.67</v>
      </c>
      <c r="B99" s="2">
        <v>6.9000000000000006E-2</v>
      </c>
      <c r="C99" s="2">
        <f t="shared" si="4"/>
        <v>138.80746169220521</v>
      </c>
      <c r="D99" s="2">
        <f t="shared" si="5"/>
        <v>7.187500000000001E-4</v>
      </c>
      <c r="E99" s="2">
        <f t="shared" si="6"/>
        <v>138.90722955529648</v>
      </c>
      <c r="F99" s="2">
        <f t="shared" si="7"/>
        <v>-1.8514964139528325E-4</v>
      </c>
      <c r="M99" s="2">
        <v>1011.6631835720628</v>
      </c>
      <c r="N99" s="2">
        <v>3.9978951841634365E-2</v>
      </c>
    </row>
    <row r="100" spans="1:14" x14ac:dyDescent="0.15">
      <c r="A100" s="1">
        <v>43.46</v>
      </c>
      <c r="B100" s="2">
        <v>8.1000000000000003E-2</v>
      </c>
      <c r="C100" s="2">
        <f t="shared" si="4"/>
        <v>144.77015323117922</v>
      </c>
      <c r="D100" s="2">
        <f t="shared" si="5"/>
        <v>8.4374999999999999E-4</v>
      </c>
      <c r="E100" s="2">
        <f t="shared" si="6"/>
        <v>144.89230304796803</v>
      </c>
      <c r="F100" s="2">
        <f t="shared" si="7"/>
        <v>-9.9064553169072342E-5</v>
      </c>
      <c r="M100" s="2">
        <v>1013.9876047912503</v>
      </c>
      <c r="N100" s="2">
        <v>4.0124625216190646E-2</v>
      </c>
    </row>
    <row r="101" spans="1:14" x14ac:dyDescent="0.15">
      <c r="A101" s="1">
        <v>44.34</v>
      </c>
      <c r="B101" s="2">
        <v>0.127</v>
      </c>
      <c r="C101" s="2">
        <f t="shared" si="4"/>
        <v>147.70153231179214</v>
      </c>
      <c r="D101" s="2">
        <f t="shared" si="5"/>
        <v>1.3229166666666667E-3</v>
      </c>
      <c r="E101" s="2">
        <f t="shared" si="6"/>
        <v>147.89692913057959</v>
      </c>
      <c r="F101" s="2">
        <f t="shared" si="7"/>
        <v>3.6050020610452693E-4</v>
      </c>
      <c r="M101" s="2">
        <v>1014.7160330612925</v>
      </c>
      <c r="N101" s="2">
        <v>3.976979808737241E-2</v>
      </c>
    </row>
    <row r="102" spans="1:14" x14ac:dyDescent="0.15">
      <c r="A102" s="1">
        <v>46.61</v>
      </c>
      <c r="B102" s="2">
        <v>9.2999999999999999E-2</v>
      </c>
      <c r="C102" s="2">
        <f t="shared" si="4"/>
        <v>155.26315789473685</v>
      </c>
      <c r="D102" s="2">
        <f t="shared" si="5"/>
        <v>9.6874999999999999E-4</v>
      </c>
      <c r="E102" s="2">
        <f t="shared" si="6"/>
        <v>155.41356907894738</v>
      </c>
      <c r="F102" s="2">
        <f t="shared" si="7"/>
        <v>-4.2487561604582515E-5</v>
      </c>
      <c r="M102" s="2">
        <v>1013.925888296691</v>
      </c>
      <c r="N102" s="2">
        <v>3.9544447361340739E-2</v>
      </c>
    </row>
    <row r="103" spans="1:14" x14ac:dyDescent="0.15">
      <c r="A103" s="1">
        <v>46.72</v>
      </c>
      <c r="B103" s="2">
        <v>9.2999999999999999E-2</v>
      </c>
      <c r="C103" s="2">
        <f t="shared" si="4"/>
        <v>155.62958027981347</v>
      </c>
      <c r="D103" s="2">
        <f t="shared" si="5"/>
        <v>9.6874999999999999E-4</v>
      </c>
      <c r="E103" s="2">
        <f t="shared" si="6"/>
        <v>155.78034643570953</v>
      </c>
      <c r="F103" s="2">
        <f t="shared" si="7"/>
        <v>-4.4872984236567627E-5</v>
      </c>
      <c r="M103" s="2">
        <v>1017.0005957833664</v>
      </c>
      <c r="N103" s="2">
        <v>4.025599356243352E-2</v>
      </c>
    </row>
    <row r="104" spans="1:14" x14ac:dyDescent="0.15">
      <c r="A104" s="1">
        <v>46.66</v>
      </c>
      <c r="B104" s="2">
        <v>0.16600000000000001</v>
      </c>
      <c r="C104" s="2">
        <f t="shared" si="4"/>
        <v>155.42971352431712</v>
      </c>
      <c r="D104" s="2">
        <f t="shared" si="5"/>
        <v>1.7291666666666668E-3</v>
      </c>
      <c r="E104" s="2">
        <f t="shared" si="6"/>
        <v>155.69847740395289</v>
      </c>
      <c r="F104" s="2">
        <f t="shared" si="7"/>
        <v>7.1582046999928194E-4</v>
      </c>
      <c r="M104" s="2">
        <v>1015.3721407950256</v>
      </c>
      <c r="N104" s="2">
        <v>4.0416181594282764E-2</v>
      </c>
    </row>
    <row r="105" spans="1:14" x14ac:dyDescent="0.15">
      <c r="A105" s="1">
        <v>50.83</v>
      </c>
      <c r="B105" s="2">
        <v>0.20799999999999999</v>
      </c>
      <c r="C105" s="2">
        <f t="shared" si="4"/>
        <v>169.32045303131247</v>
      </c>
      <c r="D105" s="2">
        <f t="shared" si="5"/>
        <v>2.1666666666666666E-3</v>
      </c>
      <c r="E105" s="2">
        <f t="shared" si="6"/>
        <v>169.68731401288031</v>
      </c>
      <c r="F105" s="2">
        <f t="shared" si="7"/>
        <v>1.0620407167965338E-3</v>
      </c>
      <c r="M105" s="2">
        <v>1018.1053141655564</v>
      </c>
      <c r="N105" s="2">
        <v>4.0789281851464076E-2</v>
      </c>
    </row>
    <row r="106" spans="1:14" x14ac:dyDescent="0.15">
      <c r="A106" s="1">
        <v>53.06</v>
      </c>
      <c r="B106" s="2">
        <v>0.112</v>
      </c>
      <c r="C106" s="2">
        <f t="shared" si="4"/>
        <v>176.74883411059295</v>
      </c>
      <c r="D106" s="2">
        <f t="shared" si="5"/>
        <v>1.1666666666666668E-3</v>
      </c>
      <c r="E106" s="2">
        <f t="shared" si="6"/>
        <v>176.95504108372199</v>
      </c>
      <c r="F106" s="2">
        <f t="shared" si="7"/>
        <v>1.5345504940967669E-5</v>
      </c>
      <c r="M106" s="2">
        <v>1014.8345942982457</v>
      </c>
      <c r="N106" s="2">
        <v>4.0959582125260748E-2</v>
      </c>
    </row>
    <row r="107" spans="1:14" x14ac:dyDescent="0.15">
      <c r="A107" s="1">
        <v>53.680000000000007</v>
      </c>
      <c r="B107" s="2">
        <v>0.108</v>
      </c>
      <c r="C107" s="2">
        <f t="shared" si="4"/>
        <v>178.81412391738843</v>
      </c>
      <c r="D107" s="2">
        <f t="shared" si="5"/>
        <v>1.1249999999999999E-3</v>
      </c>
      <c r="E107" s="2">
        <f t="shared" si="6"/>
        <v>179.01528980679549</v>
      </c>
      <c r="F107" s="2">
        <f t="shared" si="7"/>
        <v>-3.9718582699454878E-5</v>
      </c>
      <c r="M107" s="2">
        <v>1018.1813200921606</v>
      </c>
      <c r="N107" s="2">
        <v>4.2487389044498926E-2</v>
      </c>
    </row>
    <row r="108" spans="1:14" x14ac:dyDescent="0.15">
      <c r="A108" s="1">
        <v>54.620000000000005</v>
      </c>
      <c r="B108" s="2">
        <v>0.154</v>
      </c>
      <c r="C108" s="2">
        <f t="shared" si="4"/>
        <v>181.94536975349769</v>
      </c>
      <c r="D108" s="2">
        <f t="shared" si="5"/>
        <v>1.6041666666666667E-3</v>
      </c>
      <c r="E108" s="2">
        <f t="shared" si="6"/>
        <v>182.23724045081059</v>
      </c>
      <c r="F108" s="2">
        <f t="shared" si="7"/>
        <v>4.1841060061168791E-4</v>
      </c>
      <c r="M108" s="2">
        <v>1021.4923217854762</v>
      </c>
      <c r="N108" s="2">
        <v>4.2696451975653929E-2</v>
      </c>
    </row>
    <row r="109" spans="1:14" x14ac:dyDescent="0.15">
      <c r="A109" s="1">
        <v>56.980000000000004</v>
      </c>
      <c r="B109" s="2">
        <v>0.189</v>
      </c>
      <c r="C109" s="2">
        <f t="shared" si="4"/>
        <v>189.8067954696869</v>
      </c>
      <c r="D109" s="2">
        <f t="shared" si="5"/>
        <v>1.96875E-3</v>
      </c>
      <c r="E109" s="2">
        <f t="shared" si="6"/>
        <v>190.18047759826786</v>
      </c>
      <c r="F109" s="2">
        <f t="shared" si="7"/>
        <v>7.3116562821021343E-4</v>
      </c>
      <c r="M109" s="2">
        <v>1020.6716751332444</v>
      </c>
      <c r="N109" s="2">
        <v>4.1892748945296113E-2</v>
      </c>
    </row>
    <row r="110" spans="1:14" x14ac:dyDescent="0.15">
      <c r="A110" s="1">
        <v>57.78</v>
      </c>
      <c r="B110" s="2">
        <v>0.104</v>
      </c>
      <c r="C110" s="2">
        <f t="shared" si="4"/>
        <v>192.47168554297136</v>
      </c>
      <c r="D110" s="2">
        <f t="shared" si="5"/>
        <v>1.0833333333333333E-3</v>
      </c>
      <c r="E110" s="2">
        <f t="shared" si="6"/>
        <v>192.68019653564292</v>
      </c>
      <c r="F110" s="2">
        <f t="shared" si="7"/>
        <v>-1.7025050036321748E-4</v>
      </c>
      <c r="M110" s="2">
        <v>1018.2699464246056</v>
      </c>
      <c r="N110" s="2">
        <v>4.2367034380260543E-2</v>
      </c>
    </row>
    <row r="111" spans="1:14" x14ac:dyDescent="0.15">
      <c r="A111" s="1">
        <v>60.180000000000007</v>
      </c>
      <c r="B111" s="2">
        <v>0.193</v>
      </c>
      <c r="C111" s="2">
        <f t="shared" si="4"/>
        <v>200.4663557628248</v>
      </c>
      <c r="D111" s="2">
        <f t="shared" si="5"/>
        <v>2.0104166666666669E-3</v>
      </c>
      <c r="E111" s="2">
        <f t="shared" si="6"/>
        <v>200.8693766655563</v>
      </c>
      <c r="F111" s="2">
        <f t="shared" si="7"/>
        <v>7.0335544725424353E-4</v>
      </c>
      <c r="M111" s="2">
        <v>1024.0890756856541</v>
      </c>
      <c r="N111" s="2">
        <v>4.5063029916054771E-2</v>
      </c>
    </row>
    <row r="112" spans="1:14" x14ac:dyDescent="0.15">
      <c r="A112" s="1">
        <v>60.069999999999993</v>
      </c>
      <c r="B112" s="2">
        <v>0.193</v>
      </c>
      <c r="C112" s="2">
        <f t="shared" si="4"/>
        <v>200.09993337774816</v>
      </c>
      <c r="D112" s="2">
        <f t="shared" si="5"/>
        <v>2.0104166666666669E-3</v>
      </c>
      <c r="E112" s="2">
        <f t="shared" si="6"/>
        <v>200.50221761880965</v>
      </c>
      <c r="F112" s="2">
        <f t="shared" si="7"/>
        <v>7.0574086988622886E-4</v>
      </c>
      <c r="M112" s="2">
        <v>1021.3214037863647</v>
      </c>
      <c r="N112" s="2">
        <v>4.6085328011270001E-2</v>
      </c>
    </row>
    <row r="113" spans="1:14" x14ac:dyDescent="0.15">
      <c r="A113" s="1">
        <v>63.400000000000006</v>
      </c>
      <c r="B113" s="2">
        <v>0.112</v>
      </c>
      <c r="C113" s="2">
        <f t="shared" si="4"/>
        <v>211.19253830779485</v>
      </c>
      <c r="D113" s="2">
        <f t="shared" si="5"/>
        <v>1.1666666666666668E-3</v>
      </c>
      <c r="E113" s="2">
        <f t="shared" si="6"/>
        <v>211.43892960248729</v>
      </c>
      <c r="F113" s="2">
        <f t="shared" si="7"/>
        <v>-2.0888422246564194E-4</v>
      </c>
      <c r="M113" s="2">
        <v>1026.582191039307</v>
      </c>
      <c r="N113" s="2">
        <v>4.6082670755660679E-2</v>
      </c>
    </row>
    <row r="114" spans="1:14" x14ac:dyDescent="0.15">
      <c r="A114" s="1">
        <v>64.39</v>
      </c>
      <c r="B114" s="2">
        <v>0.112</v>
      </c>
      <c r="C114" s="2">
        <f t="shared" si="4"/>
        <v>214.49033977348435</v>
      </c>
      <c r="D114" s="2">
        <f t="shared" si="5"/>
        <v>1.1666666666666668E-3</v>
      </c>
      <c r="E114" s="2">
        <f t="shared" si="6"/>
        <v>214.74057850322009</v>
      </c>
      <c r="F114" s="2">
        <f t="shared" si="7"/>
        <v>-2.3035302615350859E-4</v>
      </c>
      <c r="M114" s="2">
        <v>1023.3044508522097</v>
      </c>
      <c r="N114" s="2">
        <v>4.3952027195210241E-2</v>
      </c>
    </row>
    <row r="115" spans="1:14" x14ac:dyDescent="0.15">
      <c r="A115" s="1">
        <v>65.92</v>
      </c>
      <c r="B115" s="2">
        <v>0.112</v>
      </c>
      <c r="C115" s="2">
        <f t="shared" si="4"/>
        <v>219.58694203864093</v>
      </c>
      <c r="D115" s="2">
        <f t="shared" si="5"/>
        <v>1.1666666666666668E-3</v>
      </c>
      <c r="E115" s="2">
        <f t="shared" si="6"/>
        <v>219.84312680435269</v>
      </c>
      <c r="F115" s="2">
        <f t="shared" si="7"/>
        <v>-2.63532086398394E-4</v>
      </c>
      <c r="M115" s="2">
        <v>1023.4029480346436</v>
      </c>
      <c r="N115" s="2">
        <v>4.4220532206905729E-2</v>
      </c>
    </row>
    <row r="116" spans="1:14" x14ac:dyDescent="0.15">
      <c r="A116" s="1">
        <v>68.47</v>
      </c>
      <c r="B116" s="2">
        <v>0.185</v>
      </c>
      <c r="C116" s="2">
        <f t="shared" si="4"/>
        <v>228.08127914723519</v>
      </c>
      <c r="D116" s="2">
        <f t="shared" si="5"/>
        <v>1.9270833333333334E-3</v>
      </c>
      <c r="E116" s="2">
        <f t="shared" si="6"/>
        <v>228.52081077892518</v>
      </c>
      <c r="F116" s="2">
        <f t="shared" si="7"/>
        <v>4.4041173019917341E-4</v>
      </c>
      <c r="M116" s="2">
        <v>1021.6431045969352</v>
      </c>
      <c r="N116" s="2">
        <v>4.4430719509196685E-2</v>
      </c>
    </row>
    <row r="117" spans="1:14" x14ac:dyDescent="0.15">
      <c r="A117" s="1">
        <v>68.180000000000007</v>
      </c>
      <c r="B117" s="2">
        <v>0.151</v>
      </c>
      <c r="C117" s="2">
        <f t="shared" si="4"/>
        <v>227.11525649566957</v>
      </c>
      <c r="D117" s="2">
        <f t="shared" si="5"/>
        <v>1.5729166666666667E-3</v>
      </c>
      <c r="E117" s="2">
        <f t="shared" si="6"/>
        <v>227.4724898678659</v>
      </c>
      <c r="F117" s="2">
        <f t="shared" si="7"/>
        <v>9.3152610260210629E-5</v>
      </c>
      <c r="M117" s="2">
        <v>1020.9516572285144</v>
      </c>
      <c r="N117" s="2">
        <v>4.5550314490856059E-2</v>
      </c>
    </row>
    <row r="118" spans="1:14" x14ac:dyDescent="0.15">
      <c r="A118" s="1">
        <v>71.5</v>
      </c>
      <c r="B118" s="2">
        <v>0.13900000000000001</v>
      </c>
      <c r="C118" s="2">
        <f t="shared" si="4"/>
        <v>238.17455029980013</v>
      </c>
      <c r="D118" s="2">
        <f t="shared" si="5"/>
        <v>1.4479166666666668E-3</v>
      </c>
      <c r="E118" s="2">
        <f t="shared" si="6"/>
        <v>238.51940720075507</v>
      </c>
      <c r="F118" s="2">
        <f t="shared" si="7"/>
        <v>-1.0365526472352134E-4</v>
      </c>
      <c r="M118" s="2">
        <v>1028.949065206529</v>
      </c>
      <c r="N118" s="2">
        <v>4.68038917799041E-2</v>
      </c>
    </row>
    <row r="119" spans="1:14" x14ac:dyDescent="0.15">
      <c r="A119" s="1">
        <v>72.239999999999995</v>
      </c>
      <c r="B119" s="2">
        <v>0.21199999999999999</v>
      </c>
      <c r="C119" s="2">
        <f t="shared" si="4"/>
        <v>240.6395736175883</v>
      </c>
      <c r="D119" s="2">
        <f t="shared" si="5"/>
        <v>2.2083333333333334E-3</v>
      </c>
      <c r="E119" s="2">
        <f t="shared" si="6"/>
        <v>241.17098600932715</v>
      </c>
      <c r="F119" s="2">
        <f t="shared" si="7"/>
        <v>6.3932644975673789E-4</v>
      </c>
      <c r="M119" s="2">
        <v>1025.7239541694425</v>
      </c>
      <c r="N119" s="2">
        <v>4.5590484839691435E-2</v>
      </c>
    </row>
    <row r="120" spans="1:14" x14ac:dyDescent="0.15">
      <c r="A120" s="1">
        <v>74.94</v>
      </c>
      <c r="B120" s="2">
        <v>0.20499999999999999</v>
      </c>
      <c r="C120" s="2">
        <f t="shared" si="4"/>
        <v>249.63357761492338</v>
      </c>
      <c r="D120" s="2">
        <f t="shared" si="5"/>
        <v>2.1354166666666665E-3</v>
      </c>
      <c r="E120" s="2">
        <f t="shared" si="6"/>
        <v>250.16664931712194</v>
      </c>
      <c r="F120" s="2">
        <f t="shared" si="7"/>
        <v>5.0801652295281259E-4</v>
      </c>
      <c r="M120" s="2">
        <v>1026.2777689873417</v>
      </c>
      <c r="N120" s="2">
        <v>4.5786087393790441E-2</v>
      </c>
    </row>
    <row r="121" spans="1:14" x14ac:dyDescent="0.15">
      <c r="A121" s="1">
        <v>77</v>
      </c>
      <c r="B121" s="2">
        <v>0.112</v>
      </c>
      <c r="C121" s="2">
        <f t="shared" si="4"/>
        <v>256.49566955363093</v>
      </c>
      <c r="D121" s="2">
        <f t="shared" si="5"/>
        <v>1.1666666666666668E-3</v>
      </c>
      <c r="E121" s="2">
        <f t="shared" si="6"/>
        <v>256.79491450144354</v>
      </c>
      <c r="F121" s="2">
        <f t="shared" si="7"/>
        <v>-5.0380920242017657E-4</v>
      </c>
      <c r="M121" s="2">
        <v>1025.2899365700644</v>
      </c>
      <c r="N121" s="2">
        <v>4.8891852266665738E-2</v>
      </c>
    </row>
    <row r="122" spans="1:14" x14ac:dyDescent="0.15">
      <c r="A122" s="1">
        <v>77.86</v>
      </c>
      <c r="B122" s="2">
        <v>0.29699999999999999</v>
      </c>
      <c r="C122" s="2">
        <f t="shared" si="4"/>
        <v>259.36042638241173</v>
      </c>
      <c r="D122" s="2">
        <f t="shared" si="5"/>
        <v>3.0937499999999997E-3</v>
      </c>
      <c r="E122" s="2">
        <f t="shared" si="6"/>
        <v>260.16282270153226</v>
      </c>
      <c r="F122" s="2">
        <f t="shared" si="7"/>
        <v>1.4005286927749247E-3</v>
      </c>
      <c r="M122" s="2">
        <v>1027.0688499333778</v>
      </c>
      <c r="N122" s="2">
        <v>4.86924045340143E-2</v>
      </c>
    </row>
    <row r="123" spans="1:14" x14ac:dyDescent="0.15">
      <c r="A123" s="1">
        <v>81.25</v>
      </c>
      <c r="B123" s="2">
        <v>0.27400000000000002</v>
      </c>
      <c r="C123" s="2">
        <f t="shared" si="4"/>
        <v>270.65289806795471</v>
      </c>
      <c r="D123" s="2">
        <f t="shared" si="5"/>
        <v>2.8541666666666667E-3</v>
      </c>
      <c r="E123" s="2">
        <f t="shared" si="6"/>
        <v>271.42538654785699</v>
      </c>
      <c r="F123" s="2">
        <f t="shared" si="7"/>
        <v>1.088141368076237E-3</v>
      </c>
      <c r="M123" s="2">
        <v>1030.7752574672438</v>
      </c>
      <c r="N123" s="2">
        <v>4.8748937322233468E-2</v>
      </c>
    </row>
    <row r="124" spans="1:14" x14ac:dyDescent="0.15">
      <c r="A124" s="1">
        <v>82.92</v>
      </c>
      <c r="B124" s="2">
        <v>0.28599999999999998</v>
      </c>
      <c r="C124" s="2">
        <f t="shared" si="4"/>
        <v>276.21585609593603</v>
      </c>
      <c r="D124" s="2">
        <f t="shared" si="5"/>
        <v>2.9791666666666664E-3</v>
      </c>
      <c r="E124" s="2">
        <f t="shared" si="6"/>
        <v>277.03874916722185</v>
      </c>
      <c r="F124" s="2">
        <f t="shared" si="7"/>
        <v>1.1765627924943919E-3</v>
      </c>
      <c r="M124" s="2">
        <v>1028.3856179213858</v>
      </c>
      <c r="N124" s="2">
        <v>4.7115466382595769E-2</v>
      </c>
    </row>
    <row r="125" spans="1:14" x14ac:dyDescent="0.15">
      <c r="A125" s="1">
        <v>85.29</v>
      </c>
      <c r="B125" s="2">
        <v>0.12</v>
      </c>
      <c r="C125" s="2">
        <f t="shared" si="4"/>
        <v>284.11059293804129</v>
      </c>
      <c r="D125" s="2">
        <f t="shared" si="5"/>
        <v>1.25E-3</v>
      </c>
      <c r="E125" s="2">
        <f t="shared" si="6"/>
        <v>284.46573117921383</v>
      </c>
      <c r="F125" s="2">
        <f t="shared" si="7"/>
        <v>-6.0035056576826788E-4</v>
      </c>
      <c r="M125" s="2">
        <v>1029.8129510881636</v>
      </c>
      <c r="N125" s="2">
        <v>4.7643120331334804E-2</v>
      </c>
    </row>
    <row r="126" spans="1:14" x14ac:dyDescent="0.15">
      <c r="A126" s="1">
        <v>85.61</v>
      </c>
      <c r="B126" s="2">
        <v>0.29699999999999999</v>
      </c>
      <c r="C126" s="2">
        <f t="shared" si="4"/>
        <v>285.17654896735513</v>
      </c>
      <c r="D126" s="2">
        <f t="shared" si="5"/>
        <v>3.0937499999999997E-3</v>
      </c>
      <c r="E126" s="2">
        <f t="shared" si="6"/>
        <v>286.05881391572285</v>
      </c>
      <c r="F126" s="2">
        <f t="shared" si="7"/>
        <v>1.2324648255214214E-3</v>
      </c>
      <c r="M126" s="2">
        <v>1027.315023317788</v>
      </c>
      <c r="N126" s="2">
        <v>4.8035859407794132E-2</v>
      </c>
    </row>
    <row r="127" spans="1:14" x14ac:dyDescent="0.15">
      <c r="A127" s="1">
        <v>89.59</v>
      </c>
      <c r="B127" s="2">
        <v>0.112</v>
      </c>
      <c r="C127" s="2">
        <f t="shared" si="4"/>
        <v>298.4343770819454</v>
      </c>
      <c r="D127" s="2">
        <f t="shared" si="5"/>
        <v>1.1666666666666668E-3</v>
      </c>
      <c r="E127" s="2">
        <f t="shared" si="6"/>
        <v>298.78255052187438</v>
      </c>
      <c r="F127" s="2">
        <f t="shared" si="7"/>
        <v>-7.7683166548102875E-4</v>
      </c>
      <c r="M127" s="2">
        <v>1029.254661475683</v>
      </c>
      <c r="N127" s="2">
        <v>4.9749889245423617E-2</v>
      </c>
    </row>
    <row r="128" spans="1:14" x14ac:dyDescent="0.15">
      <c r="A128" s="1">
        <v>91.79</v>
      </c>
      <c r="B128" s="2">
        <v>0.14299999999999999</v>
      </c>
      <c r="C128" s="2">
        <f t="shared" si="4"/>
        <v>305.7628247834777</v>
      </c>
      <c r="D128" s="2">
        <f t="shared" si="5"/>
        <v>1.4895833333333332E-3</v>
      </c>
      <c r="E128" s="2">
        <f t="shared" si="6"/>
        <v>306.21828399122808</v>
      </c>
      <c r="F128" s="2">
        <f t="shared" si="7"/>
        <v>-5.0205175351489143E-4</v>
      </c>
      <c r="M128" s="2">
        <v>1032.2182086942037</v>
      </c>
      <c r="N128" s="2">
        <v>5.0147828289109353E-2</v>
      </c>
    </row>
    <row r="129" spans="1:14" x14ac:dyDescent="0.15">
      <c r="A129" s="1">
        <v>93.01</v>
      </c>
      <c r="B129" s="2">
        <v>0.13900000000000001</v>
      </c>
      <c r="C129" s="2">
        <f t="shared" si="4"/>
        <v>309.82678214523651</v>
      </c>
      <c r="D129" s="2">
        <f t="shared" si="5"/>
        <v>1.4479166666666668E-3</v>
      </c>
      <c r="E129" s="2">
        <f t="shared" si="6"/>
        <v>310.27538550688433</v>
      </c>
      <c r="F129" s="2">
        <f t="shared" si="7"/>
        <v>-5.7011381757808327E-4</v>
      </c>
      <c r="M129" s="2">
        <v>1031.3374555851656</v>
      </c>
      <c r="N129" s="2">
        <v>4.91223959534016E-2</v>
      </c>
    </row>
    <row r="130" spans="1:14" x14ac:dyDescent="0.15">
      <c r="A130" s="1">
        <v>95.13000000000001</v>
      </c>
      <c r="B130" s="2">
        <v>0.14299999999999999</v>
      </c>
      <c r="C130" s="2">
        <f t="shared" si="4"/>
        <v>316.88874083944046</v>
      </c>
      <c r="D130" s="2">
        <f t="shared" si="5"/>
        <v>1.4895833333333332E-3</v>
      </c>
      <c r="E130" s="2">
        <f t="shared" si="6"/>
        <v>317.36077302631583</v>
      </c>
      <c r="F130" s="2">
        <f t="shared" si="7"/>
        <v>-5.7448185888607896E-4</v>
      </c>
      <c r="M130" s="2">
        <v>1028.1954665639571</v>
      </c>
      <c r="N130" s="2">
        <v>4.9409468418777081E-2</v>
      </c>
    </row>
    <row r="131" spans="1:14" x14ac:dyDescent="0.15">
      <c r="A131" s="1">
        <v>97.600000000000009</v>
      </c>
      <c r="B131" s="2">
        <v>0.14699999999999999</v>
      </c>
      <c r="C131" s="2">
        <f t="shared" ref="C131:C194" si="8">A131*1000/300.2</f>
        <v>325.11658894070627</v>
      </c>
      <c r="D131" s="2">
        <f t="shared" ref="D131:D194" si="9">B131/96</f>
        <v>1.5312499999999998E-3</v>
      </c>
      <c r="E131" s="2">
        <f t="shared" ref="E131:E194" si="10">C131*(1+D131)</f>
        <v>325.61442371752173</v>
      </c>
      <c r="F131" s="2">
        <f t="shared" ref="F131:F194" si="11">LN(1+D131)-C131/153609</f>
        <v>-5.8644161224610564E-4</v>
      </c>
      <c r="M131" s="2">
        <v>1035.3821077614923</v>
      </c>
      <c r="N131" s="2">
        <v>5.0702813349956515E-2</v>
      </c>
    </row>
    <row r="132" spans="1:14" x14ac:dyDescent="0.15">
      <c r="A132" s="1">
        <v>100.72</v>
      </c>
      <c r="B132" s="2">
        <v>0.28199999999999997</v>
      </c>
      <c r="C132" s="2">
        <f t="shared" si="8"/>
        <v>335.50966022651568</v>
      </c>
      <c r="D132" s="2">
        <f t="shared" si="9"/>
        <v>2.9374999999999996E-3</v>
      </c>
      <c r="E132" s="2">
        <f t="shared" si="10"/>
        <v>336.49521985343108</v>
      </c>
      <c r="F132" s="2">
        <f t="shared" si="11"/>
        <v>7.4901427295472013E-4</v>
      </c>
      <c r="M132" s="2">
        <v>1032.4941094825672</v>
      </c>
      <c r="N132" s="2">
        <v>5.0037147969522383E-2</v>
      </c>
    </row>
    <row r="133" spans="1:14" x14ac:dyDescent="0.15">
      <c r="A133" s="1">
        <v>102.42</v>
      </c>
      <c r="B133" s="2">
        <v>0.374</v>
      </c>
      <c r="C133" s="2">
        <f t="shared" si="8"/>
        <v>341.17255163224519</v>
      </c>
      <c r="D133" s="2">
        <f t="shared" si="9"/>
        <v>3.8958333333333332E-3</v>
      </c>
      <c r="E133" s="2">
        <f t="shared" si="10"/>
        <v>342.5017030313125</v>
      </c>
      <c r="F133" s="2">
        <f t="shared" si="11"/>
        <v>1.6672188999540725E-3</v>
      </c>
      <c r="M133" s="2">
        <v>1033.2160046080389</v>
      </c>
      <c r="N133" s="2">
        <v>5.0220942576932728E-2</v>
      </c>
    </row>
    <row r="134" spans="1:14" x14ac:dyDescent="0.15">
      <c r="A134" s="1">
        <v>102.79</v>
      </c>
      <c r="B134" s="2">
        <v>0.13100000000000001</v>
      </c>
      <c r="C134" s="2">
        <f t="shared" si="8"/>
        <v>342.40506329113924</v>
      </c>
      <c r="D134" s="2">
        <f t="shared" si="9"/>
        <v>1.3645833333333333E-3</v>
      </c>
      <c r="E134" s="2">
        <f t="shared" si="10"/>
        <v>342.87230353375526</v>
      </c>
      <c r="F134" s="2">
        <f t="shared" si="11"/>
        <v>-8.6541588566682094E-4</v>
      </c>
      <c r="M134" s="2">
        <v>1031.2691615312015</v>
      </c>
      <c r="N134" s="2">
        <v>5.222207270869951E-2</v>
      </c>
    </row>
    <row r="135" spans="1:14" x14ac:dyDescent="0.15">
      <c r="A135" s="1">
        <v>106.45</v>
      </c>
      <c r="B135" s="2">
        <v>0.17</v>
      </c>
      <c r="C135" s="2">
        <f t="shared" si="8"/>
        <v>354.59693537641573</v>
      </c>
      <c r="D135" s="2">
        <f t="shared" si="9"/>
        <v>1.7708333333333335E-3</v>
      </c>
      <c r="E135" s="2">
        <f t="shared" si="10"/>
        <v>355.2248674494781</v>
      </c>
      <c r="F135" s="2">
        <f t="shared" si="11"/>
        <v>-5.3917128139883475E-4</v>
      </c>
      <c r="M135" s="2">
        <v>1032.6099683544305</v>
      </c>
      <c r="N135" s="2">
        <v>5.121480204043638E-2</v>
      </c>
    </row>
    <row r="136" spans="1:14" x14ac:dyDescent="0.15">
      <c r="A136" s="1">
        <v>108.41</v>
      </c>
      <c r="B136" s="2">
        <v>0.35499999999999998</v>
      </c>
      <c r="C136" s="2">
        <f t="shared" si="8"/>
        <v>361.1259160559627</v>
      </c>
      <c r="D136" s="2">
        <f t="shared" si="9"/>
        <v>3.6979166666666666E-3</v>
      </c>
      <c r="E136" s="2">
        <f t="shared" si="10"/>
        <v>362.46132959971129</v>
      </c>
      <c r="F136" s="2">
        <f t="shared" si="11"/>
        <v>1.3401537499247956E-3</v>
      </c>
      <c r="M136" s="2">
        <v>1033.2777193676438</v>
      </c>
      <c r="N136" s="2">
        <v>5.1517441079258833E-2</v>
      </c>
    </row>
    <row r="137" spans="1:14" x14ac:dyDescent="0.15">
      <c r="A137" s="1">
        <v>111.05</v>
      </c>
      <c r="B137" s="2">
        <v>0.33600000000000002</v>
      </c>
      <c r="C137" s="2">
        <f t="shared" si="8"/>
        <v>369.92005329780147</v>
      </c>
      <c r="D137" s="2">
        <f t="shared" si="9"/>
        <v>3.5000000000000001E-3</v>
      </c>
      <c r="E137" s="2">
        <f t="shared" si="10"/>
        <v>371.21477348434382</v>
      </c>
      <c r="F137" s="2">
        <f t="shared" si="11"/>
        <v>1.0856966789653181E-3</v>
      </c>
      <c r="M137" s="2">
        <v>1032.5793054630246</v>
      </c>
      <c r="N137" s="2">
        <v>5.1907499347347244E-2</v>
      </c>
    </row>
    <row r="138" spans="1:14" x14ac:dyDescent="0.15">
      <c r="A138" s="1">
        <v>114.16</v>
      </c>
      <c r="B138" s="2">
        <v>0.17799999999999999</v>
      </c>
      <c r="C138" s="2">
        <f t="shared" si="8"/>
        <v>380.2798134576949</v>
      </c>
      <c r="D138" s="2">
        <f t="shared" si="9"/>
        <v>1.8541666666666665E-3</v>
      </c>
      <c r="E138" s="2">
        <f t="shared" si="10"/>
        <v>380.98491561181442</v>
      </c>
      <c r="F138" s="2">
        <f t="shared" si="11"/>
        <v>-6.2318515725825162E-4</v>
      </c>
      <c r="M138" s="2">
        <v>1034.713930296469</v>
      </c>
      <c r="N138" s="2">
        <v>5.201305841420404E-2</v>
      </c>
    </row>
    <row r="139" spans="1:14" x14ac:dyDescent="0.15">
      <c r="A139" s="1">
        <v>115.69</v>
      </c>
      <c r="B139" s="2">
        <v>0.18099999999999999</v>
      </c>
      <c r="C139" s="2">
        <f t="shared" si="8"/>
        <v>385.37641572285145</v>
      </c>
      <c r="D139" s="2">
        <f t="shared" si="9"/>
        <v>1.8854166666666665E-3</v>
      </c>
      <c r="E139" s="2">
        <f t="shared" si="10"/>
        <v>386.10301083999559</v>
      </c>
      <c r="F139" s="2">
        <f t="shared" si="11"/>
        <v>-6.251725394403869E-4</v>
      </c>
      <c r="M139" s="2">
        <v>1031.9365423051299</v>
      </c>
      <c r="N139" s="2">
        <v>5.2524409348624193E-2</v>
      </c>
    </row>
    <row r="140" spans="1:14" x14ac:dyDescent="0.15">
      <c r="A140" s="1">
        <v>115.35000000000001</v>
      </c>
      <c r="B140" s="2">
        <v>0.313</v>
      </c>
      <c r="C140" s="2">
        <f t="shared" si="8"/>
        <v>384.24383744170558</v>
      </c>
      <c r="D140" s="2">
        <f t="shared" si="9"/>
        <v>3.2604166666666667E-3</v>
      </c>
      <c r="E140" s="2">
        <f t="shared" si="10"/>
        <v>385.4966324533645</v>
      </c>
      <c r="F140" s="2">
        <f t="shared" si="11"/>
        <v>7.5367211861575387E-4</v>
      </c>
      <c r="M140" s="2">
        <v>1036.5378608705307</v>
      </c>
      <c r="N140" s="2">
        <v>5.3602533223916726E-2</v>
      </c>
    </row>
    <row r="141" spans="1:14" x14ac:dyDescent="0.15">
      <c r="A141" s="1">
        <v>120.27000000000001</v>
      </c>
      <c r="B141" s="2">
        <v>0.17799999999999999</v>
      </c>
      <c r="C141" s="2">
        <f t="shared" si="8"/>
        <v>400.63291139240511</v>
      </c>
      <c r="D141" s="2">
        <f t="shared" si="9"/>
        <v>1.8541666666666665E-3</v>
      </c>
      <c r="E141" s="2">
        <f t="shared" si="10"/>
        <v>401.37575158227855</v>
      </c>
      <c r="F141" s="2">
        <f t="shared" si="11"/>
        <v>-7.5568454163488447E-4</v>
      </c>
      <c r="M141" s="2">
        <v>1037.4686691511213</v>
      </c>
      <c r="N141" s="2">
        <v>5.3093183338894352E-2</v>
      </c>
    </row>
    <row r="142" spans="1:14" x14ac:dyDescent="0.15">
      <c r="A142" s="1">
        <v>108.93</v>
      </c>
      <c r="B142" s="2">
        <v>0.27</v>
      </c>
      <c r="C142" s="2">
        <f t="shared" si="8"/>
        <v>362.85809460359764</v>
      </c>
      <c r="D142" s="2">
        <f t="shared" si="9"/>
        <v>2.8125000000000003E-3</v>
      </c>
      <c r="E142" s="2">
        <f t="shared" si="10"/>
        <v>363.87863299467028</v>
      </c>
      <c r="F142" s="2">
        <f t="shared" si="11"/>
        <v>4.4633334656498345E-4</v>
      </c>
      <c r="M142" s="2">
        <v>1037.5121585609593</v>
      </c>
      <c r="N142" s="2">
        <v>5.3478078196512513E-2</v>
      </c>
    </row>
    <row r="143" spans="1:14" x14ac:dyDescent="0.15">
      <c r="A143" s="1">
        <v>114.83</v>
      </c>
      <c r="B143" s="2">
        <v>0.17</v>
      </c>
      <c r="C143" s="2">
        <f t="shared" si="8"/>
        <v>382.51165889407065</v>
      </c>
      <c r="D143" s="2">
        <f t="shared" si="9"/>
        <v>1.7708333333333335E-3</v>
      </c>
      <c r="E143" s="2">
        <f t="shared" si="10"/>
        <v>383.1890232900289</v>
      </c>
      <c r="F143" s="2">
        <f t="shared" si="11"/>
        <v>-7.2089711463552597E-4</v>
      </c>
      <c r="M143" s="2">
        <v>1034.4578794692427</v>
      </c>
      <c r="N143" s="2">
        <v>5.4069326348890272E-2</v>
      </c>
    </row>
    <row r="144" spans="1:14" x14ac:dyDescent="0.15">
      <c r="A144" s="1">
        <v>121.13000000000001</v>
      </c>
      <c r="B144" s="2">
        <v>0.17</v>
      </c>
      <c r="C144" s="2">
        <f t="shared" si="8"/>
        <v>403.49766822118596</v>
      </c>
      <c r="D144" s="2">
        <f t="shared" si="9"/>
        <v>1.7708333333333335E-3</v>
      </c>
      <c r="E144" s="2">
        <f t="shared" si="10"/>
        <v>404.21219534199429</v>
      </c>
      <c r="F144" s="2">
        <f t="shared" si="11"/>
        <v>-8.5751677446740623E-4</v>
      </c>
      <c r="M144" s="2">
        <v>1039.6559016211415</v>
      </c>
      <c r="N144" s="2">
        <v>5.5713712677216753E-2</v>
      </c>
    </row>
    <row r="145" spans="1:14" x14ac:dyDescent="0.15">
      <c r="A145" s="1">
        <v>126.12</v>
      </c>
      <c r="B145" s="2">
        <v>0.26600000000000001</v>
      </c>
      <c r="C145" s="2">
        <f t="shared" si="8"/>
        <v>420.11992005329779</v>
      </c>
      <c r="D145" s="2">
        <f t="shared" si="9"/>
        <v>2.7708333333333335E-3</v>
      </c>
      <c r="E145" s="2">
        <f t="shared" si="10"/>
        <v>421.28400233177882</v>
      </c>
      <c r="F145" s="2">
        <f t="shared" si="11"/>
        <v>3.2006175117202211E-5</v>
      </c>
      <c r="M145" s="2">
        <v>1036.9882855873861</v>
      </c>
      <c r="N145" s="2">
        <v>5.4586568205911658E-2</v>
      </c>
    </row>
    <row r="146" spans="1:14" x14ac:dyDescent="0.15">
      <c r="A146" s="1">
        <v>128.41999999999999</v>
      </c>
      <c r="B146" s="2">
        <v>0.316</v>
      </c>
      <c r="C146" s="2">
        <f t="shared" si="8"/>
        <v>427.78147901399063</v>
      </c>
      <c r="D146" s="2">
        <f t="shared" si="9"/>
        <v>3.2916666666666667E-3</v>
      </c>
      <c r="E146" s="2">
        <f t="shared" si="10"/>
        <v>429.18959304907838</v>
      </c>
      <c r="F146" s="2">
        <f t="shared" si="11"/>
        <v>5.0138849660956311E-4</v>
      </c>
      <c r="M146" s="2">
        <v>1039.4034660920495</v>
      </c>
      <c r="N146" s="2">
        <v>5.4956367372046219E-2</v>
      </c>
    </row>
    <row r="147" spans="1:14" x14ac:dyDescent="0.15">
      <c r="A147" s="1">
        <v>129.34</v>
      </c>
      <c r="B147" s="2">
        <v>0.17799999999999999</v>
      </c>
      <c r="C147" s="2">
        <f t="shared" si="8"/>
        <v>430.84610259826786</v>
      </c>
      <c r="D147" s="2">
        <f t="shared" si="9"/>
        <v>1.8541666666666665E-3</v>
      </c>
      <c r="E147" s="2">
        <f t="shared" si="10"/>
        <v>431.64496308016885</v>
      </c>
      <c r="F147" s="2">
        <f t="shared" si="11"/>
        <v>-9.5237348047221004E-4</v>
      </c>
      <c r="M147" s="2">
        <v>1034.7289095464137</v>
      </c>
      <c r="N147" s="2">
        <v>5.5398988373614899E-2</v>
      </c>
    </row>
    <row r="148" spans="1:14" x14ac:dyDescent="0.15">
      <c r="A148" s="1">
        <v>133.87</v>
      </c>
      <c r="B148" s="2">
        <v>0.185</v>
      </c>
      <c r="C148" s="2">
        <f t="shared" si="8"/>
        <v>445.93604263824119</v>
      </c>
      <c r="D148" s="2">
        <f t="shared" si="9"/>
        <v>1.9270833333333334E-3</v>
      </c>
      <c r="E148" s="2">
        <f t="shared" si="10"/>
        <v>446.79539855374196</v>
      </c>
      <c r="F148" s="2">
        <f t="shared" si="11"/>
        <v>-9.7783045281748561E-4</v>
      </c>
      <c r="M148" s="2">
        <v>1041.8543359982234</v>
      </c>
      <c r="N148" s="2">
        <v>5.782605894849769E-2</v>
      </c>
    </row>
    <row r="149" spans="1:14" x14ac:dyDescent="0.15">
      <c r="A149" s="1">
        <v>136.32</v>
      </c>
      <c r="B149" s="2">
        <v>0.189</v>
      </c>
      <c r="C149" s="2">
        <f t="shared" si="8"/>
        <v>454.09726848767491</v>
      </c>
      <c r="D149" s="2">
        <f t="shared" si="9"/>
        <v>1.96875E-3</v>
      </c>
      <c r="E149" s="2">
        <f t="shared" si="10"/>
        <v>454.99127248501003</v>
      </c>
      <c r="F149" s="2">
        <f t="shared" si="11"/>
        <v>-9.8937465925984366E-4</v>
      </c>
      <c r="M149" s="2">
        <v>1038.280146568954</v>
      </c>
      <c r="N149" s="2">
        <v>5.6175214830349797E-2</v>
      </c>
    </row>
    <row r="150" spans="1:14" x14ac:dyDescent="0.15">
      <c r="A150" s="1">
        <v>139.94999999999999</v>
      </c>
      <c r="B150" s="2">
        <v>0.374</v>
      </c>
      <c r="C150" s="2">
        <f t="shared" si="8"/>
        <v>466.18920719520321</v>
      </c>
      <c r="D150" s="2">
        <f t="shared" si="9"/>
        <v>3.8958333333333332E-3</v>
      </c>
      <c r="E150" s="2">
        <f t="shared" si="10"/>
        <v>468.00540264823456</v>
      </c>
      <c r="F150" s="2">
        <f t="shared" si="11"/>
        <v>8.5335606924130149E-4</v>
      </c>
      <c r="M150" s="2">
        <v>1039.4766773539864</v>
      </c>
      <c r="N150" s="2">
        <v>5.6433745040997095E-2</v>
      </c>
    </row>
    <row r="151" spans="1:14" x14ac:dyDescent="0.15">
      <c r="A151" s="1">
        <v>142.63999999999999</v>
      </c>
      <c r="B151" s="2">
        <v>0.193</v>
      </c>
      <c r="C151" s="2">
        <f t="shared" si="8"/>
        <v>475.14990006662225</v>
      </c>
      <c r="D151" s="2">
        <f t="shared" si="9"/>
        <v>2.0104166666666669E-3</v>
      </c>
      <c r="E151" s="2">
        <f t="shared" si="10"/>
        <v>476.10514934488117</v>
      </c>
      <c r="F151" s="2">
        <f t="shared" si="11"/>
        <v>-1.0848441003230304E-3</v>
      </c>
      <c r="M151" s="2">
        <v>1040.2032412419496</v>
      </c>
      <c r="N151" s="2">
        <v>5.6960788459797143E-2</v>
      </c>
    </row>
    <row r="152" spans="1:14" x14ac:dyDescent="0.15">
      <c r="A152" s="1">
        <v>145.07999999999998</v>
      </c>
      <c r="B152" s="2">
        <v>0.27800000000000002</v>
      </c>
      <c r="C152" s="2">
        <f t="shared" si="8"/>
        <v>483.27781479013981</v>
      </c>
      <c r="D152" s="2">
        <f t="shared" si="9"/>
        <v>2.8958333333333336E-3</v>
      </c>
      <c r="E152" s="2">
        <f t="shared" si="10"/>
        <v>484.67730679546958</v>
      </c>
      <c r="F152" s="2">
        <f t="shared" si="11"/>
        <v>-2.5450710986415093E-4</v>
      </c>
      <c r="M152" s="2">
        <v>1035.9944873556519</v>
      </c>
      <c r="N152" s="2">
        <v>5.7517696174752483E-2</v>
      </c>
    </row>
    <row r="153" spans="1:14" x14ac:dyDescent="0.15">
      <c r="A153" s="1">
        <v>147.56</v>
      </c>
      <c r="B153" s="2">
        <v>0.42499999999999999</v>
      </c>
      <c r="C153" s="2">
        <f t="shared" si="8"/>
        <v>491.53897401732178</v>
      </c>
      <c r="D153" s="2">
        <f t="shared" si="9"/>
        <v>4.4270833333333332E-3</v>
      </c>
      <c r="E153" s="2">
        <f t="shared" si="10"/>
        <v>493.71505801687761</v>
      </c>
      <c r="F153" s="2">
        <f t="shared" si="11"/>
        <v>1.2173765939485211E-3</v>
      </c>
      <c r="M153" s="2">
        <v>1042.7915660393073</v>
      </c>
      <c r="N153" s="2">
        <v>6.0167250708273307E-2</v>
      </c>
    </row>
    <row r="154" spans="1:14" x14ac:dyDescent="0.15">
      <c r="A154" s="1">
        <v>150.5</v>
      </c>
      <c r="B154" s="2">
        <v>0.49</v>
      </c>
      <c r="C154" s="2">
        <f t="shared" si="8"/>
        <v>501.33244503664224</v>
      </c>
      <c r="D154" s="2">
        <f t="shared" si="9"/>
        <v>5.1041666666666666E-3</v>
      </c>
      <c r="E154" s="2">
        <f t="shared" si="10"/>
        <v>503.89132939151676</v>
      </c>
      <c r="F154" s="2">
        <f t="shared" si="11"/>
        <v>1.8274926906946438E-3</v>
      </c>
      <c r="M154" s="2">
        <v>1039.6116824894514</v>
      </c>
      <c r="N154" s="2">
        <v>5.8144467619358847E-2</v>
      </c>
    </row>
    <row r="155" spans="1:14" x14ac:dyDescent="0.15">
      <c r="A155" s="1">
        <v>153.27000000000001</v>
      </c>
      <c r="B155" s="2">
        <v>0.23200000000000001</v>
      </c>
      <c r="C155" s="2">
        <f t="shared" si="8"/>
        <v>510.55962691538974</v>
      </c>
      <c r="D155" s="2">
        <f t="shared" si="9"/>
        <v>2.4166666666666668E-3</v>
      </c>
      <c r="E155" s="2">
        <f t="shared" si="10"/>
        <v>511.79347934710199</v>
      </c>
      <c r="F155" s="2">
        <f t="shared" si="11"/>
        <v>-9.100099288317275E-4</v>
      </c>
      <c r="M155" s="2">
        <v>1039.5659216772151</v>
      </c>
      <c r="N155" s="2">
        <v>5.8478845389687263E-2</v>
      </c>
    </row>
    <row r="156" spans="1:14" x14ac:dyDescent="0.15">
      <c r="A156" s="1">
        <v>157.81</v>
      </c>
      <c r="B156" s="2">
        <v>0.251</v>
      </c>
      <c r="C156" s="2">
        <f t="shared" si="8"/>
        <v>525.68287808127911</v>
      </c>
      <c r="D156" s="2">
        <f t="shared" si="9"/>
        <v>2.6145833333333333E-3</v>
      </c>
      <c r="E156" s="2">
        <f t="shared" si="10"/>
        <v>527.05731977292908</v>
      </c>
      <c r="F156" s="2">
        <f t="shared" si="11"/>
        <v>-8.1104279401181603E-4</v>
      </c>
      <c r="M156" s="2">
        <v>1039.2585734510326</v>
      </c>
      <c r="N156" s="2">
        <v>6.0835889032070462E-2</v>
      </c>
    </row>
    <row r="157" spans="1:14" x14ac:dyDescent="0.15">
      <c r="A157" s="1">
        <v>160.65</v>
      </c>
      <c r="B157" s="2">
        <v>0.247</v>
      </c>
      <c r="C157" s="2">
        <f t="shared" si="8"/>
        <v>535.14323784143903</v>
      </c>
      <c r="D157" s="2">
        <f t="shared" si="9"/>
        <v>2.5729166666666665E-3</v>
      </c>
      <c r="E157" s="2">
        <f t="shared" si="10"/>
        <v>536.52011679713519</v>
      </c>
      <c r="F157" s="2">
        <f t="shared" si="11"/>
        <v>-9.1418894258259165E-4</v>
      </c>
      <c r="M157" s="2">
        <v>1043.7507807295137</v>
      </c>
      <c r="N157" s="2">
        <v>6.1602184858383487E-2</v>
      </c>
    </row>
    <row r="158" spans="1:14" x14ac:dyDescent="0.15">
      <c r="A158" s="1">
        <v>163.25</v>
      </c>
      <c r="B158" s="2">
        <v>0.45900000000000002</v>
      </c>
      <c r="C158" s="2">
        <f t="shared" si="8"/>
        <v>543.80413057961357</v>
      </c>
      <c r="D158" s="2">
        <f t="shared" si="9"/>
        <v>4.7812499999999999E-3</v>
      </c>
      <c r="E158" s="2">
        <f t="shared" si="10"/>
        <v>546.40419407894728</v>
      </c>
      <c r="F158" s="2">
        <f t="shared" si="11"/>
        <v>1.2296720852838883E-3</v>
      </c>
      <c r="M158" s="2">
        <v>1044.2597382994668</v>
      </c>
      <c r="N158" s="2">
        <v>6.1745991038982567E-2</v>
      </c>
    </row>
    <row r="159" spans="1:14" x14ac:dyDescent="0.15">
      <c r="A159" s="1">
        <v>165.65</v>
      </c>
      <c r="B159" s="2">
        <v>0.27</v>
      </c>
      <c r="C159" s="2">
        <f t="shared" si="8"/>
        <v>551.79880079946702</v>
      </c>
      <c r="D159" s="2">
        <f t="shared" si="9"/>
        <v>2.8125000000000003E-3</v>
      </c>
      <c r="E159" s="2">
        <f t="shared" si="10"/>
        <v>553.35073492671563</v>
      </c>
      <c r="F159" s="2">
        <f t="shared" si="11"/>
        <v>-7.8367730512775204E-4</v>
      </c>
      <c r="M159" s="2">
        <v>1043.4425716189205</v>
      </c>
      <c r="N159" s="2">
        <v>5.9898427606221785E-2</v>
      </c>
    </row>
    <row r="160" spans="1:14" x14ac:dyDescent="0.15">
      <c r="A160" s="1">
        <v>168.69</v>
      </c>
      <c r="B160" s="2">
        <v>0.251</v>
      </c>
      <c r="C160" s="2">
        <f t="shared" si="8"/>
        <v>561.92538307794803</v>
      </c>
      <c r="D160" s="2">
        <f t="shared" si="9"/>
        <v>2.6145833333333333E-3</v>
      </c>
      <c r="E160" s="2">
        <f t="shared" si="10"/>
        <v>563.39458381912061</v>
      </c>
      <c r="F160" s="2">
        <f t="shared" si="11"/>
        <v>-1.0469827779754437E-3</v>
      </c>
      <c r="M160" s="2">
        <v>1039.5972053353319</v>
      </c>
      <c r="N160" s="2">
        <v>6.0265168905919278E-2</v>
      </c>
    </row>
    <row r="161" spans="1:14" x14ac:dyDescent="0.15">
      <c r="A161" s="1">
        <v>171.27</v>
      </c>
      <c r="B161" s="2">
        <v>0.25900000000000001</v>
      </c>
      <c r="C161" s="2">
        <f t="shared" si="8"/>
        <v>570.51965356429048</v>
      </c>
      <c r="D161" s="2">
        <f t="shared" si="9"/>
        <v>2.6979166666666666E-3</v>
      </c>
      <c r="E161" s="2">
        <f t="shared" si="10"/>
        <v>572.05886804630256</v>
      </c>
      <c r="F161" s="2">
        <f t="shared" si="11"/>
        <v>-1.0198192158966889E-3</v>
      </c>
      <c r="M161" s="2">
        <v>1044.937912225183</v>
      </c>
      <c r="N161" s="2">
        <v>6.1330485483972505E-2</v>
      </c>
    </row>
    <row r="162" spans="1:14" x14ac:dyDescent="0.15">
      <c r="A162" s="1">
        <v>169.8</v>
      </c>
      <c r="B162" s="2">
        <v>0.25900000000000001</v>
      </c>
      <c r="C162" s="2">
        <f t="shared" si="8"/>
        <v>565.6229180546303</v>
      </c>
      <c r="D162" s="2">
        <f t="shared" si="9"/>
        <v>2.6979166666666666E-3</v>
      </c>
      <c r="E162" s="2">
        <f t="shared" si="10"/>
        <v>567.14892155229859</v>
      </c>
      <c r="F162" s="2">
        <f t="shared" si="11"/>
        <v>-9.8794129526925045E-4</v>
      </c>
      <c r="M162" s="2">
        <v>1042.1945480790582</v>
      </c>
      <c r="N162" s="2">
        <v>6.1004234681161555E-2</v>
      </c>
    </row>
    <row r="163" spans="1:14" x14ac:dyDescent="0.15">
      <c r="A163" s="1">
        <v>172.73</v>
      </c>
      <c r="B163" s="2">
        <v>0.26600000000000001</v>
      </c>
      <c r="C163" s="2">
        <f t="shared" si="8"/>
        <v>575.38307794803461</v>
      </c>
      <c r="D163" s="2">
        <f t="shared" si="9"/>
        <v>2.7708333333333335E-3</v>
      </c>
      <c r="E163" s="2">
        <f t="shared" si="10"/>
        <v>576.97736855984897</v>
      </c>
      <c r="F163" s="2">
        <f t="shared" si="11"/>
        <v>-9.7876245103580223E-4</v>
      </c>
      <c r="M163" s="2">
        <v>1042.0151086775484</v>
      </c>
      <c r="N163" s="2">
        <v>6.1348267725410938E-2</v>
      </c>
    </row>
    <row r="164" spans="1:14" x14ac:dyDescent="0.15">
      <c r="A164" s="1">
        <v>177.33</v>
      </c>
      <c r="B164" s="2">
        <v>0.27</v>
      </c>
      <c r="C164" s="2">
        <f t="shared" si="8"/>
        <v>590.70619586942041</v>
      </c>
      <c r="D164" s="2">
        <f t="shared" si="9"/>
        <v>2.8125000000000003E-3</v>
      </c>
      <c r="E164" s="2">
        <f t="shared" si="10"/>
        <v>592.36755704530322</v>
      </c>
      <c r="F164" s="2">
        <f t="shared" si="11"/>
        <v>-1.0369658173239996E-3</v>
      </c>
      <c r="M164" s="2">
        <v>1044.9185459693538</v>
      </c>
      <c r="N164" s="2">
        <v>6.3786583216795104E-2</v>
      </c>
    </row>
    <row r="165" spans="1:14" x14ac:dyDescent="0.15">
      <c r="A165" s="1">
        <v>181.43</v>
      </c>
      <c r="B165" s="2">
        <v>0.27</v>
      </c>
      <c r="C165" s="2">
        <f t="shared" si="8"/>
        <v>604.36375749500337</v>
      </c>
      <c r="D165" s="2">
        <f t="shared" si="9"/>
        <v>2.8125000000000003E-3</v>
      </c>
      <c r="E165" s="2">
        <f t="shared" si="10"/>
        <v>606.06353056295814</v>
      </c>
      <c r="F165" s="2">
        <f t="shared" si="11"/>
        <v>-1.1258770245161751E-3</v>
      </c>
      <c r="M165" s="2">
        <v>1046.1542679880081</v>
      </c>
      <c r="N165" s="2">
        <v>6.2116317708595527E-2</v>
      </c>
    </row>
    <row r="166" spans="1:14" x14ac:dyDescent="0.15">
      <c r="A166" s="1">
        <v>185.39000000000001</v>
      </c>
      <c r="B166" s="2">
        <v>0.28199999999999997</v>
      </c>
      <c r="C166" s="2">
        <f t="shared" si="8"/>
        <v>617.55496335776161</v>
      </c>
      <c r="D166" s="2">
        <f t="shared" si="9"/>
        <v>2.9374999999999996E-3</v>
      </c>
      <c r="E166" s="2">
        <f t="shared" si="10"/>
        <v>619.36903106262503</v>
      </c>
      <c r="F166" s="2">
        <f t="shared" si="11"/>
        <v>-1.0871105838651664E-3</v>
      </c>
      <c r="M166" s="2">
        <v>1047.0762422274038</v>
      </c>
      <c r="N166" s="2">
        <v>6.2482631983955081E-2</v>
      </c>
    </row>
    <row r="167" spans="1:14" x14ac:dyDescent="0.15">
      <c r="A167" s="1">
        <v>186.45000000000002</v>
      </c>
      <c r="B167" s="2">
        <v>0.38200000000000001</v>
      </c>
      <c r="C167" s="2">
        <f t="shared" si="8"/>
        <v>621.08594270486356</v>
      </c>
      <c r="D167" s="2">
        <f t="shared" si="9"/>
        <v>3.9791666666666664E-3</v>
      </c>
      <c r="E167" s="2">
        <f t="shared" si="10"/>
        <v>623.55734718521001</v>
      </c>
      <c r="F167" s="2">
        <f t="shared" si="11"/>
        <v>-7.2020638973924016E-5</v>
      </c>
      <c r="M167" s="2">
        <v>1045.2033973878524</v>
      </c>
      <c r="N167" s="2">
        <v>6.299294479720334E-2</v>
      </c>
    </row>
    <row r="168" spans="1:14" x14ac:dyDescent="0.15">
      <c r="A168" s="1">
        <v>190.73</v>
      </c>
      <c r="B168" s="2">
        <v>0.27800000000000002</v>
      </c>
      <c r="C168" s="2">
        <f t="shared" si="8"/>
        <v>635.3431045969354</v>
      </c>
      <c r="D168" s="2">
        <f t="shared" si="9"/>
        <v>2.8958333333333336E-3</v>
      </c>
      <c r="E168" s="2">
        <f t="shared" si="10"/>
        <v>637.18295233733068</v>
      </c>
      <c r="F168" s="2">
        <f t="shared" si="11"/>
        <v>-1.2444575021380122E-3</v>
      </c>
      <c r="M168" s="2">
        <v>1046.696607123029</v>
      </c>
      <c r="N168" s="2">
        <v>6.3355469759146438E-2</v>
      </c>
    </row>
    <row r="169" spans="1:14" x14ac:dyDescent="0.15">
      <c r="A169" s="1">
        <v>194.71</v>
      </c>
      <c r="B169" s="2">
        <v>0.27800000000000002</v>
      </c>
      <c r="C169" s="2">
        <f t="shared" si="8"/>
        <v>648.60093271152573</v>
      </c>
      <c r="D169" s="2">
        <f t="shared" si="9"/>
        <v>2.8958333333333336E-3</v>
      </c>
      <c r="E169" s="2">
        <f t="shared" si="10"/>
        <v>650.4791729125028</v>
      </c>
      <c r="F169" s="2">
        <f t="shared" si="11"/>
        <v>-1.3307664300952955E-3</v>
      </c>
      <c r="M169" s="2">
        <v>1046.3022255996002</v>
      </c>
      <c r="N169" s="2">
        <v>6.3699999564231544E-2</v>
      </c>
    </row>
    <row r="170" spans="1:14" x14ac:dyDescent="0.15">
      <c r="A170" s="1">
        <v>194.61</v>
      </c>
      <c r="B170" s="2">
        <v>0.25900000000000001</v>
      </c>
      <c r="C170" s="2">
        <f t="shared" si="8"/>
        <v>648.26782145236507</v>
      </c>
      <c r="D170" s="2">
        <f t="shared" si="9"/>
        <v>2.6979166666666666E-3</v>
      </c>
      <c r="E170" s="2">
        <f t="shared" si="10"/>
        <v>650.01679401232514</v>
      </c>
      <c r="F170" s="2">
        <f t="shared" si="11"/>
        <v>-1.5259625270833675E-3</v>
      </c>
      <c r="M170" s="2">
        <v>1049.0412537475015</v>
      </c>
      <c r="N170" s="2">
        <v>6.4357538423599273E-2</v>
      </c>
    </row>
    <row r="171" spans="1:14" x14ac:dyDescent="0.15">
      <c r="A171" s="1">
        <v>199.24</v>
      </c>
      <c r="B171" s="2">
        <v>0.251</v>
      </c>
      <c r="C171" s="2">
        <f t="shared" si="8"/>
        <v>663.690872751499</v>
      </c>
      <c r="D171" s="2">
        <f t="shared" si="9"/>
        <v>2.6145833333333333E-3</v>
      </c>
      <c r="E171" s="2">
        <f t="shared" si="10"/>
        <v>665.42614784588056</v>
      </c>
      <c r="F171" s="2">
        <f t="shared" si="11"/>
        <v>-1.7094796998586076E-3</v>
      </c>
      <c r="M171" s="2">
        <v>1044.8107476959804</v>
      </c>
      <c r="N171" s="2">
        <v>6.4578518603665924E-2</v>
      </c>
    </row>
    <row r="172" spans="1:14" x14ac:dyDescent="0.15">
      <c r="A172" s="1">
        <v>203.73</v>
      </c>
      <c r="B172" s="2">
        <v>0.28599999999999998</v>
      </c>
      <c r="C172" s="2">
        <f t="shared" si="8"/>
        <v>678.6475682878081</v>
      </c>
      <c r="D172" s="2">
        <f t="shared" si="9"/>
        <v>2.9791666666666664E-3</v>
      </c>
      <c r="E172" s="2">
        <f t="shared" si="10"/>
        <v>680.66937250166563</v>
      </c>
      <c r="F172" s="2">
        <f t="shared" si="11"/>
        <v>-1.4432818272340883E-3</v>
      </c>
      <c r="M172" s="2">
        <v>1048.1651097185211</v>
      </c>
      <c r="N172" s="2">
        <v>6.4929186680958845E-2</v>
      </c>
    </row>
    <row r="173" spans="1:14" x14ac:dyDescent="0.15">
      <c r="A173" s="1">
        <v>206.69</v>
      </c>
      <c r="B173" s="2">
        <v>0.30499999999999999</v>
      </c>
      <c r="C173" s="2">
        <f t="shared" si="8"/>
        <v>688.50766155896076</v>
      </c>
      <c r="D173" s="2">
        <f t="shared" si="9"/>
        <v>3.1770833333333334E-3</v>
      </c>
      <c r="E173" s="2">
        <f t="shared" si="10"/>
        <v>690.69510777537209</v>
      </c>
      <c r="F173" s="2">
        <f t="shared" si="11"/>
        <v>-1.310162057150727E-3</v>
      </c>
      <c r="M173" s="2">
        <v>1048.6022984676883</v>
      </c>
      <c r="N173" s="2">
        <v>6.5346198843391268E-2</v>
      </c>
    </row>
    <row r="174" spans="1:14" x14ac:dyDescent="0.15">
      <c r="A174" s="1">
        <v>211.06</v>
      </c>
      <c r="B174" s="2">
        <v>0.374</v>
      </c>
      <c r="C174" s="2">
        <f t="shared" si="8"/>
        <v>703.06462358427723</v>
      </c>
      <c r="D174" s="2">
        <f t="shared" si="9"/>
        <v>3.8958333333333332E-3</v>
      </c>
      <c r="E174" s="2">
        <f t="shared" si="10"/>
        <v>705.80364618032434</v>
      </c>
      <c r="F174" s="2">
        <f t="shared" si="11"/>
        <v>-6.887112340356813E-4</v>
      </c>
      <c r="M174" s="2">
        <v>1046.1388754719076</v>
      </c>
      <c r="N174" s="2">
        <v>6.5848877238636055E-2</v>
      </c>
    </row>
    <row r="175" spans="1:14" x14ac:dyDescent="0.15">
      <c r="A175" s="1">
        <v>208.38</v>
      </c>
      <c r="B175" s="2">
        <v>0.32800000000000001</v>
      </c>
      <c r="C175" s="2">
        <f t="shared" si="8"/>
        <v>694.13724183877423</v>
      </c>
      <c r="D175" s="2">
        <f t="shared" si="9"/>
        <v>3.4166666666666668E-3</v>
      </c>
      <c r="E175" s="2">
        <f t="shared" si="10"/>
        <v>696.50887741505665</v>
      </c>
      <c r="F175" s="2">
        <f t="shared" si="11"/>
        <v>-1.1080147693100003E-3</v>
      </c>
      <c r="M175" s="2">
        <v>1047.3168901288032</v>
      </c>
      <c r="N175" s="2">
        <v>6.6251272396637875E-2</v>
      </c>
    </row>
    <row r="176" spans="1:14" x14ac:dyDescent="0.15">
      <c r="A176" s="1">
        <v>213.96</v>
      </c>
      <c r="B176" s="2">
        <v>0.313</v>
      </c>
      <c r="C176" s="2">
        <f t="shared" si="8"/>
        <v>712.72485009993341</v>
      </c>
      <c r="D176" s="2">
        <f t="shared" si="9"/>
        <v>3.2604166666666667E-3</v>
      </c>
      <c r="E176" s="2">
        <f t="shared" si="10"/>
        <v>715.04863007994675</v>
      </c>
      <c r="F176" s="2">
        <f t="shared" si="11"/>
        <v>-1.3847508426575303E-3</v>
      </c>
      <c r="M176" s="2">
        <v>1050.4176850849433</v>
      </c>
      <c r="N176" s="2">
        <v>6.7625621436261024E-2</v>
      </c>
    </row>
    <row r="177" spans="1:14" x14ac:dyDescent="0.15">
      <c r="A177" s="1">
        <v>218.98</v>
      </c>
      <c r="B177" s="2">
        <v>0.32400000000000001</v>
      </c>
      <c r="C177" s="2">
        <f t="shared" si="8"/>
        <v>729.44703530979348</v>
      </c>
      <c r="D177" s="2">
        <f t="shared" si="9"/>
        <v>3.375E-3</v>
      </c>
      <c r="E177" s="2">
        <f t="shared" si="10"/>
        <v>731.90891905396393</v>
      </c>
      <c r="F177" s="2">
        <f t="shared" si="11"/>
        <v>-1.3794084208700427E-3</v>
      </c>
      <c r="M177" s="2">
        <v>1047.1661132161894</v>
      </c>
      <c r="N177" s="2">
        <v>6.7002554256191102E-2</v>
      </c>
    </row>
    <row r="178" spans="1:14" x14ac:dyDescent="0.15">
      <c r="A178" s="1">
        <v>222.11</v>
      </c>
      <c r="B178" s="2">
        <v>0.33200000000000002</v>
      </c>
      <c r="C178" s="2">
        <f t="shared" si="8"/>
        <v>739.87341772151899</v>
      </c>
      <c r="D178" s="2">
        <f t="shared" si="9"/>
        <v>3.4583333333333337E-3</v>
      </c>
      <c r="E178" s="2">
        <f t="shared" si="10"/>
        <v>742.43214662447258</v>
      </c>
      <c r="F178" s="2">
        <f t="shared" si="11"/>
        <v>-1.3642349569327138E-3</v>
      </c>
      <c r="M178" s="2">
        <v>1045.7581615728402</v>
      </c>
      <c r="N178" s="2">
        <v>6.8140426497768372E-2</v>
      </c>
    </row>
    <row r="179" spans="1:14" x14ac:dyDescent="0.15">
      <c r="A179" s="1">
        <v>223.62</v>
      </c>
      <c r="B179" s="2">
        <v>0.57499999999999996</v>
      </c>
      <c r="C179" s="2">
        <f t="shared" si="8"/>
        <v>744.90339773484345</v>
      </c>
      <c r="D179" s="2">
        <f t="shared" si="9"/>
        <v>5.9895833333333329E-3</v>
      </c>
      <c r="E179" s="2">
        <f t="shared" si="10"/>
        <v>749.36505871085956</v>
      </c>
      <c r="F179" s="2">
        <f t="shared" si="11"/>
        <v>1.1223697302858498E-3</v>
      </c>
      <c r="M179" s="2">
        <v>1052.8484631773263</v>
      </c>
      <c r="N179" s="2">
        <v>6.8700704085293052E-2</v>
      </c>
    </row>
    <row r="180" spans="1:14" x14ac:dyDescent="0.15">
      <c r="A180" s="1">
        <v>225.77</v>
      </c>
      <c r="B180" s="2">
        <v>0.34</v>
      </c>
      <c r="C180" s="2">
        <f t="shared" si="8"/>
        <v>752.06528980679548</v>
      </c>
      <c r="D180" s="2">
        <f t="shared" si="9"/>
        <v>3.5416666666666669E-3</v>
      </c>
      <c r="E180" s="2">
        <f t="shared" si="10"/>
        <v>754.72885437486127</v>
      </c>
      <c r="F180" s="2">
        <f t="shared" si="11"/>
        <v>-1.3605617896095801E-3</v>
      </c>
      <c r="M180" s="2">
        <v>1050.0963420219853</v>
      </c>
      <c r="N180" s="2">
        <v>6.8007169244952231E-2</v>
      </c>
    </row>
    <row r="181" spans="1:14" x14ac:dyDescent="0.15">
      <c r="A181" s="1">
        <v>230.28</v>
      </c>
      <c r="B181" s="2">
        <v>0.33600000000000002</v>
      </c>
      <c r="C181" s="2">
        <f t="shared" si="8"/>
        <v>767.08860759493678</v>
      </c>
      <c r="D181" s="2">
        <f t="shared" si="9"/>
        <v>3.5000000000000001E-3</v>
      </c>
      <c r="E181" s="2">
        <f t="shared" si="10"/>
        <v>769.77341772151908</v>
      </c>
      <c r="F181" s="2">
        <f t="shared" si="11"/>
        <v>-1.4998845975037378E-3</v>
      </c>
      <c r="M181" s="2">
        <v>1046.3041913030199</v>
      </c>
      <c r="N181" s="2">
        <v>6.8662427901625259E-2</v>
      </c>
    </row>
    <row r="182" spans="1:14" x14ac:dyDescent="0.15">
      <c r="A182" s="1">
        <v>233.9</v>
      </c>
      <c r="B182" s="2">
        <v>0.25900000000000001</v>
      </c>
      <c r="C182" s="2">
        <f t="shared" si="8"/>
        <v>779.14723517654897</v>
      </c>
      <c r="D182" s="2">
        <f t="shared" si="9"/>
        <v>2.6979166666666666E-3</v>
      </c>
      <c r="E182" s="2">
        <f t="shared" si="10"/>
        <v>781.24930948811914</v>
      </c>
      <c r="F182" s="2">
        <f t="shared" si="11"/>
        <v>-2.3779921199079024E-3</v>
      </c>
      <c r="M182" s="2">
        <v>1047.6153571230288</v>
      </c>
      <c r="N182" s="2">
        <v>7.0985865619627997E-2</v>
      </c>
    </row>
    <row r="183" spans="1:14" x14ac:dyDescent="0.15">
      <c r="A183" s="1">
        <v>238.17000000000002</v>
      </c>
      <c r="B183" s="2">
        <v>0.33600000000000002</v>
      </c>
      <c r="C183" s="2">
        <f t="shared" si="8"/>
        <v>793.37108594270501</v>
      </c>
      <c r="D183" s="2">
        <f t="shared" si="9"/>
        <v>3.5000000000000001E-3</v>
      </c>
      <c r="E183" s="2">
        <f t="shared" si="10"/>
        <v>796.14788474350451</v>
      </c>
      <c r="F183" s="2">
        <f t="shared" si="11"/>
        <v>-1.6709844571979504E-3</v>
      </c>
      <c r="M183" s="2">
        <v>1051.6967039334886</v>
      </c>
      <c r="N183" s="2">
        <v>6.9873955549176803E-2</v>
      </c>
    </row>
    <row r="184" spans="1:14" x14ac:dyDescent="0.15">
      <c r="A184" s="1">
        <v>241.09</v>
      </c>
      <c r="B184" s="2">
        <v>0.40500000000000003</v>
      </c>
      <c r="C184" s="2">
        <f t="shared" si="8"/>
        <v>803.09793471019327</v>
      </c>
      <c r="D184" s="2">
        <f t="shared" si="9"/>
        <v>4.2187500000000003E-3</v>
      </c>
      <c r="E184" s="2">
        <f t="shared" si="10"/>
        <v>806.48600412225187</v>
      </c>
      <c r="F184" s="2">
        <f t="shared" si="11"/>
        <v>-1.0183198159799487E-3</v>
      </c>
      <c r="M184" s="2">
        <v>1048.8469069231621</v>
      </c>
      <c r="N184" s="2">
        <v>7.0192213307696233E-2</v>
      </c>
    </row>
    <row r="185" spans="1:14" x14ac:dyDescent="0.15">
      <c r="A185" s="1">
        <v>239.84</v>
      </c>
      <c r="B185" s="2">
        <v>0.34</v>
      </c>
      <c r="C185" s="2">
        <f t="shared" si="8"/>
        <v>798.93404397068628</v>
      </c>
      <c r="D185" s="2">
        <f t="shared" si="9"/>
        <v>3.5416666666666669E-3</v>
      </c>
      <c r="E185" s="2">
        <f t="shared" si="10"/>
        <v>801.76360204308253</v>
      </c>
      <c r="F185" s="2">
        <f t="shared" si="11"/>
        <v>-1.6656790299007791E-3</v>
      </c>
      <c r="M185" s="2">
        <v>1048.174688749167</v>
      </c>
      <c r="N185" s="2">
        <v>7.2591848616529092E-2</v>
      </c>
    </row>
    <row r="186" spans="1:14" x14ac:dyDescent="0.15">
      <c r="A186" s="1">
        <v>245.97</v>
      </c>
      <c r="B186" s="2">
        <v>0.40899999999999997</v>
      </c>
      <c r="C186" s="2">
        <f t="shared" si="8"/>
        <v>819.35376415722851</v>
      </c>
      <c r="D186" s="2">
        <f t="shared" si="9"/>
        <v>4.2604166666666667E-3</v>
      </c>
      <c r="E186" s="2">
        <f t="shared" si="10"/>
        <v>822.84455258994001</v>
      </c>
      <c r="F186" s="2">
        <f t="shared" si="11"/>
        <v>-1.0826550750740651E-3</v>
      </c>
      <c r="M186" s="2">
        <v>1053.2723965273151</v>
      </c>
      <c r="N186" s="2">
        <v>7.1921607281680455E-2</v>
      </c>
    </row>
    <row r="187" spans="1:14" x14ac:dyDescent="0.15">
      <c r="A187" s="1">
        <v>249.46</v>
      </c>
      <c r="B187" s="2">
        <v>0.34699999999999998</v>
      </c>
      <c r="C187" s="2">
        <f t="shared" si="8"/>
        <v>830.97934710193204</v>
      </c>
      <c r="D187" s="2">
        <f t="shared" si="9"/>
        <v>3.6145833333333329E-3</v>
      </c>
      <c r="E187" s="2">
        <f t="shared" si="10"/>
        <v>833.98299120031095</v>
      </c>
      <c r="F187" s="2">
        <f t="shared" si="11"/>
        <v>-1.801638389925273E-3</v>
      </c>
      <c r="M187" s="2">
        <v>1051.0153383855206</v>
      </c>
      <c r="N187" s="2">
        <v>7.1188519211228402E-2</v>
      </c>
    </row>
    <row r="188" spans="1:14" x14ac:dyDescent="0.15">
      <c r="A188" s="1">
        <v>254.15</v>
      </c>
      <c r="B188" s="2">
        <v>0.39</v>
      </c>
      <c r="C188" s="2">
        <f t="shared" si="8"/>
        <v>846.60226515656234</v>
      </c>
      <c r="D188" s="2">
        <f t="shared" si="9"/>
        <v>4.0625000000000001E-3</v>
      </c>
      <c r="E188" s="2">
        <f t="shared" si="10"/>
        <v>850.04158685876098</v>
      </c>
      <c r="F188" s="2">
        <f t="shared" si="11"/>
        <v>-1.4571402348597428E-3</v>
      </c>
      <c r="M188" s="2">
        <v>1051.301324117255</v>
      </c>
      <c r="N188" s="2">
        <v>7.1632929992189287E-2</v>
      </c>
    </row>
    <row r="189" spans="1:14" x14ac:dyDescent="0.15">
      <c r="A189" s="1">
        <v>258.46999999999997</v>
      </c>
      <c r="B189" s="2">
        <v>0.44800000000000001</v>
      </c>
      <c r="C189" s="2">
        <f t="shared" si="8"/>
        <v>860.99267155229836</v>
      </c>
      <c r="D189" s="2">
        <f t="shared" si="9"/>
        <v>4.6666666666666671E-3</v>
      </c>
      <c r="E189" s="2">
        <f t="shared" si="10"/>
        <v>865.01063735287573</v>
      </c>
      <c r="F189" s="2">
        <f t="shared" si="11"/>
        <v>-9.4928107916255559E-4</v>
      </c>
      <c r="M189" s="2">
        <v>1047.4395972129689</v>
      </c>
      <c r="N189" s="2">
        <v>7.2063340721278152E-2</v>
      </c>
    </row>
    <row r="190" spans="1:14" x14ac:dyDescent="0.15">
      <c r="A190" s="1">
        <v>262.27999999999997</v>
      </c>
      <c r="B190" s="2">
        <v>0.374</v>
      </c>
      <c r="C190" s="2">
        <f t="shared" si="8"/>
        <v>873.68421052631584</v>
      </c>
      <c r="D190" s="2">
        <f t="shared" si="9"/>
        <v>3.8958333333333332E-3</v>
      </c>
      <c r="E190" s="2">
        <f t="shared" si="10"/>
        <v>877.08793859649131</v>
      </c>
      <c r="F190" s="2">
        <f t="shared" si="11"/>
        <v>-1.799450754129156E-3</v>
      </c>
      <c r="M190" s="2">
        <v>1053.8534938513212</v>
      </c>
      <c r="N190" s="2">
        <v>7.4609313753590534E-2</v>
      </c>
    </row>
    <row r="191" spans="1:14" x14ac:dyDescent="0.15">
      <c r="A191" s="1">
        <v>262.84999999999997</v>
      </c>
      <c r="B191" s="2">
        <v>0.39</v>
      </c>
      <c r="C191" s="2">
        <f t="shared" si="8"/>
        <v>875.58294470353087</v>
      </c>
      <c r="D191" s="2">
        <f t="shared" si="9"/>
        <v>4.0625000000000001E-3</v>
      </c>
      <c r="E191" s="2">
        <f t="shared" si="10"/>
        <v>879.14000041638906</v>
      </c>
      <c r="F191" s="2">
        <f t="shared" si="11"/>
        <v>-1.6458054793894806E-3</v>
      </c>
      <c r="M191" s="2">
        <v>1051.6579571952032</v>
      </c>
      <c r="N191" s="2">
        <v>7.5183050584680652E-2</v>
      </c>
    </row>
    <row r="192" spans="1:14" x14ac:dyDescent="0.15">
      <c r="A192" s="1">
        <v>257.8</v>
      </c>
      <c r="B192" s="2">
        <v>0.436</v>
      </c>
      <c r="C192" s="2">
        <f t="shared" si="8"/>
        <v>858.76082611592278</v>
      </c>
      <c r="D192" s="2">
        <f t="shared" si="9"/>
        <v>4.5416666666666669E-3</v>
      </c>
      <c r="E192" s="2">
        <f t="shared" si="10"/>
        <v>862.66103153453264</v>
      </c>
      <c r="F192" s="2">
        <f t="shared" si="11"/>
        <v>-1.0591788037445258E-3</v>
      </c>
      <c r="M192" s="2">
        <v>1052.5758938485451</v>
      </c>
      <c r="N192" s="2">
        <v>7.5882626198356687E-2</v>
      </c>
    </row>
    <row r="193" spans="1:16" x14ac:dyDescent="0.15">
      <c r="A193" s="1">
        <v>263.88</v>
      </c>
      <c r="B193" s="2">
        <v>0.39</v>
      </c>
      <c r="C193" s="2">
        <f t="shared" si="8"/>
        <v>879.0139906728848</v>
      </c>
      <c r="D193" s="2">
        <f t="shared" si="9"/>
        <v>4.0625000000000001E-3</v>
      </c>
      <c r="E193" s="2">
        <f t="shared" si="10"/>
        <v>882.58498500999349</v>
      </c>
      <c r="F193" s="2">
        <f t="shared" si="11"/>
        <v>-1.6681417094889794E-3</v>
      </c>
      <c r="M193" s="2">
        <v>1050.6303610093271</v>
      </c>
      <c r="N193" s="2">
        <v>7.455132297319933E-2</v>
      </c>
    </row>
    <row r="194" spans="1:16" x14ac:dyDescent="0.15">
      <c r="A194" s="1">
        <v>269.78999999999996</v>
      </c>
      <c r="B194" s="2">
        <v>0.58299999999999996</v>
      </c>
      <c r="C194" s="2">
        <f t="shared" si="8"/>
        <v>898.70086608927363</v>
      </c>
      <c r="D194" s="2">
        <f t="shared" si="9"/>
        <v>6.0729166666666666E-3</v>
      </c>
      <c r="E194" s="2">
        <f t="shared" si="10"/>
        <v>904.1586015572949</v>
      </c>
      <c r="F194" s="2">
        <f t="shared" si="11"/>
        <v>2.0397653703296739E-4</v>
      </c>
      <c r="M194" s="2">
        <v>1052.5975828614257</v>
      </c>
      <c r="N194" s="2">
        <v>7.5177412313005051E-2</v>
      </c>
    </row>
    <row r="195" spans="1:16" x14ac:dyDescent="0.15">
      <c r="A195" s="1">
        <v>273.81</v>
      </c>
      <c r="B195" s="2">
        <v>0.40500000000000003</v>
      </c>
      <c r="C195" s="2">
        <f t="shared" ref="C195:C258" si="12">A195*1000/300.2</f>
        <v>912.09193870752836</v>
      </c>
      <c r="D195" s="2">
        <f t="shared" ref="D195:D258" si="13">B195/96</f>
        <v>4.2187500000000003E-3</v>
      </c>
      <c r="E195" s="2">
        <f t="shared" ref="E195:E258" si="14">C195*(1+D195)</f>
        <v>915.93982657395065</v>
      </c>
      <c r="F195" s="2">
        <f t="shared" ref="F195:F258" si="15">LN(1+D195)-C195/153609</f>
        <v>-1.7278746206940941E-3</v>
      </c>
      <c r="M195" s="2">
        <v>1055.7437708194536</v>
      </c>
      <c r="N195" s="2">
        <v>7.4781633921416069E-2</v>
      </c>
    </row>
    <row r="196" spans="1:16" x14ac:dyDescent="0.15">
      <c r="A196" s="1">
        <v>277.57</v>
      </c>
      <c r="B196" s="2">
        <v>0.432</v>
      </c>
      <c r="C196" s="2">
        <f t="shared" si="12"/>
        <v>924.61692205196539</v>
      </c>
      <c r="D196" s="2">
        <f t="shared" si="13"/>
        <v>4.4999999999999997E-3</v>
      </c>
      <c r="E196" s="2">
        <f t="shared" si="14"/>
        <v>928.7776982011992</v>
      </c>
      <c r="F196" s="2">
        <f t="shared" si="15"/>
        <v>-1.5293834540583062E-3</v>
      </c>
      <c r="M196" s="2">
        <v>1048.4479659393739</v>
      </c>
      <c r="N196" s="2">
        <v>7.5347229539485222E-2</v>
      </c>
    </row>
    <row r="197" spans="1:16" x14ac:dyDescent="0.15">
      <c r="A197" s="1">
        <v>280.45</v>
      </c>
      <c r="B197" s="2">
        <v>0.42799999999999999</v>
      </c>
      <c r="C197" s="2">
        <f t="shared" si="12"/>
        <v>934.21052631578948</v>
      </c>
      <c r="D197" s="2">
        <f t="shared" si="13"/>
        <v>4.4583333333333332E-3</v>
      </c>
      <c r="E197" s="2">
        <f t="shared" si="14"/>
        <v>938.37554824561391</v>
      </c>
      <c r="F197" s="2">
        <f t="shared" si="15"/>
        <v>-1.6333190226518546E-3</v>
      </c>
      <c r="M197" s="2">
        <v>1057.8616762436154</v>
      </c>
      <c r="N197" s="2">
        <v>7.8233020075683224E-2</v>
      </c>
    </row>
    <row r="198" spans="1:16" x14ac:dyDescent="0.15">
      <c r="A198" s="1">
        <v>280.23999999999995</v>
      </c>
      <c r="B198" s="2">
        <v>0.432</v>
      </c>
      <c r="C198" s="2">
        <f t="shared" si="12"/>
        <v>933.51099267155212</v>
      </c>
      <c r="D198" s="2">
        <f t="shared" si="13"/>
        <v>4.4999999999999997E-3</v>
      </c>
      <c r="E198" s="2">
        <f t="shared" si="14"/>
        <v>937.71179213857408</v>
      </c>
      <c r="F198" s="2">
        <f t="shared" si="15"/>
        <v>-1.587284167034673E-3</v>
      </c>
      <c r="M198" s="2">
        <v>1052.3867109427049</v>
      </c>
      <c r="N198" s="2">
        <v>7.622163784143933E-2</v>
      </c>
    </row>
    <row r="199" spans="1:16" x14ac:dyDescent="0.15">
      <c r="A199" s="1">
        <v>281.11999999999995</v>
      </c>
      <c r="B199" s="2">
        <v>0.60599999999999998</v>
      </c>
      <c r="C199" s="2">
        <f t="shared" si="12"/>
        <v>936.44237175216506</v>
      </c>
      <c r="D199" s="2">
        <f t="shared" si="13"/>
        <v>6.3124999999999995E-3</v>
      </c>
      <c r="E199" s="2">
        <f t="shared" si="14"/>
        <v>942.3536642238505</v>
      </c>
      <c r="F199" s="2">
        <f t="shared" si="15"/>
        <v>1.963868020776402E-4</v>
      </c>
      <c r="M199" s="2">
        <v>1052.0674605818344</v>
      </c>
      <c r="N199" s="2">
        <v>7.7891952672804868E-2</v>
      </c>
    </row>
    <row r="200" spans="1:16" x14ac:dyDescent="0.15">
      <c r="A200" s="1">
        <v>281.11999999999995</v>
      </c>
      <c r="B200" s="2">
        <v>0.54</v>
      </c>
      <c r="C200" s="2">
        <f t="shared" si="12"/>
        <v>936.44237175216506</v>
      </c>
      <c r="D200" s="2">
        <f t="shared" si="13"/>
        <v>5.6250000000000007E-3</v>
      </c>
      <c r="E200" s="2">
        <f t="shared" si="14"/>
        <v>941.709860093271</v>
      </c>
      <c r="F200" s="2">
        <f t="shared" si="15"/>
        <v>-4.8703405643196144E-4</v>
      </c>
      <c r="M200" s="2">
        <v>1050.2397068620919</v>
      </c>
      <c r="N200" s="2">
        <v>7.757522007757886E-2</v>
      </c>
    </row>
    <row r="201" spans="1:16" x14ac:dyDescent="0.15">
      <c r="A201" s="1">
        <v>279.52</v>
      </c>
      <c r="B201" s="2">
        <v>0.502</v>
      </c>
      <c r="C201" s="2">
        <f t="shared" si="12"/>
        <v>931.11259160559632</v>
      </c>
      <c r="D201" s="2">
        <f t="shared" si="13"/>
        <v>5.2291666666666667E-3</v>
      </c>
      <c r="E201" s="2">
        <f t="shared" si="14"/>
        <v>935.98153453253383</v>
      </c>
      <c r="F201" s="2">
        <f t="shared" si="15"/>
        <v>-8.4603371354022468E-4</v>
      </c>
      <c r="M201" s="2">
        <v>1053.7090203753053</v>
      </c>
      <c r="N201" s="2">
        <v>7.747733537378447E-2</v>
      </c>
    </row>
    <row r="202" spans="1:16" x14ac:dyDescent="0.15">
      <c r="A202" s="1">
        <v>278.64999999999998</v>
      </c>
      <c r="B202" s="2">
        <v>0.52900000000000003</v>
      </c>
      <c r="C202" s="2">
        <f t="shared" si="12"/>
        <v>928.21452365089942</v>
      </c>
      <c r="D202" s="2">
        <f t="shared" si="13"/>
        <v>5.5104166666666669E-3</v>
      </c>
      <c r="E202" s="2">
        <f t="shared" si="14"/>
        <v>933.32937243226741</v>
      </c>
      <c r="F202" s="2">
        <f t="shared" si="15"/>
        <v>-5.4741937473532388E-4</v>
      </c>
      <c r="M202" s="2">
        <v>1047.2117088607595</v>
      </c>
      <c r="N202" s="2">
        <v>7.7921011457594502E-2</v>
      </c>
    </row>
    <row r="203" spans="1:16" x14ac:dyDescent="0.15">
      <c r="A203" s="1">
        <v>279.46999999999997</v>
      </c>
      <c r="B203" s="2">
        <v>0.72899999999999998</v>
      </c>
      <c r="C203" s="2">
        <f t="shared" si="12"/>
        <v>930.94603597601588</v>
      </c>
      <c r="D203" s="2">
        <f t="shared" si="13"/>
        <v>7.5937499999999998E-3</v>
      </c>
      <c r="E203" s="2">
        <f t="shared" si="14"/>
        <v>938.01540743670876</v>
      </c>
      <c r="F203" s="2">
        <f t="shared" si="15"/>
        <v>1.5045711373404633E-3</v>
      </c>
      <c r="M203" s="2">
        <v>1050.6129361675551</v>
      </c>
      <c r="N203" s="2">
        <v>7.9354607543190167E-2</v>
      </c>
    </row>
    <row r="204" spans="1:16" x14ac:dyDescent="0.15">
      <c r="A204" s="1">
        <v>279.92999999999995</v>
      </c>
      <c r="B204" s="2">
        <v>0.52500000000000002</v>
      </c>
      <c r="C204" s="2">
        <f t="shared" si="12"/>
        <v>932.47834776815444</v>
      </c>
      <c r="D204" s="2">
        <f t="shared" si="13"/>
        <v>5.4687500000000005E-3</v>
      </c>
      <c r="E204" s="2">
        <f t="shared" si="14"/>
        <v>937.5778387325114</v>
      </c>
      <c r="F204" s="2">
        <f t="shared" si="15"/>
        <v>-6.1661620273280923E-4</v>
      </c>
      <c r="M204" s="2">
        <v>1050.6738132911391</v>
      </c>
      <c r="N204" s="2">
        <v>7.9238775275311257E-2</v>
      </c>
    </row>
    <row r="205" spans="1:16" x14ac:dyDescent="0.15">
      <c r="A205" s="1">
        <v>278.75</v>
      </c>
      <c r="B205" s="2">
        <v>0.66</v>
      </c>
      <c r="C205" s="2">
        <f t="shared" si="12"/>
        <v>928.54763491005997</v>
      </c>
      <c r="D205" s="2">
        <f t="shared" si="13"/>
        <v>6.875E-3</v>
      </c>
      <c r="E205" s="2">
        <f t="shared" si="14"/>
        <v>934.93139990006659</v>
      </c>
      <c r="F205" s="2">
        <f t="shared" si="15"/>
        <v>8.0659714304831716E-4</v>
      </c>
      <c r="M205" s="2">
        <v>1049.3065196119253</v>
      </c>
      <c r="N205" s="2">
        <v>7.936241438089485E-2</v>
      </c>
    </row>
    <row r="206" spans="1:16" x14ac:dyDescent="0.15">
      <c r="A206" s="1">
        <v>280.39999999999998</v>
      </c>
      <c r="B206" s="2">
        <v>0.84499999999999997</v>
      </c>
      <c r="C206" s="2">
        <f t="shared" si="12"/>
        <v>934.04397068620926</v>
      </c>
      <c r="D206" s="2">
        <f t="shared" si="13"/>
        <v>8.8020833333333336E-3</v>
      </c>
      <c r="E206" s="2">
        <f t="shared" si="14"/>
        <v>942.26550355318682</v>
      </c>
      <c r="F206" s="2">
        <f t="shared" si="15"/>
        <v>2.6829116808330831E-3</v>
      </c>
      <c r="M206" s="2">
        <v>1046.714690206529</v>
      </c>
      <c r="N206" s="2">
        <v>7.9781927766767027E-2</v>
      </c>
    </row>
    <row r="207" spans="1:16" x14ac:dyDescent="0.15">
      <c r="A207" s="1">
        <v>280.45</v>
      </c>
      <c r="B207" s="2">
        <v>0.76400000000000001</v>
      </c>
      <c r="C207" s="2">
        <f t="shared" si="12"/>
        <v>934.21052631578948</v>
      </c>
      <c r="D207" s="2">
        <f t="shared" si="13"/>
        <v>7.9583333333333329E-3</v>
      </c>
      <c r="E207" s="2">
        <f t="shared" si="14"/>
        <v>941.64528508771923</v>
      </c>
      <c r="F207" s="2">
        <f t="shared" si="15"/>
        <v>1.845089387437996E-3</v>
      </c>
      <c r="M207" s="2">
        <v>1053.2940289806797</v>
      </c>
      <c r="N207" s="2">
        <v>8.207709373780378E-2</v>
      </c>
    </row>
    <row r="208" spans="1:16" x14ac:dyDescent="0.15">
      <c r="A208" s="1">
        <v>280.81</v>
      </c>
      <c r="B208" s="2">
        <v>0.79500000000000004</v>
      </c>
      <c r="C208" s="2">
        <f t="shared" si="12"/>
        <v>935.40972684876749</v>
      </c>
      <c r="D208" s="2">
        <f t="shared" si="13"/>
        <v>8.2812500000000004E-3</v>
      </c>
      <c r="E208" s="2">
        <f t="shared" si="14"/>
        <v>943.15608864923388</v>
      </c>
      <c r="F208" s="2">
        <f t="shared" si="15"/>
        <v>2.1575983218241179E-3</v>
      </c>
      <c r="O208" s="2"/>
      <c r="P208" s="2"/>
    </row>
    <row r="209" spans="1:16" x14ac:dyDescent="0.15">
      <c r="A209" s="1">
        <v>280.39999999999998</v>
      </c>
      <c r="B209" s="2">
        <v>0.81799999999999995</v>
      </c>
      <c r="C209" s="2">
        <f t="shared" si="12"/>
        <v>934.04397068620926</v>
      </c>
      <c r="D209" s="2">
        <f t="shared" si="13"/>
        <v>8.5208333333333334E-3</v>
      </c>
      <c r="E209" s="2">
        <f t="shared" si="14"/>
        <v>942.00280368643132</v>
      </c>
      <c r="F209" s="2">
        <f t="shared" si="15"/>
        <v>2.4040767957498608E-3</v>
      </c>
      <c r="O209" s="2"/>
      <c r="P209" s="2"/>
    </row>
    <row r="210" spans="1:16" x14ac:dyDescent="0.15">
      <c r="A210" s="1">
        <v>281.38</v>
      </c>
      <c r="B210" s="2">
        <v>0.86099999999999999</v>
      </c>
      <c r="C210" s="2">
        <f t="shared" si="12"/>
        <v>937.30846102598275</v>
      </c>
      <c r="D210" s="2">
        <f t="shared" si="13"/>
        <v>8.9687499999999993E-3</v>
      </c>
      <c r="E210" s="2">
        <f t="shared" si="14"/>
        <v>945.71494628580956</v>
      </c>
      <c r="F210" s="2">
        <f t="shared" si="15"/>
        <v>2.8268585405624288E-3</v>
      </c>
      <c r="O210" s="2"/>
      <c r="P210" s="2"/>
    </row>
    <row r="211" spans="1:16" x14ac:dyDescent="0.15">
      <c r="A211" s="1">
        <v>281.07</v>
      </c>
      <c r="B211" s="2">
        <v>0.86399999999999999</v>
      </c>
      <c r="C211" s="2">
        <f t="shared" si="12"/>
        <v>936.27581612258496</v>
      </c>
      <c r="D211" s="2">
        <f t="shared" si="13"/>
        <v>8.9999999999999993E-3</v>
      </c>
      <c r="E211" s="2">
        <f t="shared" si="14"/>
        <v>944.70229846768814</v>
      </c>
      <c r="F211" s="2">
        <f t="shared" si="15"/>
        <v>2.8645528335437829E-3</v>
      </c>
      <c r="O211" s="2"/>
      <c r="P211" s="2"/>
    </row>
    <row r="212" spans="1:16" x14ac:dyDescent="0.15">
      <c r="A212" s="1">
        <v>280.85999999999996</v>
      </c>
      <c r="B212" s="2">
        <v>0.96499999999999997</v>
      </c>
      <c r="C212" s="2">
        <f t="shared" si="12"/>
        <v>935.57628247834759</v>
      </c>
      <c r="D212" s="2">
        <f t="shared" si="13"/>
        <v>1.0052083333333333E-2</v>
      </c>
      <c r="E212" s="2">
        <f t="shared" si="14"/>
        <v>944.98077323451014</v>
      </c>
      <c r="F212" s="2">
        <f t="shared" si="15"/>
        <v>3.911262631100863E-3</v>
      </c>
      <c r="O212" s="2"/>
      <c r="P212" s="2"/>
    </row>
    <row r="213" spans="1:16" x14ac:dyDescent="0.15">
      <c r="A213" s="1">
        <v>281.69</v>
      </c>
      <c r="B213" s="2">
        <v>0.95699999999999996</v>
      </c>
      <c r="C213" s="2">
        <f t="shared" si="12"/>
        <v>938.34110592938043</v>
      </c>
      <c r="D213" s="2">
        <f t="shared" si="13"/>
        <v>9.9687500000000002E-3</v>
      </c>
      <c r="E213" s="2">
        <f t="shared" si="14"/>
        <v>947.69519382911403</v>
      </c>
      <c r="F213" s="2">
        <f t="shared" si="15"/>
        <v>3.8107561331304054E-3</v>
      </c>
      <c r="O213" s="2"/>
      <c r="P213" s="2"/>
    </row>
    <row r="214" spans="1:16" x14ac:dyDescent="0.15">
      <c r="A214" s="1">
        <v>280.45</v>
      </c>
      <c r="B214" s="2">
        <v>0.99199999999999999</v>
      </c>
      <c r="C214" s="2">
        <f t="shared" si="12"/>
        <v>934.21052631578948</v>
      </c>
      <c r="D214" s="2">
        <f t="shared" si="13"/>
        <v>1.0333333333333333E-2</v>
      </c>
      <c r="E214" s="2">
        <f t="shared" si="14"/>
        <v>943.86403508771923</v>
      </c>
      <c r="F214" s="2">
        <f t="shared" si="15"/>
        <v>4.1985659790086428E-3</v>
      </c>
      <c r="O214" s="2"/>
      <c r="P214" s="2"/>
    </row>
    <row r="215" spans="1:16" x14ac:dyDescent="0.15">
      <c r="A215" s="1">
        <v>281.32</v>
      </c>
      <c r="B215" s="2">
        <v>1.3120000000000001</v>
      </c>
      <c r="C215" s="2">
        <f t="shared" si="12"/>
        <v>937.10859427048638</v>
      </c>
      <c r="D215" s="2">
        <f t="shared" si="13"/>
        <v>1.3666666666666667E-2</v>
      </c>
      <c r="E215" s="2">
        <f t="shared" si="14"/>
        <v>949.91574505884978</v>
      </c>
      <c r="F215" s="2">
        <f t="shared" si="15"/>
        <v>7.4735100741172384E-3</v>
      </c>
      <c r="O215" s="2"/>
      <c r="P215" s="2"/>
    </row>
    <row r="216" spans="1:16" x14ac:dyDescent="0.15">
      <c r="A216" s="1">
        <v>282.14999999999998</v>
      </c>
      <c r="B216" s="2">
        <v>1.077</v>
      </c>
      <c r="C216" s="2">
        <f t="shared" si="12"/>
        <v>939.87341772151899</v>
      </c>
      <c r="D216" s="2">
        <f t="shared" si="13"/>
        <v>1.121875E-2</v>
      </c>
      <c r="E216" s="2">
        <f t="shared" si="14"/>
        <v>950.41762262658233</v>
      </c>
      <c r="F216" s="2">
        <f t="shared" si="15"/>
        <v>5.03767751345649E-3</v>
      </c>
      <c r="O216" s="2"/>
      <c r="P216" s="2"/>
    </row>
    <row r="217" spans="1:16" x14ac:dyDescent="0.15">
      <c r="A217" s="1">
        <v>282.25</v>
      </c>
      <c r="B217" s="2">
        <v>1.0920000000000001</v>
      </c>
      <c r="C217" s="2">
        <f t="shared" si="12"/>
        <v>940.20652898067954</v>
      </c>
      <c r="D217" s="2">
        <f t="shared" si="13"/>
        <v>1.1375000000000001E-2</v>
      </c>
      <c r="E217" s="2">
        <f t="shared" si="14"/>
        <v>950.90137824783471</v>
      </c>
      <c r="F217" s="2">
        <f t="shared" si="15"/>
        <v>5.1900135287954582E-3</v>
      </c>
      <c r="O217" s="2"/>
      <c r="P217" s="2"/>
    </row>
    <row r="218" spans="1:16" x14ac:dyDescent="0.15">
      <c r="A218" s="1">
        <v>281.73999999999995</v>
      </c>
      <c r="B218" s="2">
        <v>1.127</v>
      </c>
      <c r="C218" s="2">
        <f t="shared" si="12"/>
        <v>938.50766155896054</v>
      </c>
      <c r="D218" s="2">
        <f t="shared" si="13"/>
        <v>1.1739583333333333E-2</v>
      </c>
      <c r="E218" s="2">
        <f t="shared" si="14"/>
        <v>949.52535046080379</v>
      </c>
      <c r="F218" s="2">
        <f t="shared" si="15"/>
        <v>5.5614910982317379E-3</v>
      </c>
      <c r="O218" s="2"/>
      <c r="P218" s="2"/>
    </row>
    <row r="219" spans="1:16" x14ac:dyDescent="0.15">
      <c r="A219" s="1">
        <v>281.69</v>
      </c>
      <c r="B219" s="2">
        <v>1.2310000000000001</v>
      </c>
      <c r="C219" s="2">
        <f t="shared" si="12"/>
        <v>938.34110592938043</v>
      </c>
      <c r="D219" s="2">
        <f t="shared" si="13"/>
        <v>1.2822916666666668E-2</v>
      </c>
      <c r="E219" s="2">
        <f t="shared" si="14"/>
        <v>950.3733757356207</v>
      </c>
      <c r="F219" s="2">
        <f t="shared" si="15"/>
        <v>6.6327655450264438E-3</v>
      </c>
      <c r="O219" s="2"/>
      <c r="P219" s="2"/>
    </row>
    <row r="220" spans="1:16" x14ac:dyDescent="0.15">
      <c r="A220" s="1">
        <v>281.73999999999995</v>
      </c>
      <c r="B220" s="2">
        <v>1.3120000000000001</v>
      </c>
      <c r="C220" s="2">
        <f t="shared" si="12"/>
        <v>938.50766155896054</v>
      </c>
      <c r="D220" s="2">
        <f t="shared" si="13"/>
        <v>1.3666666666666667E-2</v>
      </c>
      <c r="E220" s="2">
        <f t="shared" si="14"/>
        <v>951.33393293359973</v>
      </c>
      <c r="F220" s="2">
        <f t="shared" si="15"/>
        <v>7.4644020967951146E-3</v>
      </c>
      <c r="O220" s="2"/>
      <c r="P220" s="2"/>
    </row>
    <row r="221" spans="1:16" x14ac:dyDescent="0.15">
      <c r="A221" s="1">
        <v>281.58</v>
      </c>
      <c r="B221" s="2">
        <v>1.2430000000000001</v>
      </c>
      <c r="C221" s="2">
        <f t="shared" si="12"/>
        <v>937.97468354430384</v>
      </c>
      <c r="D221" s="2">
        <f t="shared" si="13"/>
        <v>1.2947916666666668E-2</v>
      </c>
      <c r="E221" s="2">
        <f t="shared" si="14"/>
        <v>950.11950158227853</v>
      </c>
      <c r="F221" s="2">
        <f t="shared" si="15"/>
        <v>6.7585607809519613E-3</v>
      </c>
      <c r="O221" s="2"/>
      <c r="P221" s="2"/>
    </row>
    <row r="222" spans="1:16" x14ac:dyDescent="0.15">
      <c r="A222" s="1">
        <v>283.07</v>
      </c>
      <c r="B222" s="2">
        <v>1.262</v>
      </c>
      <c r="C222" s="2">
        <f t="shared" si="12"/>
        <v>942.93804130579622</v>
      </c>
      <c r="D222" s="2">
        <f t="shared" si="13"/>
        <v>1.3145833333333334E-2</v>
      </c>
      <c r="E222" s="2">
        <f t="shared" si="14"/>
        <v>955.33374764046209</v>
      </c>
      <c r="F222" s="2">
        <f t="shared" si="15"/>
        <v>6.9216168760762769E-3</v>
      </c>
      <c r="O222" s="2"/>
      <c r="P222" s="2"/>
    </row>
    <row r="223" spans="1:16" x14ac:dyDescent="0.15">
      <c r="A223" s="1">
        <v>282.14999999999998</v>
      </c>
      <c r="B223" s="2">
        <v>1.3280000000000001</v>
      </c>
      <c r="C223" s="2">
        <f t="shared" si="12"/>
        <v>939.87341772151899</v>
      </c>
      <c r="D223" s="2">
        <f t="shared" si="13"/>
        <v>1.3833333333333335E-2</v>
      </c>
      <c r="E223" s="2">
        <f t="shared" si="14"/>
        <v>952.875</v>
      </c>
      <c r="F223" s="2">
        <f t="shared" si="15"/>
        <v>7.6199170594712668E-3</v>
      </c>
      <c r="O223" s="2"/>
      <c r="P223" s="2"/>
    </row>
    <row r="224" spans="1:16" x14ac:dyDescent="0.15">
      <c r="A224" s="1">
        <v>282.56</v>
      </c>
      <c r="B224" s="2">
        <v>1.3580000000000001</v>
      </c>
      <c r="C224" s="2">
        <f t="shared" si="12"/>
        <v>941.23917388407733</v>
      </c>
      <c r="D224" s="2">
        <f t="shared" si="13"/>
        <v>1.4145833333333335E-2</v>
      </c>
      <c r="E224" s="2">
        <f t="shared" si="14"/>
        <v>954.55378636464582</v>
      </c>
      <c r="F224" s="2">
        <f t="shared" si="15"/>
        <v>7.919214511504527E-3</v>
      </c>
      <c r="O224" s="2"/>
      <c r="P224" s="2"/>
    </row>
    <row r="225" spans="1:16" x14ac:dyDescent="0.15">
      <c r="A225" s="1">
        <v>281.42999999999995</v>
      </c>
      <c r="B225" s="2">
        <v>1.397</v>
      </c>
      <c r="C225" s="2">
        <f t="shared" si="12"/>
        <v>937.47501665556285</v>
      </c>
      <c r="D225" s="2">
        <f t="shared" si="13"/>
        <v>1.4552083333333334E-2</v>
      </c>
      <c r="E225" s="2">
        <f t="shared" si="14"/>
        <v>951.11723122085255</v>
      </c>
      <c r="F225" s="2">
        <f t="shared" si="15"/>
        <v>8.3442225093101167E-3</v>
      </c>
      <c r="O225" s="2"/>
      <c r="P225" s="2"/>
    </row>
    <row r="226" spans="1:16" x14ac:dyDescent="0.15">
      <c r="A226" s="1">
        <v>282.25</v>
      </c>
      <c r="B226" s="2">
        <v>1.679</v>
      </c>
      <c r="C226" s="2">
        <f t="shared" si="12"/>
        <v>940.20652898067954</v>
      </c>
      <c r="D226" s="2">
        <f t="shared" si="13"/>
        <v>1.7489583333333333E-2</v>
      </c>
      <c r="E226" s="2">
        <f t="shared" si="14"/>
        <v>956.65034941983117</v>
      </c>
      <c r="F226" s="2">
        <f t="shared" si="15"/>
        <v>1.1217623154900644E-2</v>
      </c>
      <c r="O226" s="2"/>
      <c r="P226" s="2"/>
    </row>
    <row r="227" spans="1:16" x14ac:dyDescent="0.15">
      <c r="A227" s="1">
        <v>282.86999999999995</v>
      </c>
      <c r="B227" s="2">
        <v>1.5209999999999999</v>
      </c>
      <c r="C227" s="2">
        <f t="shared" si="12"/>
        <v>942.2718187874749</v>
      </c>
      <c r="D227" s="2">
        <f t="shared" si="13"/>
        <v>1.584375E-2</v>
      </c>
      <c r="E227" s="2">
        <f t="shared" si="14"/>
        <v>957.20093791638885</v>
      </c>
      <c r="F227" s="2">
        <f t="shared" si="15"/>
        <v>9.5853252329621864E-3</v>
      </c>
      <c r="O227" s="2"/>
      <c r="P227" s="2"/>
    </row>
    <row r="228" spans="1:16" x14ac:dyDescent="0.15">
      <c r="A228" s="1">
        <v>282.14999999999998</v>
      </c>
      <c r="B228" s="2">
        <v>1.5049999999999999</v>
      </c>
      <c r="C228" s="2">
        <f t="shared" si="12"/>
        <v>939.87341772151899</v>
      </c>
      <c r="D228" s="2">
        <f t="shared" si="13"/>
        <v>1.5677083333333331E-2</v>
      </c>
      <c r="E228" s="2">
        <f t="shared" si="14"/>
        <v>954.60789161392404</v>
      </c>
      <c r="F228" s="2">
        <f t="shared" si="15"/>
        <v>9.4368582213257644E-3</v>
      </c>
      <c r="O228" s="2"/>
      <c r="P228" s="2"/>
    </row>
    <row r="229" spans="1:16" x14ac:dyDescent="0.15">
      <c r="A229" s="1">
        <v>283.69</v>
      </c>
      <c r="B229" s="2">
        <v>1.4550000000000001</v>
      </c>
      <c r="C229" s="2">
        <f t="shared" si="12"/>
        <v>945.0033311125917</v>
      </c>
      <c r="D229" s="2">
        <f t="shared" si="13"/>
        <v>1.5156250000000001E-2</v>
      </c>
      <c r="E229" s="2">
        <f t="shared" si="14"/>
        <v>959.32603784976686</v>
      </c>
      <c r="F229" s="2">
        <f t="shared" si="15"/>
        <v>8.8905365648778781E-3</v>
      </c>
      <c r="O229" s="2"/>
      <c r="P229" s="2"/>
    </row>
    <row r="230" spans="1:16" x14ac:dyDescent="0.15">
      <c r="A230" s="1">
        <v>282.29999999999995</v>
      </c>
      <c r="B230" s="2">
        <v>1.5780000000000001</v>
      </c>
      <c r="C230" s="2">
        <f t="shared" si="12"/>
        <v>940.37308461025964</v>
      </c>
      <c r="D230" s="2">
        <f t="shared" si="13"/>
        <v>1.6437500000000001E-2</v>
      </c>
      <c r="E230" s="2">
        <f t="shared" si="14"/>
        <v>955.83046718854087</v>
      </c>
      <c r="F230" s="2">
        <f t="shared" si="15"/>
        <v>1.0182004806444021E-2</v>
      </c>
      <c r="O230" s="2"/>
      <c r="P230" s="2"/>
    </row>
    <row r="231" spans="1:16" x14ac:dyDescent="0.15">
      <c r="A231" s="1">
        <v>283.58999999999997</v>
      </c>
      <c r="B231" s="2">
        <v>1.617</v>
      </c>
      <c r="C231" s="2">
        <f t="shared" si="12"/>
        <v>944.67021985343104</v>
      </c>
      <c r="D231" s="2">
        <f t="shared" si="13"/>
        <v>1.6843750000000001E-2</v>
      </c>
      <c r="E231" s="2">
        <f t="shared" si="14"/>
        <v>960.5820088690873</v>
      </c>
      <c r="F231" s="2">
        <f t="shared" si="15"/>
        <v>1.0553630709586627E-2</v>
      </c>
      <c r="O231" s="2"/>
      <c r="P231" s="2"/>
    </row>
    <row r="232" spans="1:16" x14ac:dyDescent="0.15">
      <c r="A232" s="1">
        <v>282.56</v>
      </c>
      <c r="B232" s="2">
        <v>1.64</v>
      </c>
      <c r="C232" s="2">
        <f t="shared" si="12"/>
        <v>941.23917388407733</v>
      </c>
      <c r="D232" s="2">
        <f t="shared" si="13"/>
        <v>1.7083333333333332E-2</v>
      </c>
      <c r="E232" s="2">
        <f t="shared" si="14"/>
        <v>957.31867643793032</v>
      </c>
      <c r="F232" s="2">
        <f t="shared" si="15"/>
        <v>1.0811553885161813E-2</v>
      </c>
      <c r="O232" s="2"/>
      <c r="P232" s="2"/>
    </row>
    <row r="233" spans="1:16" x14ac:dyDescent="0.15">
      <c r="A233" s="1">
        <v>282.51</v>
      </c>
      <c r="B233" s="2">
        <v>1.675</v>
      </c>
      <c r="C233" s="2">
        <f t="shared" si="12"/>
        <v>941.072618254497</v>
      </c>
      <c r="D233" s="2">
        <f t="shared" si="13"/>
        <v>1.7447916666666667E-2</v>
      </c>
      <c r="E233" s="2">
        <f t="shared" si="14"/>
        <v>957.49237487508321</v>
      </c>
      <c r="F233" s="2">
        <f t="shared" si="15"/>
        <v>1.1171033584551208E-2</v>
      </c>
      <c r="O233" s="2"/>
      <c r="P233" s="2"/>
    </row>
    <row r="234" spans="1:16" x14ac:dyDescent="0.15">
      <c r="A234" s="1">
        <v>283.13</v>
      </c>
      <c r="B234" s="2">
        <v>1.8140000000000001</v>
      </c>
      <c r="C234" s="2">
        <f t="shared" si="12"/>
        <v>943.13790806129248</v>
      </c>
      <c r="D234" s="2">
        <f t="shared" si="13"/>
        <v>1.8895833333333334E-2</v>
      </c>
      <c r="E234" s="2">
        <f t="shared" si="14"/>
        <v>960.95928478236726</v>
      </c>
      <c r="F234" s="2">
        <f t="shared" si="15"/>
        <v>1.2579663614180872E-2</v>
      </c>
      <c r="O234" s="2"/>
      <c r="P234" s="2"/>
    </row>
    <row r="235" spans="1:16" x14ac:dyDescent="0.15">
      <c r="A235" s="1">
        <v>283.07</v>
      </c>
      <c r="B235" s="2">
        <v>1.7210000000000001</v>
      </c>
      <c r="C235" s="2">
        <f t="shared" si="12"/>
        <v>942.93804130579622</v>
      </c>
      <c r="D235" s="2">
        <f t="shared" si="13"/>
        <v>1.7927083333333333E-2</v>
      </c>
      <c r="E235" s="2">
        <f t="shared" si="14"/>
        <v>959.84217015045533</v>
      </c>
      <c r="F235" s="2">
        <f t="shared" si="15"/>
        <v>1.1629728330522799E-2</v>
      </c>
      <c r="O235" s="2"/>
      <c r="P235" s="2"/>
    </row>
    <row r="236" spans="1:16" x14ac:dyDescent="0.15">
      <c r="A236" s="1">
        <v>283.22999999999996</v>
      </c>
      <c r="B236" s="2">
        <v>1.7909999999999999</v>
      </c>
      <c r="C236" s="2">
        <f t="shared" si="12"/>
        <v>943.47101932045291</v>
      </c>
      <c r="D236" s="2">
        <f t="shared" si="13"/>
        <v>1.8656249999999999E-2</v>
      </c>
      <c r="E236" s="2">
        <f t="shared" si="14"/>
        <v>961.07265052465016</v>
      </c>
      <c r="F236" s="2">
        <f t="shared" si="15"/>
        <v>1.2342327234384304E-2</v>
      </c>
      <c r="O236" s="2"/>
      <c r="P236" s="2"/>
    </row>
    <row r="237" spans="1:16" x14ac:dyDescent="0.15">
      <c r="A237" s="1">
        <v>283.53999999999996</v>
      </c>
      <c r="B237" s="2">
        <v>1.806</v>
      </c>
      <c r="C237" s="2">
        <f t="shared" si="12"/>
        <v>944.50366422385059</v>
      </c>
      <c r="D237" s="2">
        <f t="shared" si="13"/>
        <v>1.8812499999999999E-2</v>
      </c>
      <c r="E237" s="2">
        <f t="shared" si="14"/>
        <v>962.27213940706167</v>
      </c>
      <c r="F237" s="2">
        <f t="shared" si="15"/>
        <v>1.2488981265525152E-2</v>
      </c>
      <c r="O237" s="2"/>
      <c r="P237" s="2"/>
    </row>
    <row r="238" spans="1:16" x14ac:dyDescent="0.15">
      <c r="A238" s="1">
        <v>283.07</v>
      </c>
      <c r="B238" s="2">
        <v>1.841</v>
      </c>
      <c r="C238" s="2">
        <f t="shared" si="12"/>
        <v>942.93804130579622</v>
      </c>
      <c r="D238" s="2">
        <f t="shared" si="13"/>
        <v>1.9177083333333334E-2</v>
      </c>
      <c r="E238" s="2">
        <f t="shared" si="14"/>
        <v>961.02084270208763</v>
      </c>
      <c r="F238" s="2">
        <f t="shared" si="15"/>
        <v>1.285696076894122E-2</v>
      </c>
      <c r="O238" s="2"/>
      <c r="P238" s="2"/>
    </row>
    <row r="239" spans="1:16" x14ac:dyDescent="0.15">
      <c r="A239" s="1">
        <v>282.70999999999998</v>
      </c>
      <c r="B239" s="2">
        <v>1.895</v>
      </c>
      <c r="C239" s="2">
        <f t="shared" si="12"/>
        <v>941.73884077281821</v>
      </c>
      <c r="D239" s="2">
        <f t="shared" si="13"/>
        <v>1.9739583333333335E-2</v>
      </c>
      <c r="E239" s="2">
        <f t="shared" si="14"/>
        <v>960.32837309849003</v>
      </c>
      <c r="F239" s="2">
        <f t="shared" si="15"/>
        <v>1.341653122059526E-2</v>
      </c>
      <c r="O239" s="2"/>
      <c r="P239" s="2"/>
    </row>
    <row r="240" spans="1:16" x14ac:dyDescent="0.15">
      <c r="A240" s="1">
        <v>284.31</v>
      </c>
      <c r="B240" s="2">
        <v>2.069</v>
      </c>
      <c r="C240" s="2">
        <f t="shared" si="12"/>
        <v>947.06862091938706</v>
      </c>
      <c r="D240" s="2">
        <f t="shared" si="13"/>
        <v>2.1552083333333333E-2</v>
      </c>
      <c r="E240" s="2">
        <f t="shared" si="14"/>
        <v>967.47992275982676</v>
      </c>
      <c r="F240" s="2">
        <f t="shared" si="15"/>
        <v>1.5157671008929539E-2</v>
      </c>
      <c r="O240" s="2"/>
      <c r="P240" s="2"/>
    </row>
    <row r="241" spans="1:16" x14ac:dyDescent="0.15">
      <c r="A241" s="1">
        <v>283.38</v>
      </c>
      <c r="B241" s="2">
        <v>1.9490000000000001</v>
      </c>
      <c r="C241" s="2">
        <f t="shared" si="12"/>
        <v>943.9706862091939</v>
      </c>
      <c r="D241" s="2">
        <f t="shared" si="13"/>
        <v>2.0302083333333335E-2</v>
      </c>
      <c r="E241" s="2">
        <f t="shared" si="14"/>
        <v>963.13525774483685</v>
      </c>
      <c r="F241" s="2">
        <f t="shared" si="15"/>
        <v>1.3953461166944389E-2</v>
      </c>
      <c r="O241" s="2"/>
      <c r="P241" s="2"/>
    </row>
    <row r="242" spans="1:16" x14ac:dyDescent="0.15">
      <c r="A242" s="1">
        <v>283.13</v>
      </c>
      <c r="B242" s="2">
        <v>2.1379999999999999</v>
      </c>
      <c r="C242" s="2">
        <f t="shared" si="12"/>
        <v>943.13790806129248</v>
      </c>
      <c r="D242" s="2">
        <f t="shared" si="13"/>
        <v>2.2270833333333333E-2</v>
      </c>
      <c r="E242" s="2">
        <f t="shared" si="14"/>
        <v>964.14237522207407</v>
      </c>
      <c r="F242" s="2">
        <f t="shared" si="15"/>
        <v>1.5886598937802074E-2</v>
      </c>
      <c r="O242" s="2"/>
      <c r="P242" s="2"/>
    </row>
    <row r="243" spans="1:16" x14ac:dyDescent="0.15">
      <c r="A243" s="1">
        <v>283.64</v>
      </c>
      <c r="B243" s="2">
        <v>2.2959999999999998</v>
      </c>
      <c r="C243" s="2">
        <f t="shared" si="12"/>
        <v>944.83677548301137</v>
      </c>
      <c r="D243" s="2">
        <f t="shared" si="13"/>
        <v>2.3916666666666666E-2</v>
      </c>
      <c r="E243" s="2">
        <f t="shared" si="14"/>
        <v>967.43412169664668</v>
      </c>
      <c r="F243" s="2">
        <f t="shared" si="15"/>
        <v>1.7484222412558502E-2</v>
      </c>
      <c r="O243" s="2"/>
      <c r="P243" s="2"/>
    </row>
    <row r="244" spans="1:16" x14ac:dyDescent="0.15">
      <c r="A244" s="1">
        <v>284.20999999999998</v>
      </c>
      <c r="B244" s="2">
        <v>2.0569999999999999</v>
      </c>
      <c r="C244" s="2">
        <f t="shared" si="12"/>
        <v>946.73550966022651</v>
      </c>
      <c r="D244" s="2">
        <f t="shared" si="13"/>
        <v>2.1427083333333333E-2</v>
      </c>
      <c r="E244" s="2">
        <f t="shared" si="14"/>
        <v>967.02129032034213</v>
      </c>
      <c r="F244" s="2">
        <f t="shared" si="15"/>
        <v>1.5037469261843905E-2</v>
      </c>
      <c r="O244" s="2"/>
      <c r="P244" s="2"/>
    </row>
    <row r="245" spans="1:16" x14ac:dyDescent="0.15">
      <c r="A245" s="1">
        <v>284.26</v>
      </c>
      <c r="B245" s="2">
        <v>2.0990000000000002</v>
      </c>
      <c r="C245" s="2">
        <f t="shared" si="12"/>
        <v>946.90206528980684</v>
      </c>
      <c r="D245" s="2">
        <f t="shared" si="13"/>
        <v>2.1864583333333337E-2</v>
      </c>
      <c r="E245" s="2">
        <f t="shared" si="14"/>
        <v>967.60568440484121</v>
      </c>
      <c r="F245" s="2">
        <f t="shared" si="15"/>
        <v>1.5464615577351178E-2</v>
      </c>
      <c r="O245" s="2"/>
      <c r="P245" s="2"/>
    </row>
    <row r="246" spans="1:16" x14ac:dyDescent="0.15">
      <c r="A246" s="1">
        <v>284.26</v>
      </c>
      <c r="B246" s="2">
        <v>2.13</v>
      </c>
      <c r="C246" s="2">
        <f t="shared" si="12"/>
        <v>946.90206528980684</v>
      </c>
      <c r="D246" s="2">
        <f t="shared" si="13"/>
        <v>2.2187499999999999E-2</v>
      </c>
      <c r="E246" s="2">
        <f t="shared" si="14"/>
        <v>967.91145486342441</v>
      </c>
      <c r="F246" s="2">
        <f t="shared" si="15"/>
        <v>1.578057295631043E-2</v>
      </c>
      <c r="O246" s="2"/>
      <c r="P246" s="2"/>
    </row>
    <row r="247" spans="1:16" x14ac:dyDescent="0.15">
      <c r="A247" s="1">
        <v>283.73999999999995</v>
      </c>
      <c r="B247" s="2">
        <v>2.165</v>
      </c>
      <c r="C247" s="2">
        <f t="shared" si="12"/>
        <v>945.16988674217168</v>
      </c>
      <c r="D247" s="2">
        <f t="shared" si="13"/>
        <v>2.2552083333333334E-2</v>
      </c>
      <c r="E247" s="2">
        <f t="shared" si="14"/>
        <v>966.48543679213833</v>
      </c>
      <c r="F247" s="2">
        <f t="shared" si="15"/>
        <v>1.6148455631971637E-2</v>
      </c>
      <c r="O247" s="2"/>
      <c r="P247" s="2"/>
    </row>
    <row r="248" spans="1:16" x14ac:dyDescent="0.15">
      <c r="A248" s="1">
        <v>285.17999999999995</v>
      </c>
      <c r="B248" s="2">
        <v>2.254</v>
      </c>
      <c r="C248" s="2">
        <f t="shared" si="12"/>
        <v>949.96668887408373</v>
      </c>
      <c r="D248" s="2">
        <f t="shared" si="13"/>
        <v>2.3479166666666666E-2</v>
      </c>
      <c r="E248" s="2">
        <f t="shared" si="14"/>
        <v>972.27111508993983</v>
      </c>
      <c r="F248" s="2">
        <f t="shared" si="15"/>
        <v>1.7023454319274673E-2</v>
      </c>
      <c r="O248" s="2"/>
      <c r="P248" s="2"/>
    </row>
    <row r="249" spans="1:16" x14ac:dyDescent="0.15">
      <c r="A249" s="1">
        <v>284.77</v>
      </c>
      <c r="B249" s="2">
        <v>2.234</v>
      </c>
      <c r="C249" s="2">
        <f t="shared" si="12"/>
        <v>948.60093271152573</v>
      </c>
      <c r="D249" s="2">
        <f t="shared" si="13"/>
        <v>2.3270833333333334E-2</v>
      </c>
      <c r="E249" s="2">
        <f t="shared" si="14"/>
        <v>970.67566691650018</v>
      </c>
      <c r="F249" s="2">
        <f t="shared" si="15"/>
        <v>1.6828770666276669E-2</v>
      </c>
      <c r="O249" s="2"/>
      <c r="P249" s="2"/>
    </row>
    <row r="250" spans="1:16" x14ac:dyDescent="0.15">
      <c r="A250" s="1">
        <v>285.08</v>
      </c>
      <c r="B250" s="2">
        <v>2.2810000000000001</v>
      </c>
      <c r="C250" s="2">
        <f t="shared" si="12"/>
        <v>949.63357761492341</v>
      </c>
      <c r="D250" s="2">
        <f t="shared" si="13"/>
        <v>2.3760416666666669E-2</v>
      </c>
      <c r="E250" s="2">
        <f t="shared" si="14"/>
        <v>972.19726709971144</v>
      </c>
      <c r="F250" s="2">
        <f t="shared" si="15"/>
        <v>1.7300383107858107E-2</v>
      </c>
      <c r="O250" s="2"/>
      <c r="P250" s="2"/>
    </row>
    <row r="251" spans="1:16" x14ac:dyDescent="0.15">
      <c r="A251" s="1">
        <v>284.57</v>
      </c>
      <c r="B251" s="2">
        <v>2.2919999999999998</v>
      </c>
      <c r="C251" s="2">
        <f t="shared" si="12"/>
        <v>947.93471019320452</v>
      </c>
      <c r="D251" s="2">
        <f t="shared" si="13"/>
        <v>2.3874999999999997E-2</v>
      </c>
      <c r="E251" s="2">
        <f t="shared" si="14"/>
        <v>970.56665139906738</v>
      </c>
      <c r="F251" s="2">
        <f t="shared" si="15"/>
        <v>1.7423360504683419E-2</v>
      </c>
      <c r="O251" s="2"/>
      <c r="P251" s="2"/>
    </row>
    <row r="252" spans="1:16" x14ac:dyDescent="0.15">
      <c r="A252" s="1">
        <v>284.61999999999995</v>
      </c>
      <c r="B252" s="2">
        <v>2.319</v>
      </c>
      <c r="C252" s="2">
        <f t="shared" si="12"/>
        <v>948.10126582278463</v>
      </c>
      <c r="D252" s="2">
        <f t="shared" si="13"/>
        <v>2.4156250000000001E-2</v>
      </c>
      <c r="E252" s="2">
        <f t="shared" si="14"/>
        <v>971.00383702531633</v>
      </c>
      <c r="F252" s="2">
        <f t="shared" si="15"/>
        <v>1.7696930235632791E-2</v>
      </c>
      <c r="O252" s="2"/>
      <c r="P252" s="2"/>
    </row>
    <row r="253" spans="1:16" x14ac:dyDescent="0.15">
      <c r="A253" s="1">
        <v>284.82</v>
      </c>
      <c r="B253" s="2">
        <v>2.343</v>
      </c>
      <c r="C253" s="2">
        <f t="shared" si="12"/>
        <v>948.76748834110595</v>
      </c>
      <c r="D253" s="2">
        <f t="shared" si="13"/>
        <v>2.4406250000000001E-2</v>
      </c>
      <c r="E253" s="2">
        <f t="shared" si="14"/>
        <v>971.92334485343099</v>
      </c>
      <c r="F253" s="2">
        <f t="shared" si="15"/>
        <v>1.7936666692973002E-2</v>
      </c>
      <c r="O253" s="2"/>
      <c r="P253" s="2"/>
    </row>
    <row r="254" spans="1:16" x14ac:dyDescent="0.15">
      <c r="A254" s="1">
        <v>284.09999999999997</v>
      </c>
      <c r="B254" s="2">
        <v>2.6669999999999998</v>
      </c>
      <c r="C254" s="2">
        <f t="shared" si="12"/>
        <v>946.3690872751497</v>
      </c>
      <c r="D254" s="2">
        <f t="shared" si="13"/>
        <v>2.7781249999999997E-2</v>
      </c>
      <c r="E254" s="2">
        <f t="shared" si="14"/>
        <v>972.66040348101251</v>
      </c>
      <c r="F254" s="2">
        <f t="shared" si="15"/>
        <v>2.124145647217714E-2</v>
      </c>
      <c r="O254" s="2"/>
      <c r="P254" s="2"/>
    </row>
    <row r="255" spans="1:16" x14ac:dyDescent="0.15">
      <c r="A255" s="1">
        <v>283.89999999999998</v>
      </c>
      <c r="B255" s="2">
        <v>2.6360000000000001</v>
      </c>
      <c r="C255" s="2">
        <f t="shared" si="12"/>
        <v>945.70286475682883</v>
      </c>
      <c r="D255" s="2">
        <f t="shared" si="13"/>
        <v>2.7458333333333335E-2</v>
      </c>
      <c r="E255" s="2">
        <f t="shared" si="14"/>
        <v>971.67028925161014</v>
      </c>
      <c r="F255" s="2">
        <f t="shared" si="15"/>
        <v>2.0931556109061902E-2</v>
      </c>
      <c r="O255" s="2"/>
      <c r="P255" s="2"/>
    </row>
    <row r="256" spans="1:16" x14ac:dyDescent="0.15">
      <c r="A256" s="1">
        <v>284.97999999999996</v>
      </c>
      <c r="B256" s="2">
        <v>2.4849999999999999</v>
      </c>
      <c r="C256" s="2">
        <f t="shared" si="12"/>
        <v>949.30046635576264</v>
      </c>
      <c r="D256" s="2">
        <f t="shared" si="13"/>
        <v>2.5885416666666664E-2</v>
      </c>
      <c r="E256" s="2">
        <f t="shared" si="14"/>
        <v>973.87350446924256</v>
      </c>
      <c r="F256" s="2">
        <f t="shared" si="15"/>
        <v>1.9376081380156777E-2</v>
      </c>
      <c r="O256" s="2"/>
      <c r="P256" s="2"/>
    </row>
    <row r="257" spans="1:16" x14ac:dyDescent="0.15">
      <c r="A257" s="1">
        <v>285.23999999999995</v>
      </c>
      <c r="B257" s="2">
        <v>2.57</v>
      </c>
      <c r="C257" s="2">
        <f t="shared" si="12"/>
        <v>950.1665556295801</v>
      </c>
      <c r="D257" s="2">
        <f t="shared" si="13"/>
        <v>2.6770833333333331E-2</v>
      </c>
      <c r="E257" s="2">
        <f t="shared" si="14"/>
        <v>975.60330612924702</v>
      </c>
      <c r="F257" s="2">
        <f t="shared" si="15"/>
        <v>2.0233146468170891E-2</v>
      </c>
      <c r="O257" s="2"/>
      <c r="P257" s="2"/>
    </row>
    <row r="258" spans="1:16" x14ac:dyDescent="0.15">
      <c r="A258" s="1">
        <v>284.71999999999997</v>
      </c>
      <c r="B258" s="2">
        <v>2.5049999999999999</v>
      </c>
      <c r="C258" s="2">
        <f t="shared" si="12"/>
        <v>948.43437708194517</v>
      </c>
      <c r="D258" s="2">
        <f t="shared" si="13"/>
        <v>2.6093749999999999E-2</v>
      </c>
      <c r="E258" s="2">
        <f t="shared" si="14"/>
        <v>973.18258660892718</v>
      </c>
      <c r="F258" s="2">
        <f t="shared" si="15"/>
        <v>1.9584775645220088E-2</v>
      </c>
      <c r="O258" s="2"/>
      <c r="P258" s="2"/>
    </row>
    <row r="259" spans="1:16" x14ac:dyDescent="0.15">
      <c r="A259" s="1">
        <v>285.64999999999998</v>
      </c>
      <c r="B259" s="2">
        <v>2.5470000000000002</v>
      </c>
      <c r="C259" s="2">
        <f t="shared" ref="C259:C322" si="16">A259*1000/300.2</f>
        <v>951.53231179213856</v>
      </c>
      <c r="D259" s="2">
        <f t="shared" ref="D259:D322" si="17">B259/96</f>
        <v>2.6531250000000003E-2</v>
      </c>
      <c r="E259" s="2">
        <f t="shared" ref="E259:E322" si="18">C259*(1+D259)</f>
        <v>976.77765343937358</v>
      </c>
      <c r="F259" s="2">
        <f t="shared" ref="F259:F322" si="19">LN(1+D259)-C259/153609</f>
        <v>1.9990891405179862E-2</v>
      </c>
      <c r="O259" s="2"/>
      <c r="P259" s="2"/>
    </row>
    <row r="260" spans="1:16" x14ac:dyDescent="0.15">
      <c r="A260" s="1">
        <v>285.23999999999995</v>
      </c>
      <c r="B260" s="2">
        <v>2.5659999999999998</v>
      </c>
      <c r="C260" s="2">
        <f t="shared" si="16"/>
        <v>950.1665556295801</v>
      </c>
      <c r="D260" s="2">
        <f t="shared" si="17"/>
        <v>2.6729166666666665E-2</v>
      </c>
      <c r="E260" s="2">
        <f t="shared" si="18"/>
        <v>975.56371585609577</v>
      </c>
      <c r="F260" s="2">
        <f t="shared" si="19"/>
        <v>2.0192565346503072E-2</v>
      </c>
      <c r="O260" s="2"/>
      <c r="P260" s="2"/>
    </row>
    <row r="261" spans="1:16" x14ac:dyDescent="0.15">
      <c r="A261" s="1">
        <v>285.95999999999998</v>
      </c>
      <c r="B261" s="2">
        <v>2.8250000000000002</v>
      </c>
      <c r="C261" s="2">
        <f t="shared" si="16"/>
        <v>952.56495669553635</v>
      </c>
      <c r="D261" s="2">
        <f t="shared" si="17"/>
        <v>2.9427083333333336E-2</v>
      </c>
      <c r="E261" s="2">
        <f t="shared" si="18"/>
        <v>980.59616505662905</v>
      </c>
      <c r="F261" s="2">
        <f t="shared" si="19"/>
        <v>2.2801186298163162E-2</v>
      </c>
      <c r="O261" s="2"/>
      <c r="P261" s="2"/>
    </row>
    <row r="262" spans="1:16" x14ac:dyDescent="0.15">
      <c r="A262" s="1">
        <v>285.79999999999995</v>
      </c>
      <c r="B262" s="2">
        <v>2.6360000000000001</v>
      </c>
      <c r="C262" s="2">
        <f t="shared" si="16"/>
        <v>952.03197868087921</v>
      </c>
      <c r="D262" s="2">
        <f t="shared" si="17"/>
        <v>2.7458333333333335E-2</v>
      </c>
      <c r="E262" s="2">
        <f t="shared" si="18"/>
        <v>978.17319009549169</v>
      </c>
      <c r="F262" s="2">
        <f t="shared" si="19"/>
        <v>2.0890353354509433E-2</v>
      </c>
      <c r="O262" s="2"/>
      <c r="P262" s="2"/>
    </row>
    <row r="263" spans="1:16" x14ac:dyDescent="0.15">
      <c r="A263" s="1">
        <v>285.44</v>
      </c>
      <c r="B263" s="2">
        <v>2.6779999999999999</v>
      </c>
      <c r="C263" s="2">
        <f t="shared" si="16"/>
        <v>950.83277814790142</v>
      </c>
      <c r="D263" s="2">
        <f t="shared" si="17"/>
        <v>2.7895833333333332E-2</v>
      </c>
      <c r="E263" s="2">
        <f t="shared" si="18"/>
        <v>977.35705085498546</v>
      </c>
      <c r="F263" s="2">
        <f t="shared" si="19"/>
        <v>2.1323877583117046E-2</v>
      </c>
      <c r="O263" s="2"/>
      <c r="P263" s="2"/>
    </row>
    <row r="264" spans="1:16" x14ac:dyDescent="0.15">
      <c r="A264" s="1">
        <v>286.15999999999997</v>
      </c>
      <c r="B264" s="2">
        <v>2.8519999999999999</v>
      </c>
      <c r="C264" s="2">
        <f t="shared" si="16"/>
        <v>953.23117921385722</v>
      </c>
      <c r="D264" s="2">
        <f t="shared" si="17"/>
        <v>2.9708333333333333E-2</v>
      </c>
      <c r="E264" s="2">
        <f t="shared" si="18"/>
        <v>981.55008882966877</v>
      </c>
      <c r="F264" s="2">
        <f t="shared" si="19"/>
        <v>2.3070022071075062E-2</v>
      </c>
      <c r="O264" s="2"/>
      <c r="P264" s="2"/>
    </row>
    <row r="265" spans="1:16" x14ac:dyDescent="0.15">
      <c r="A265" s="1">
        <v>285.54999999999995</v>
      </c>
      <c r="B265" s="2">
        <v>2.7320000000000002</v>
      </c>
      <c r="C265" s="2">
        <f t="shared" si="16"/>
        <v>951.1992005329779</v>
      </c>
      <c r="D265" s="2">
        <f t="shared" si="17"/>
        <v>2.8458333333333335E-2</v>
      </c>
      <c r="E265" s="2">
        <f t="shared" si="18"/>
        <v>978.26874444814553</v>
      </c>
      <c r="F265" s="2">
        <f t="shared" si="19"/>
        <v>2.186857692161023E-2</v>
      </c>
      <c r="O265" s="2"/>
      <c r="P265" s="2"/>
    </row>
    <row r="266" spans="1:16" x14ac:dyDescent="0.15">
      <c r="A266" s="1">
        <v>287.19</v>
      </c>
      <c r="B266" s="2">
        <v>2.8639999999999999</v>
      </c>
      <c r="C266" s="2">
        <f t="shared" si="16"/>
        <v>956.66222518321126</v>
      </c>
      <c r="D266" s="2">
        <f t="shared" si="17"/>
        <v>2.9833333333333333E-2</v>
      </c>
      <c r="E266" s="2">
        <f t="shared" si="18"/>
        <v>985.20264823451043</v>
      </c>
      <c r="F266" s="2">
        <f t="shared" si="19"/>
        <v>2.3169072071879983E-2</v>
      </c>
      <c r="O266" s="2"/>
      <c r="P266" s="2"/>
    </row>
    <row r="267" spans="1:16" x14ac:dyDescent="0.15">
      <c r="A267" s="1">
        <v>286.92999999999995</v>
      </c>
      <c r="B267" s="2">
        <v>2.806</v>
      </c>
      <c r="C267" s="2">
        <f t="shared" si="16"/>
        <v>955.79613590939357</v>
      </c>
      <c r="D267" s="2">
        <f t="shared" si="17"/>
        <v>2.9229166666666667E-2</v>
      </c>
      <c r="E267" s="2">
        <f t="shared" si="18"/>
        <v>983.73326046524517</v>
      </c>
      <c r="F267" s="2">
        <f t="shared" si="19"/>
        <v>2.2587873679777604E-2</v>
      </c>
      <c r="O267" s="2"/>
      <c r="P267" s="2"/>
    </row>
    <row r="268" spans="1:16" x14ac:dyDescent="0.15">
      <c r="A268" s="1">
        <v>285.89999999999998</v>
      </c>
      <c r="B268" s="2">
        <v>2.8330000000000002</v>
      </c>
      <c r="C268" s="2">
        <f t="shared" si="16"/>
        <v>952.36508994003998</v>
      </c>
      <c r="D268" s="2">
        <f t="shared" si="17"/>
        <v>2.9510416666666667E-2</v>
      </c>
      <c r="E268" s="2">
        <f t="shared" si="18"/>
        <v>980.46978056295802</v>
      </c>
      <c r="F268" s="2">
        <f t="shared" si="19"/>
        <v>2.2883435337732617E-2</v>
      </c>
      <c r="O268" s="2"/>
      <c r="P268" s="2"/>
    </row>
    <row r="269" spans="1:16" x14ac:dyDescent="0.15">
      <c r="A269" s="1">
        <v>286.06</v>
      </c>
      <c r="B269" s="2">
        <v>3.165</v>
      </c>
      <c r="C269" s="2">
        <f t="shared" si="16"/>
        <v>952.8980679546969</v>
      </c>
      <c r="D269" s="2">
        <f t="shared" si="17"/>
        <v>3.2968749999999998E-2</v>
      </c>
      <c r="E269" s="2">
        <f t="shared" si="18"/>
        <v>984.31392613257833</v>
      </c>
      <c r="F269" s="2">
        <f t="shared" si="19"/>
        <v>2.6233538003035906E-2</v>
      </c>
      <c r="O269" s="2"/>
      <c r="P269" s="2"/>
    </row>
    <row r="270" spans="1:16" x14ac:dyDescent="0.15">
      <c r="A270" s="1">
        <v>286.63</v>
      </c>
      <c r="B270" s="2">
        <v>2.9790000000000001</v>
      </c>
      <c r="C270" s="2">
        <f t="shared" si="16"/>
        <v>954.79680213191205</v>
      </c>
      <c r="D270" s="2">
        <f t="shared" si="17"/>
        <v>3.103125E-2</v>
      </c>
      <c r="E270" s="2">
        <f t="shared" si="18"/>
        <v>984.42534039806799</v>
      </c>
      <c r="F270" s="2">
        <f t="shared" si="19"/>
        <v>2.43437541446015E-2</v>
      </c>
      <c r="O270" s="2"/>
      <c r="P270" s="2"/>
    </row>
    <row r="271" spans="1:16" x14ac:dyDescent="0.15">
      <c r="A271" s="1">
        <v>286.72999999999996</v>
      </c>
      <c r="B271" s="2">
        <v>2.9180000000000001</v>
      </c>
      <c r="C271" s="2">
        <f t="shared" si="16"/>
        <v>955.12991339107248</v>
      </c>
      <c r="D271" s="2">
        <f t="shared" si="17"/>
        <v>3.0395833333333334E-2</v>
      </c>
      <c r="E271" s="2">
        <f t="shared" si="18"/>
        <v>984.16188305018864</v>
      </c>
      <c r="F271" s="2">
        <f t="shared" si="19"/>
        <v>2.3725103247542411E-2</v>
      </c>
      <c r="O271" s="2"/>
      <c r="P271" s="2"/>
    </row>
    <row r="272" spans="1:16" x14ac:dyDescent="0.15">
      <c r="A272" s="1">
        <v>286.36999999999995</v>
      </c>
      <c r="B272" s="2">
        <v>2.948</v>
      </c>
      <c r="C272" s="2">
        <f t="shared" si="16"/>
        <v>953.93071285809447</v>
      </c>
      <c r="D272" s="2">
        <f t="shared" si="17"/>
        <v>3.0708333333333334E-2</v>
      </c>
      <c r="E272" s="2">
        <f t="shared" si="18"/>
        <v>983.22433516544515</v>
      </c>
      <c r="F272" s="2">
        <f t="shared" si="19"/>
        <v>2.4036145610601353E-2</v>
      </c>
      <c r="O272" s="2"/>
      <c r="P272" s="2"/>
    </row>
    <row r="273" spans="1:16" x14ac:dyDescent="0.15">
      <c r="A273" s="1">
        <v>287.5</v>
      </c>
      <c r="B273" s="2">
        <v>3.234</v>
      </c>
      <c r="C273" s="2">
        <f t="shared" si="16"/>
        <v>957.69487008660894</v>
      </c>
      <c r="D273" s="2">
        <f t="shared" si="17"/>
        <v>3.3687500000000002E-2</v>
      </c>
      <c r="E273" s="2">
        <f t="shared" si="18"/>
        <v>989.95721602265166</v>
      </c>
      <c r="F273" s="2">
        <f t="shared" si="19"/>
        <v>2.6897878702277382E-2</v>
      </c>
      <c r="O273" s="2"/>
      <c r="P273" s="2"/>
    </row>
    <row r="274" spans="1:16" x14ac:dyDescent="0.15">
      <c r="A274" s="1">
        <v>287.54999999999995</v>
      </c>
      <c r="B274" s="2">
        <v>3.0139999999999998</v>
      </c>
      <c r="C274" s="2">
        <f t="shared" si="16"/>
        <v>957.86142571618905</v>
      </c>
      <c r="D274" s="2">
        <f t="shared" si="17"/>
        <v>3.1395833333333331E-2</v>
      </c>
      <c r="E274" s="2">
        <f t="shared" si="18"/>
        <v>987.93428339440356</v>
      </c>
      <c r="F274" s="2">
        <f t="shared" si="19"/>
        <v>2.4677351193518417E-2</v>
      </c>
      <c r="O274" s="2"/>
      <c r="P274" s="2"/>
    </row>
    <row r="275" spans="1:16" x14ac:dyDescent="0.15">
      <c r="A275" s="1">
        <v>286.98999999999995</v>
      </c>
      <c r="B275" s="2">
        <v>3.0449999999999999</v>
      </c>
      <c r="C275" s="2">
        <f t="shared" si="16"/>
        <v>955.99600266488994</v>
      </c>
      <c r="D275" s="2">
        <f t="shared" si="17"/>
        <v>3.1718749999999997E-2</v>
      </c>
      <c r="E275" s="2">
        <f t="shared" si="18"/>
        <v>986.31900087441693</v>
      </c>
      <c r="F275" s="2">
        <f t="shared" si="19"/>
        <v>2.5002533199958748E-2</v>
      </c>
      <c r="O275" s="2"/>
      <c r="P275" s="2"/>
    </row>
    <row r="276" spans="1:16" x14ac:dyDescent="0.15">
      <c r="A276" s="1">
        <v>286.67999999999995</v>
      </c>
      <c r="B276" s="2">
        <v>3.0840000000000001</v>
      </c>
      <c r="C276" s="2">
        <f t="shared" si="16"/>
        <v>954.96335776149215</v>
      </c>
      <c r="D276" s="2">
        <f t="shared" si="17"/>
        <v>3.2125000000000001E-2</v>
      </c>
      <c r="E276" s="2">
        <f t="shared" si="18"/>
        <v>985.64155562958001</v>
      </c>
      <c r="F276" s="2">
        <f t="shared" si="19"/>
        <v>2.5402938663296282E-2</v>
      </c>
      <c r="O276" s="2"/>
      <c r="P276" s="2"/>
    </row>
    <row r="277" spans="1:16" x14ac:dyDescent="0.15">
      <c r="A277" s="1">
        <v>287.54999999999995</v>
      </c>
      <c r="B277" s="2">
        <v>3.246</v>
      </c>
      <c r="C277" s="2">
        <f t="shared" si="16"/>
        <v>957.86142571618905</v>
      </c>
      <c r="D277" s="2">
        <f t="shared" si="17"/>
        <v>3.3812500000000002E-2</v>
      </c>
      <c r="E277" s="2">
        <f t="shared" si="18"/>
        <v>990.24911517321766</v>
      </c>
      <c r="F277" s="2">
        <f t="shared" si="19"/>
        <v>2.7017713403690635E-2</v>
      </c>
      <c r="O277" s="2"/>
      <c r="P277" s="2"/>
    </row>
    <row r="278" spans="1:16" x14ac:dyDescent="0.15">
      <c r="A278" s="1">
        <v>287.81</v>
      </c>
      <c r="B278" s="2">
        <v>3.153</v>
      </c>
      <c r="C278" s="2">
        <f t="shared" si="16"/>
        <v>958.72751499000674</v>
      </c>
      <c r="D278" s="2">
        <f t="shared" si="17"/>
        <v>3.2843749999999998E-2</v>
      </c>
      <c r="E278" s="2">
        <f t="shared" si="18"/>
        <v>990.21572181045985</v>
      </c>
      <c r="F278" s="2">
        <f t="shared" si="19"/>
        <v>2.607457033802324E-2</v>
      </c>
      <c r="O278" s="2"/>
      <c r="P278" s="2"/>
    </row>
    <row r="279" spans="1:16" x14ac:dyDescent="0.15">
      <c r="A279" s="1">
        <v>286.77999999999997</v>
      </c>
      <c r="B279" s="2">
        <v>3.18</v>
      </c>
      <c r="C279" s="2">
        <f t="shared" si="16"/>
        <v>955.29646902065292</v>
      </c>
      <c r="D279" s="2">
        <f t="shared" si="17"/>
        <v>3.3125000000000002E-2</v>
      </c>
      <c r="E279" s="2">
        <f t="shared" si="18"/>
        <v>986.94066455696213</v>
      </c>
      <c r="F279" s="2">
        <f t="shared" si="19"/>
        <v>2.6369175934963303E-2</v>
      </c>
      <c r="O279" s="2"/>
      <c r="P279" s="2"/>
    </row>
    <row r="280" spans="1:16" x14ac:dyDescent="0.15">
      <c r="A280" s="1">
        <v>288.02</v>
      </c>
      <c r="B280" s="2">
        <v>3.246</v>
      </c>
      <c r="C280" s="2">
        <f t="shared" si="16"/>
        <v>959.42704863424387</v>
      </c>
      <c r="D280" s="2">
        <f t="shared" si="17"/>
        <v>3.3812500000000002E-2</v>
      </c>
      <c r="E280" s="2">
        <f t="shared" si="18"/>
        <v>991.8676757161893</v>
      </c>
      <c r="F280" s="2">
        <f t="shared" si="19"/>
        <v>2.7007521143353971E-2</v>
      </c>
      <c r="O280" s="2"/>
      <c r="P280" s="2"/>
    </row>
    <row r="281" spans="1:16" x14ac:dyDescent="0.15">
      <c r="A281" s="1">
        <v>288.32</v>
      </c>
      <c r="B281" s="2">
        <v>3.246</v>
      </c>
      <c r="C281" s="2">
        <f t="shared" si="16"/>
        <v>960.42638241172551</v>
      </c>
      <c r="D281" s="2">
        <f t="shared" si="17"/>
        <v>3.3812500000000002E-2</v>
      </c>
      <c r="E281" s="2">
        <f t="shared" si="18"/>
        <v>992.90079946702201</v>
      </c>
      <c r="F281" s="2">
        <f t="shared" si="19"/>
        <v>2.700101544526674E-2</v>
      </c>
      <c r="O281" s="2"/>
      <c r="P281" s="2"/>
    </row>
    <row r="282" spans="1:16" x14ac:dyDescent="0.15">
      <c r="A282" s="1">
        <v>288.02</v>
      </c>
      <c r="B282" s="2">
        <v>3.28</v>
      </c>
      <c r="C282" s="2">
        <f t="shared" si="16"/>
        <v>959.42704863424387</v>
      </c>
      <c r="D282" s="2">
        <f t="shared" si="17"/>
        <v>3.4166666666666665E-2</v>
      </c>
      <c r="E282" s="2">
        <f t="shared" si="18"/>
        <v>992.20747279591387</v>
      </c>
      <c r="F282" s="2">
        <f t="shared" si="19"/>
        <v>2.7350045551566639E-2</v>
      </c>
      <c r="O282" s="2"/>
      <c r="P282" s="2"/>
    </row>
    <row r="283" spans="1:16" x14ac:dyDescent="0.15">
      <c r="A283" s="1">
        <v>288.27</v>
      </c>
      <c r="B283" s="2">
        <v>3.3029999999999999</v>
      </c>
      <c r="C283" s="2">
        <f t="shared" si="16"/>
        <v>960.2598267821453</v>
      </c>
      <c r="D283" s="2">
        <f t="shared" si="17"/>
        <v>3.4406249999999999E-2</v>
      </c>
      <c r="E283" s="2">
        <f t="shared" si="18"/>
        <v>993.29876644736851</v>
      </c>
      <c r="F283" s="2">
        <f t="shared" si="19"/>
        <v>2.7576265315274004E-2</v>
      </c>
      <c r="O283" s="2"/>
      <c r="P283" s="2"/>
    </row>
    <row r="284" spans="1:16" x14ac:dyDescent="0.15">
      <c r="A284" s="1">
        <v>288.38</v>
      </c>
      <c r="B284" s="2">
        <v>3.3420000000000001</v>
      </c>
      <c r="C284" s="2">
        <f t="shared" si="16"/>
        <v>960.62624916722189</v>
      </c>
      <c r="D284" s="2">
        <f t="shared" si="17"/>
        <v>3.4812500000000003E-2</v>
      </c>
      <c r="E284" s="2">
        <f t="shared" si="18"/>
        <v>994.06805046635566</v>
      </c>
      <c r="F284" s="2">
        <f t="shared" si="19"/>
        <v>2.7966540171039021E-2</v>
      </c>
      <c r="O284" s="2"/>
      <c r="P284" s="2"/>
    </row>
    <row r="285" spans="1:16" x14ac:dyDescent="0.15">
      <c r="A285" s="1">
        <v>287.5</v>
      </c>
      <c r="B285" s="2">
        <v>3.3650000000000002</v>
      </c>
      <c r="C285" s="2">
        <f t="shared" si="16"/>
        <v>957.69487008660894</v>
      </c>
      <c r="D285" s="2">
        <f t="shared" si="17"/>
        <v>3.5052083333333338E-2</v>
      </c>
      <c r="E285" s="2">
        <f t="shared" si="18"/>
        <v>991.26407048079068</v>
      </c>
      <c r="F285" s="2">
        <f t="shared" si="19"/>
        <v>2.8217120178813969E-2</v>
      </c>
      <c r="O285" s="2"/>
      <c r="P285" s="2"/>
    </row>
    <row r="286" spans="1:16" x14ac:dyDescent="0.15">
      <c r="A286" s="1">
        <v>287.5</v>
      </c>
      <c r="B286" s="2">
        <v>3.597</v>
      </c>
      <c r="C286" s="2">
        <f t="shared" si="16"/>
        <v>957.69487008660894</v>
      </c>
      <c r="D286" s="2">
        <f t="shared" si="17"/>
        <v>3.7468750000000002E-2</v>
      </c>
      <c r="E286" s="2">
        <f t="shared" si="18"/>
        <v>993.57849975016654</v>
      </c>
      <c r="F286" s="2">
        <f t="shared" si="19"/>
        <v>3.0549224853560021E-2</v>
      </c>
      <c r="O286" s="2"/>
      <c r="P286" s="2"/>
    </row>
    <row r="287" spans="1:16" x14ac:dyDescent="0.15">
      <c r="A287" s="1">
        <v>289.29999999999995</v>
      </c>
      <c r="B287" s="2">
        <v>3.4809999999999999</v>
      </c>
      <c r="C287" s="2">
        <f t="shared" si="16"/>
        <v>963.69087275149889</v>
      </c>
      <c r="D287" s="2">
        <f t="shared" si="17"/>
        <v>3.6260416666666663E-2</v>
      </c>
      <c r="E287" s="2">
        <f t="shared" si="18"/>
        <v>998.63470533533189</v>
      </c>
      <c r="F287" s="2">
        <f t="shared" si="19"/>
        <v>2.9344818166536283E-2</v>
      </c>
      <c r="O287" s="2"/>
      <c r="P287" s="2"/>
    </row>
    <row r="288" spans="1:16" x14ac:dyDescent="0.15">
      <c r="A288" s="1">
        <v>288.38</v>
      </c>
      <c r="B288" s="2">
        <v>3.4769999999999999</v>
      </c>
      <c r="C288" s="2">
        <f t="shared" si="16"/>
        <v>960.62624916722189</v>
      </c>
      <c r="D288" s="2">
        <f t="shared" si="17"/>
        <v>3.6218750000000001E-2</v>
      </c>
      <c r="E288" s="2">
        <f t="shared" si="18"/>
        <v>995.4189311292472</v>
      </c>
      <c r="F288" s="2">
        <f t="shared" si="19"/>
        <v>2.9324559482547877E-2</v>
      </c>
      <c r="O288" s="2"/>
      <c r="P288" s="2"/>
    </row>
    <row r="289" spans="1:16" x14ac:dyDescent="0.15">
      <c r="A289" s="1">
        <v>288.89</v>
      </c>
      <c r="B289" s="2">
        <v>3.508</v>
      </c>
      <c r="C289" s="2">
        <f t="shared" si="16"/>
        <v>962.32511658894077</v>
      </c>
      <c r="D289" s="2">
        <f t="shared" si="17"/>
        <v>3.6541666666666667E-2</v>
      </c>
      <c r="E289" s="2">
        <f t="shared" si="18"/>
        <v>997.49008022429496</v>
      </c>
      <c r="F289" s="2">
        <f t="shared" si="19"/>
        <v>2.9625081073290881E-2</v>
      </c>
      <c r="O289" s="2"/>
      <c r="P289" s="2"/>
    </row>
    <row r="290" spans="1:16" x14ac:dyDescent="0.15">
      <c r="A290" s="1">
        <v>287.95999999999998</v>
      </c>
      <c r="B290" s="2">
        <v>3.794</v>
      </c>
      <c r="C290" s="2">
        <f t="shared" si="16"/>
        <v>959.2271818787475</v>
      </c>
      <c r="D290" s="2">
        <f t="shared" si="17"/>
        <v>3.9520833333333331E-2</v>
      </c>
      <c r="E290" s="2">
        <f t="shared" si="18"/>
        <v>997.13663946258043</v>
      </c>
      <c r="F290" s="2">
        <f t="shared" si="19"/>
        <v>3.2515267064475439E-2</v>
      </c>
      <c r="O290" s="2"/>
      <c r="P290" s="2"/>
    </row>
    <row r="291" spans="1:16" x14ac:dyDescent="0.15">
      <c r="A291" s="1">
        <v>288.73999999999995</v>
      </c>
      <c r="B291" s="2">
        <v>3.62</v>
      </c>
      <c r="C291" s="2">
        <f t="shared" si="16"/>
        <v>961.82544970019967</v>
      </c>
      <c r="D291" s="2">
        <f t="shared" si="17"/>
        <v>3.7708333333333337E-2</v>
      </c>
      <c r="E291" s="2">
        <f t="shared" si="18"/>
        <v>998.09428436597796</v>
      </c>
      <c r="F291" s="2">
        <f t="shared" si="19"/>
        <v>3.0753238624942732E-2</v>
      </c>
      <c r="O291" s="2"/>
      <c r="P291" s="2"/>
    </row>
    <row r="292" spans="1:16" x14ac:dyDescent="0.15">
      <c r="A292" s="1">
        <v>288.47999999999996</v>
      </c>
      <c r="B292" s="2">
        <v>3.8050000000000002</v>
      </c>
      <c r="C292" s="2">
        <f t="shared" si="16"/>
        <v>960.9593604263822</v>
      </c>
      <c r="D292" s="2">
        <f t="shared" si="17"/>
        <v>3.9635416666666666E-2</v>
      </c>
      <c r="E292" s="2">
        <f t="shared" si="18"/>
        <v>999.04738507661534</v>
      </c>
      <c r="F292" s="2">
        <f t="shared" si="19"/>
        <v>3.2614211514327002E-2</v>
      </c>
      <c r="O292" s="2"/>
      <c r="P292" s="2"/>
    </row>
    <row r="293" spans="1:16" x14ac:dyDescent="0.15">
      <c r="A293" s="1">
        <v>289.40999999999997</v>
      </c>
      <c r="B293" s="2">
        <v>3.879</v>
      </c>
      <c r="C293" s="2">
        <f t="shared" si="16"/>
        <v>964.05729513657548</v>
      </c>
      <c r="D293" s="2">
        <f t="shared" si="17"/>
        <v>4.0406249999999998E-2</v>
      </c>
      <c r="E293" s="2">
        <f t="shared" si="18"/>
        <v>1003.0112352181877</v>
      </c>
      <c r="F293" s="2">
        <f t="shared" si="19"/>
        <v>3.333521493444528E-2</v>
      </c>
      <c r="O293" s="2"/>
      <c r="P293" s="2"/>
    </row>
    <row r="294" spans="1:16" x14ac:dyDescent="0.15">
      <c r="A294" s="1">
        <v>289.51</v>
      </c>
      <c r="B294" s="2">
        <v>3.6619999999999999</v>
      </c>
      <c r="C294" s="2">
        <f t="shared" si="16"/>
        <v>964.39040639573625</v>
      </c>
      <c r="D294" s="2">
        <f t="shared" si="17"/>
        <v>3.814583333333333E-2</v>
      </c>
      <c r="E294" s="2">
        <f t="shared" si="18"/>
        <v>1001.1778821063735</v>
      </c>
      <c r="F294" s="2">
        <f t="shared" si="19"/>
        <v>3.1158053905264591E-2</v>
      </c>
      <c r="O294" s="2"/>
      <c r="P294" s="2"/>
    </row>
    <row r="295" spans="1:16" x14ac:dyDescent="0.15">
      <c r="A295" s="1">
        <v>288.11999999999995</v>
      </c>
      <c r="B295" s="2">
        <v>3.6970000000000001</v>
      </c>
      <c r="C295" s="2">
        <f t="shared" si="16"/>
        <v>959.76015989340419</v>
      </c>
      <c r="D295" s="2">
        <f t="shared" si="17"/>
        <v>3.8510416666666665E-2</v>
      </c>
      <c r="E295" s="2">
        <f t="shared" si="18"/>
        <v>996.72092355096595</v>
      </c>
      <c r="F295" s="2">
        <f t="shared" si="19"/>
        <v>3.1539322333444808E-2</v>
      </c>
      <c r="O295" s="2"/>
      <c r="P295" s="2"/>
    </row>
    <row r="296" spans="1:16" x14ac:dyDescent="0.15">
      <c r="A296" s="1">
        <v>288.73999999999995</v>
      </c>
      <c r="B296" s="2">
        <v>3.9940000000000002</v>
      </c>
      <c r="C296" s="2">
        <f t="shared" si="16"/>
        <v>961.82544970019967</v>
      </c>
      <c r="D296" s="2">
        <f t="shared" si="17"/>
        <v>4.1604166666666671E-2</v>
      </c>
      <c r="E296" s="2">
        <f t="shared" si="18"/>
        <v>1001.8413960137684</v>
      </c>
      <c r="F296" s="2">
        <f t="shared" si="19"/>
        <v>3.4500475167824868E-2</v>
      </c>
      <c r="O296" s="2"/>
      <c r="P296" s="2"/>
    </row>
    <row r="297" spans="1:16" x14ac:dyDescent="0.15">
      <c r="A297" s="1">
        <v>289.29999999999995</v>
      </c>
      <c r="B297" s="2">
        <v>4.0289999999999999</v>
      </c>
      <c r="C297" s="2">
        <f t="shared" si="16"/>
        <v>963.69087275149889</v>
      </c>
      <c r="D297" s="2">
        <f t="shared" si="17"/>
        <v>4.1968749999999999E-2</v>
      </c>
      <c r="E297" s="2">
        <f t="shared" si="18"/>
        <v>1004.1357740672885</v>
      </c>
      <c r="F297" s="2">
        <f t="shared" si="19"/>
        <v>3.4838290956262036E-2</v>
      </c>
      <c r="O297" s="2"/>
      <c r="P297" s="2"/>
    </row>
    <row r="298" spans="1:16" x14ac:dyDescent="0.15">
      <c r="A298" s="1">
        <v>289.96999999999997</v>
      </c>
      <c r="B298" s="2">
        <v>3.774</v>
      </c>
      <c r="C298" s="2">
        <f t="shared" si="16"/>
        <v>965.92271818787458</v>
      </c>
      <c r="D298" s="2">
        <f t="shared" si="17"/>
        <v>3.93125E-2</v>
      </c>
      <c r="E298" s="2">
        <f t="shared" si="18"/>
        <v>1003.8955550466355</v>
      </c>
      <c r="F298" s="2">
        <f t="shared" si="19"/>
        <v>3.2271245951480253E-2</v>
      </c>
      <c r="O298" s="2"/>
      <c r="P298" s="2"/>
    </row>
    <row r="299" spans="1:16" x14ac:dyDescent="0.15">
      <c r="A299" s="1">
        <v>289.60999999999996</v>
      </c>
      <c r="B299" s="2">
        <v>3.8170000000000002</v>
      </c>
      <c r="C299" s="2">
        <f t="shared" si="16"/>
        <v>964.72351765489657</v>
      </c>
      <c r="D299" s="2">
        <f t="shared" si="17"/>
        <v>3.9760416666666666E-2</v>
      </c>
      <c r="E299" s="2">
        <f t="shared" si="18"/>
        <v>1003.0813266849876</v>
      </c>
      <c r="F299" s="2">
        <f t="shared" si="19"/>
        <v>3.2709933947807079E-2</v>
      </c>
      <c r="O299" s="2"/>
      <c r="P299" s="2"/>
    </row>
    <row r="300" spans="1:16" x14ac:dyDescent="0.15">
      <c r="A300" s="1">
        <v>289.25</v>
      </c>
      <c r="B300" s="2">
        <v>3.9020000000000001</v>
      </c>
      <c r="C300" s="2">
        <f t="shared" si="16"/>
        <v>963.52431712191878</v>
      </c>
      <c r="D300" s="2">
        <f t="shared" si="17"/>
        <v>4.0645833333333332E-2</v>
      </c>
      <c r="E300" s="2">
        <f t="shared" si="18"/>
        <v>1002.68756592827</v>
      </c>
      <c r="F300" s="2">
        <f t="shared" si="19"/>
        <v>3.3568936767187071E-2</v>
      </c>
      <c r="O300" s="2"/>
      <c r="P300" s="2"/>
    </row>
    <row r="301" spans="1:16" x14ac:dyDescent="0.15">
      <c r="A301" s="1">
        <v>290.22999999999996</v>
      </c>
      <c r="B301" s="2">
        <v>4.0140000000000002</v>
      </c>
      <c r="C301" s="2">
        <f t="shared" si="16"/>
        <v>966.78880746169204</v>
      </c>
      <c r="D301" s="2">
        <f t="shared" si="17"/>
        <v>4.1812500000000002E-2</v>
      </c>
      <c r="E301" s="2">
        <f t="shared" si="18"/>
        <v>1007.2126644736841</v>
      </c>
      <c r="F301" s="2">
        <f t="shared" si="19"/>
        <v>3.4668155534978214E-2</v>
      </c>
      <c r="O301" s="2"/>
      <c r="P301" s="2"/>
    </row>
    <row r="302" spans="1:16" x14ac:dyDescent="0.15">
      <c r="A302" s="1">
        <v>289.56</v>
      </c>
      <c r="B302" s="2">
        <v>3.9129999999999998</v>
      </c>
      <c r="C302" s="2">
        <f t="shared" si="16"/>
        <v>964.55696202531647</v>
      </c>
      <c r="D302" s="2">
        <f t="shared" si="17"/>
        <v>4.0760416666666667E-2</v>
      </c>
      <c r="E302" s="2">
        <f t="shared" si="18"/>
        <v>1003.8727056962025</v>
      </c>
      <c r="F302" s="2">
        <f t="shared" si="19"/>
        <v>3.3672316056814075E-2</v>
      </c>
      <c r="O302" s="2"/>
      <c r="P302" s="2"/>
    </row>
    <row r="303" spans="1:16" x14ac:dyDescent="0.15">
      <c r="A303" s="1">
        <v>290.58999999999997</v>
      </c>
      <c r="B303" s="2">
        <v>3.948</v>
      </c>
      <c r="C303" s="2">
        <f t="shared" si="16"/>
        <v>967.98800799467028</v>
      </c>
      <c r="D303" s="2">
        <f t="shared" si="17"/>
        <v>4.1125000000000002E-2</v>
      </c>
      <c r="E303" s="2">
        <f t="shared" si="18"/>
        <v>1007.7965148234512</v>
      </c>
      <c r="F303" s="2">
        <f t="shared" si="19"/>
        <v>3.4000223249471398E-2</v>
      </c>
      <c r="O303" s="2"/>
      <c r="P303" s="2"/>
    </row>
    <row r="304" spans="1:16" x14ac:dyDescent="0.15">
      <c r="A304" s="1">
        <v>289.76</v>
      </c>
      <c r="B304" s="2">
        <v>3.9830000000000001</v>
      </c>
      <c r="C304" s="2">
        <f t="shared" si="16"/>
        <v>965.22318454363756</v>
      </c>
      <c r="D304" s="2">
        <f t="shared" si="17"/>
        <v>4.1489583333333337E-2</v>
      </c>
      <c r="E304" s="2">
        <f t="shared" si="18"/>
        <v>1005.2698922940261</v>
      </c>
      <c r="F304" s="2">
        <f t="shared" si="19"/>
        <v>3.4368343142762381E-2</v>
      </c>
      <c r="O304" s="2"/>
      <c r="P304" s="2"/>
    </row>
    <row r="305" spans="1:16" x14ac:dyDescent="0.15">
      <c r="A305" s="1">
        <v>290.33</v>
      </c>
      <c r="B305" s="2">
        <v>4.0170000000000003</v>
      </c>
      <c r="C305" s="2">
        <f t="shared" si="16"/>
        <v>967.12191872085282</v>
      </c>
      <c r="D305" s="2">
        <f t="shared" si="17"/>
        <v>4.1843750000000006E-2</v>
      </c>
      <c r="E305" s="2">
        <f t="shared" si="18"/>
        <v>1007.5899265073284</v>
      </c>
      <c r="F305" s="2">
        <f t="shared" si="19"/>
        <v>3.4695982319671956E-2</v>
      </c>
      <c r="O305" s="2"/>
      <c r="P305" s="2"/>
    </row>
    <row r="306" spans="1:16" x14ac:dyDescent="0.15">
      <c r="A306" s="1">
        <v>290.22999999999996</v>
      </c>
      <c r="B306" s="2">
        <v>4.0869999999999997</v>
      </c>
      <c r="C306" s="2">
        <f t="shared" si="16"/>
        <v>966.78880746169204</v>
      </c>
      <c r="D306" s="2">
        <f t="shared" si="17"/>
        <v>4.2572916666666662E-2</v>
      </c>
      <c r="E306" s="2">
        <f t="shared" si="18"/>
        <v>1007.9478267960246</v>
      </c>
      <c r="F306" s="2">
        <f t="shared" si="19"/>
        <v>3.5397787103421452E-2</v>
      </c>
      <c r="O306" s="2"/>
      <c r="P306" s="2"/>
    </row>
    <row r="307" spans="1:16" x14ac:dyDescent="0.15">
      <c r="A307" s="1">
        <v>289.91999999999996</v>
      </c>
      <c r="B307" s="2">
        <v>4.0979999999999999</v>
      </c>
      <c r="C307" s="2">
        <f t="shared" si="16"/>
        <v>965.75616255829436</v>
      </c>
      <c r="D307" s="2">
        <f t="shared" si="17"/>
        <v>4.2687499999999996E-2</v>
      </c>
      <c r="E307" s="2">
        <f t="shared" si="18"/>
        <v>1006.9818787475016</v>
      </c>
      <c r="F307" s="2">
        <f t="shared" si="19"/>
        <v>3.5514408002254E-2</v>
      </c>
      <c r="O307" s="2"/>
      <c r="P307" s="2"/>
    </row>
    <row r="308" spans="1:16" x14ac:dyDescent="0.15">
      <c r="A308" s="1">
        <v>290.69</v>
      </c>
      <c r="B308" s="2">
        <v>4.3879999999999999</v>
      </c>
      <c r="C308" s="2">
        <f t="shared" si="16"/>
        <v>968.32111925383083</v>
      </c>
      <c r="D308" s="2">
        <f t="shared" si="17"/>
        <v>4.570833333333333E-2</v>
      </c>
      <c r="E308" s="2">
        <f t="shared" si="18"/>
        <v>1012.5814637463913</v>
      </c>
      <c r="F308" s="2">
        <f t="shared" si="19"/>
        <v>3.8390682144203665E-2</v>
      </c>
      <c r="O308" s="2"/>
      <c r="P308" s="2"/>
    </row>
    <row r="309" spans="1:16" x14ac:dyDescent="0.15">
      <c r="A309" s="1">
        <v>290.58999999999997</v>
      </c>
      <c r="B309" s="2">
        <v>4.1559999999999997</v>
      </c>
      <c r="C309" s="2">
        <f t="shared" si="16"/>
        <v>967.98800799467028</v>
      </c>
      <c r="D309" s="2">
        <f t="shared" si="17"/>
        <v>4.3291666666666666E-2</v>
      </c>
      <c r="E309" s="2">
        <f t="shared" si="18"/>
        <v>1009.8938221741063</v>
      </c>
      <c r="F309" s="2">
        <f t="shared" si="19"/>
        <v>3.6079142960352244E-2</v>
      </c>
      <c r="O309" s="2"/>
      <c r="P309" s="2"/>
    </row>
    <row r="310" spans="1:16" x14ac:dyDescent="0.15">
      <c r="A310" s="1">
        <v>290.33</v>
      </c>
      <c r="B310" s="2">
        <v>4.1870000000000003</v>
      </c>
      <c r="C310" s="2">
        <f t="shared" si="16"/>
        <v>967.12191872085282</v>
      </c>
      <c r="D310" s="2">
        <f t="shared" si="17"/>
        <v>4.3614583333333339E-2</v>
      </c>
      <c r="E310" s="2">
        <f t="shared" si="18"/>
        <v>1009.3025382383966</v>
      </c>
      <c r="F310" s="2">
        <f t="shared" si="19"/>
        <v>3.6394250494716271E-2</v>
      </c>
      <c r="O310" s="2"/>
      <c r="P310" s="2"/>
    </row>
    <row r="311" spans="1:16" x14ac:dyDescent="0.15">
      <c r="A311" s="1">
        <v>290.22999999999996</v>
      </c>
      <c r="B311" s="2">
        <v>4.2300000000000004</v>
      </c>
      <c r="C311" s="2">
        <f t="shared" si="16"/>
        <v>966.78880746169204</v>
      </c>
      <c r="D311" s="2">
        <f t="shared" si="17"/>
        <v>4.4062500000000004E-2</v>
      </c>
      <c r="E311" s="2">
        <f t="shared" si="18"/>
        <v>1009.3879392904728</v>
      </c>
      <c r="F311" s="2">
        <f t="shared" si="19"/>
        <v>3.6825524382747006E-2</v>
      </c>
      <c r="O311" s="2"/>
      <c r="P311" s="2"/>
    </row>
    <row r="312" spans="1:16" x14ac:dyDescent="0.15">
      <c r="A312" s="1">
        <v>291</v>
      </c>
      <c r="B312" s="2">
        <v>4.2530000000000001</v>
      </c>
      <c r="C312" s="2">
        <f t="shared" si="16"/>
        <v>969.35376415722851</v>
      </c>
      <c r="D312" s="2">
        <f t="shared" si="17"/>
        <v>4.4302083333333332E-2</v>
      </c>
      <c r="E312" s="2">
        <f t="shared" si="18"/>
        <v>1012.2981553964024</v>
      </c>
      <c r="F312" s="2">
        <f t="shared" si="19"/>
        <v>3.7038272313509937E-2</v>
      </c>
      <c r="O312" s="2"/>
      <c r="P312" s="2"/>
    </row>
    <row r="313" spans="1:16" x14ac:dyDescent="0.15">
      <c r="A313" s="1">
        <v>290.44</v>
      </c>
      <c r="B313" s="2">
        <v>4.28</v>
      </c>
      <c r="C313" s="2">
        <f t="shared" si="16"/>
        <v>967.48834110592941</v>
      </c>
      <c r="D313" s="2">
        <f t="shared" si="17"/>
        <v>4.4583333333333336E-2</v>
      </c>
      <c r="E313" s="2">
        <f t="shared" si="18"/>
        <v>1010.6221963135688</v>
      </c>
      <c r="F313" s="2">
        <f t="shared" si="19"/>
        <v>3.7319698647403914E-2</v>
      </c>
      <c r="O313" s="2"/>
      <c r="P313" s="2"/>
    </row>
    <row r="314" spans="1:16" x14ac:dyDescent="0.15">
      <c r="A314" s="1">
        <v>291.04999999999995</v>
      </c>
      <c r="B314" s="2">
        <v>4.5149999999999997</v>
      </c>
      <c r="C314" s="2">
        <f t="shared" si="16"/>
        <v>969.52031978680861</v>
      </c>
      <c r="D314" s="2">
        <f t="shared" si="17"/>
        <v>4.7031249999999997E-2</v>
      </c>
      <c r="E314" s="2">
        <f t="shared" si="18"/>
        <v>1015.118072326782</v>
      </c>
      <c r="F314" s="2">
        <f t="shared" si="19"/>
        <v>3.9647167197777625E-2</v>
      </c>
      <c r="O314" s="2"/>
      <c r="P314" s="2"/>
    </row>
    <row r="315" spans="1:16" x14ac:dyDescent="0.15">
      <c r="A315" s="1">
        <v>291.09999999999997</v>
      </c>
      <c r="B315" s="2">
        <v>4.3570000000000002</v>
      </c>
      <c r="C315" s="2">
        <f t="shared" si="16"/>
        <v>969.68687541638894</v>
      </c>
      <c r="D315" s="2">
        <f t="shared" si="17"/>
        <v>4.5385416666666671E-2</v>
      </c>
      <c r="E315" s="2">
        <f t="shared" si="18"/>
        <v>1013.6965182933599</v>
      </c>
      <c r="F315" s="2">
        <f t="shared" si="19"/>
        <v>3.8072941485549218E-2</v>
      </c>
      <c r="O315" s="2"/>
      <c r="P315" s="2"/>
    </row>
    <row r="316" spans="1:16" x14ac:dyDescent="0.15">
      <c r="A316" s="1">
        <v>291.20999999999998</v>
      </c>
      <c r="B316" s="2">
        <v>4.3609999999999998</v>
      </c>
      <c r="C316" s="2">
        <f t="shared" si="16"/>
        <v>970.05329780146576</v>
      </c>
      <c r="D316" s="2">
        <f t="shared" si="17"/>
        <v>4.5427083333333333E-2</v>
      </c>
      <c r="E316" s="2">
        <f t="shared" si="18"/>
        <v>1014.1199897984677</v>
      </c>
      <c r="F316" s="2">
        <f t="shared" si="19"/>
        <v>3.8110412976602233E-2</v>
      </c>
      <c r="O316" s="2"/>
      <c r="P316" s="2"/>
    </row>
    <row r="317" spans="1:16" x14ac:dyDescent="0.15">
      <c r="A317" s="1">
        <v>289.96999999999997</v>
      </c>
      <c r="B317" s="2">
        <v>4.5460000000000003</v>
      </c>
      <c r="C317" s="2">
        <f t="shared" si="16"/>
        <v>965.92271818787458</v>
      </c>
      <c r="D317" s="2">
        <f t="shared" si="17"/>
        <v>4.7354166666666669E-2</v>
      </c>
      <c r="E317" s="2">
        <f t="shared" si="18"/>
        <v>1011.6631835720628</v>
      </c>
      <c r="F317" s="2">
        <f t="shared" si="19"/>
        <v>3.9978951841634365E-2</v>
      </c>
      <c r="O317" s="2"/>
      <c r="P317" s="2"/>
    </row>
    <row r="318" spans="1:16" x14ac:dyDescent="0.15">
      <c r="A318" s="1">
        <v>290.58999999999997</v>
      </c>
      <c r="B318" s="2">
        <v>4.5620000000000003</v>
      </c>
      <c r="C318" s="2">
        <f t="shared" si="16"/>
        <v>967.98800799467028</v>
      </c>
      <c r="D318" s="2">
        <f t="shared" si="17"/>
        <v>4.7520833333333339E-2</v>
      </c>
      <c r="E318" s="2">
        <f t="shared" si="18"/>
        <v>1013.9876047912503</v>
      </c>
      <c r="F318" s="2">
        <f t="shared" si="19"/>
        <v>4.0124625216190646E-2</v>
      </c>
      <c r="O318" s="2"/>
      <c r="P318" s="2"/>
    </row>
    <row r="319" spans="1:16" x14ac:dyDescent="0.15">
      <c r="A319" s="1">
        <v>290.89999999999998</v>
      </c>
      <c r="B319" s="2">
        <v>4.5270000000000001</v>
      </c>
      <c r="C319" s="2">
        <f t="shared" si="16"/>
        <v>969.02065289806796</v>
      </c>
      <c r="D319" s="2">
        <f t="shared" si="17"/>
        <v>4.7156250000000004E-2</v>
      </c>
      <c r="E319" s="2">
        <f t="shared" si="18"/>
        <v>1014.7160330612925</v>
      </c>
      <c r="F319" s="2">
        <f t="shared" si="19"/>
        <v>3.976979808737241E-2</v>
      </c>
      <c r="O319" s="2"/>
      <c r="P319" s="2"/>
    </row>
    <row r="320" spans="1:16" x14ac:dyDescent="0.15">
      <c r="A320" s="1">
        <v>290.73999999999995</v>
      </c>
      <c r="B320" s="2">
        <v>4.5039999999999996</v>
      </c>
      <c r="C320" s="2">
        <f t="shared" si="16"/>
        <v>968.48767488341093</v>
      </c>
      <c r="D320" s="2">
        <f t="shared" si="17"/>
        <v>4.6916666666666662E-2</v>
      </c>
      <c r="E320" s="2">
        <f t="shared" si="18"/>
        <v>1013.925888296691</v>
      </c>
      <c r="F320" s="2">
        <f t="shared" si="19"/>
        <v>3.9544447361340739E-2</v>
      </c>
      <c r="O320" s="2"/>
      <c r="P320" s="2"/>
    </row>
    <row r="321" spans="1:16" x14ac:dyDescent="0.15">
      <c r="A321" s="1">
        <v>291.40999999999997</v>
      </c>
      <c r="B321" s="2">
        <v>4.577</v>
      </c>
      <c r="C321" s="2">
        <f t="shared" si="16"/>
        <v>970.71952031978662</v>
      </c>
      <c r="D321" s="2">
        <f t="shared" si="17"/>
        <v>4.7677083333333335E-2</v>
      </c>
      <c r="E321" s="2">
        <f t="shared" si="18"/>
        <v>1017.0005957833664</v>
      </c>
      <c r="F321" s="2">
        <f t="shared" si="19"/>
        <v>4.025599356243352E-2</v>
      </c>
      <c r="O321" s="2"/>
      <c r="P321" s="2"/>
    </row>
    <row r="322" spans="1:16" x14ac:dyDescent="0.15">
      <c r="A322" s="1">
        <v>290.89999999999998</v>
      </c>
      <c r="B322" s="2">
        <v>4.5919999999999996</v>
      </c>
      <c r="C322" s="2">
        <f t="shared" si="16"/>
        <v>969.02065289806796</v>
      </c>
      <c r="D322" s="2">
        <f t="shared" si="17"/>
        <v>4.7833333333333332E-2</v>
      </c>
      <c r="E322" s="2">
        <f t="shared" si="18"/>
        <v>1015.3721407950256</v>
      </c>
      <c r="F322" s="2">
        <f t="shared" si="19"/>
        <v>4.0416181594282764E-2</v>
      </c>
      <c r="O322" s="2"/>
      <c r="P322" s="2"/>
    </row>
    <row r="323" spans="1:16" x14ac:dyDescent="0.15">
      <c r="A323" s="1">
        <v>291.57</v>
      </c>
      <c r="B323" s="2">
        <v>4.6310000000000002</v>
      </c>
      <c r="C323" s="2">
        <f t="shared" ref="C323:C386" si="20">A323*1000/300.2</f>
        <v>971.25249833444377</v>
      </c>
      <c r="D323" s="2">
        <f t="shared" ref="D323:D386" si="21">B323/96</f>
        <v>4.8239583333333336E-2</v>
      </c>
      <c r="E323" s="2">
        <f t="shared" ref="E323:E386" si="22">C323*(1+D323)</f>
        <v>1018.1053141655564</v>
      </c>
      <c r="F323" s="2">
        <f t="shared" ref="F323:F386" si="23">LN(1+D323)-C323/153609</f>
        <v>4.0789281851464076E-2</v>
      </c>
      <c r="O323" s="2"/>
      <c r="P323" s="2"/>
    </row>
    <row r="324" spans="1:16" x14ac:dyDescent="0.15">
      <c r="A324" s="1">
        <v>290.58999999999997</v>
      </c>
      <c r="B324" s="2">
        <v>4.6459999999999999</v>
      </c>
      <c r="C324" s="2">
        <f t="shared" si="20"/>
        <v>967.98800799467028</v>
      </c>
      <c r="D324" s="2">
        <f t="shared" si="21"/>
        <v>4.8395833333333332E-2</v>
      </c>
      <c r="E324" s="2">
        <f t="shared" si="22"/>
        <v>1014.8345942982457</v>
      </c>
      <c r="F324" s="2">
        <f t="shared" si="23"/>
        <v>4.0959582125260748E-2</v>
      </c>
      <c r="O324" s="2"/>
      <c r="P324" s="2"/>
    </row>
    <row r="325" spans="1:16" x14ac:dyDescent="0.15">
      <c r="A325" s="1">
        <v>291.09999999999997</v>
      </c>
      <c r="B325" s="2">
        <v>4.8010000000000002</v>
      </c>
      <c r="C325" s="2">
        <f t="shared" si="20"/>
        <v>969.68687541638894</v>
      </c>
      <c r="D325" s="2">
        <f t="shared" si="21"/>
        <v>5.0010416666666668E-2</v>
      </c>
      <c r="E325" s="2">
        <f t="shared" si="22"/>
        <v>1018.1813200921606</v>
      </c>
      <c r="F325" s="2">
        <f t="shared" si="23"/>
        <v>4.2487389044498926E-2</v>
      </c>
      <c r="O325" s="2"/>
      <c r="P325" s="2"/>
    </row>
    <row r="326" spans="1:16" x14ac:dyDescent="0.15">
      <c r="A326" s="1">
        <v>291.97999999999996</v>
      </c>
      <c r="B326" s="2">
        <v>4.8239999999999998</v>
      </c>
      <c r="C326" s="2">
        <f t="shared" si="20"/>
        <v>972.61825449700189</v>
      </c>
      <c r="D326" s="2">
        <f t="shared" si="21"/>
        <v>5.0249999999999996E-2</v>
      </c>
      <c r="E326" s="2">
        <f t="shared" si="22"/>
        <v>1021.4923217854762</v>
      </c>
      <c r="F326" s="2">
        <f t="shared" si="23"/>
        <v>4.2696451975653929E-2</v>
      </c>
      <c r="O326" s="2"/>
      <c r="P326" s="2"/>
    </row>
    <row r="327" spans="1:16" x14ac:dyDescent="0.15">
      <c r="A327" s="1">
        <v>291.97999999999996</v>
      </c>
      <c r="B327" s="2">
        <v>4.7430000000000003</v>
      </c>
      <c r="C327" s="2">
        <f t="shared" si="20"/>
        <v>972.61825449700189</v>
      </c>
      <c r="D327" s="2">
        <f t="shared" si="21"/>
        <v>4.9406250000000006E-2</v>
      </c>
      <c r="E327" s="2">
        <f t="shared" si="22"/>
        <v>1020.6716751332444</v>
      </c>
      <c r="F327" s="2">
        <f t="shared" si="23"/>
        <v>4.1892748945296113E-2</v>
      </c>
      <c r="O327" s="2"/>
      <c r="P327" s="2"/>
    </row>
    <row r="328" spans="1:16" x14ac:dyDescent="0.15">
      <c r="A328" s="1">
        <v>291.15999999999997</v>
      </c>
      <c r="B328" s="2">
        <v>4.7889999999999997</v>
      </c>
      <c r="C328" s="2">
        <f t="shared" si="20"/>
        <v>969.8867421718852</v>
      </c>
      <c r="D328" s="2">
        <f t="shared" si="21"/>
        <v>4.9885416666666661E-2</v>
      </c>
      <c r="E328" s="2">
        <f t="shared" si="22"/>
        <v>1018.2699464246056</v>
      </c>
      <c r="F328" s="2">
        <f t="shared" si="23"/>
        <v>4.2367034380260543E-2</v>
      </c>
      <c r="O328" s="2"/>
      <c r="P328" s="2"/>
    </row>
    <row r="329" spans="1:16" x14ac:dyDescent="0.15">
      <c r="A329" s="1">
        <v>292.02999999999997</v>
      </c>
      <c r="B329" s="2">
        <v>5.0629999999999997</v>
      </c>
      <c r="C329" s="2">
        <f t="shared" si="20"/>
        <v>972.78481012658233</v>
      </c>
      <c r="D329" s="2">
        <f t="shared" si="21"/>
        <v>5.2739583333333333E-2</v>
      </c>
      <c r="E329" s="2">
        <f t="shared" si="22"/>
        <v>1024.0890756856541</v>
      </c>
      <c r="F329" s="2">
        <f t="shared" si="23"/>
        <v>4.5063029916054771E-2</v>
      </c>
      <c r="O329" s="2"/>
      <c r="P329" s="2"/>
    </row>
    <row r="330" spans="1:16" x14ac:dyDescent="0.15">
      <c r="A330" s="1">
        <v>290.95</v>
      </c>
      <c r="B330" s="2">
        <v>5.1639999999999997</v>
      </c>
      <c r="C330" s="2">
        <f t="shared" si="20"/>
        <v>969.18720852764829</v>
      </c>
      <c r="D330" s="2">
        <f t="shared" si="21"/>
        <v>5.3791666666666661E-2</v>
      </c>
      <c r="E330" s="2">
        <f t="shared" si="22"/>
        <v>1021.3214037863647</v>
      </c>
      <c r="F330" s="2">
        <f t="shared" si="23"/>
        <v>4.6085328011270001E-2</v>
      </c>
      <c r="O330" s="2"/>
      <c r="P330" s="2"/>
    </row>
    <row r="331" spans="1:16" x14ac:dyDescent="0.15">
      <c r="A331" s="1">
        <v>292.44</v>
      </c>
      <c r="B331" s="2">
        <v>5.1669999999999998</v>
      </c>
      <c r="C331" s="2">
        <f t="shared" si="20"/>
        <v>974.15056628914056</v>
      </c>
      <c r="D331" s="2">
        <f t="shared" si="21"/>
        <v>5.3822916666666665E-2</v>
      </c>
      <c r="E331" s="2">
        <f t="shared" si="22"/>
        <v>1026.582191039307</v>
      </c>
      <c r="F331" s="2">
        <f t="shared" si="23"/>
        <v>4.6082670755660679E-2</v>
      </c>
      <c r="O331" s="2"/>
      <c r="P331" s="2"/>
    </row>
    <row r="332" spans="1:16" x14ac:dyDescent="0.15">
      <c r="A332" s="1">
        <v>292.13</v>
      </c>
      <c r="B332" s="2">
        <v>4.9509999999999996</v>
      </c>
      <c r="C332" s="2">
        <f t="shared" si="20"/>
        <v>973.11792138574287</v>
      </c>
      <c r="D332" s="2">
        <f t="shared" si="21"/>
        <v>5.1572916666666663E-2</v>
      </c>
      <c r="E332" s="2">
        <f t="shared" si="22"/>
        <v>1023.3044508522097</v>
      </c>
      <c r="F332" s="2">
        <f t="shared" si="23"/>
        <v>4.3952027195210241E-2</v>
      </c>
      <c r="O332" s="2"/>
      <c r="P332" s="2"/>
    </row>
    <row r="333" spans="1:16" x14ac:dyDescent="0.15">
      <c r="A333" s="1">
        <v>292.08</v>
      </c>
      <c r="B333" s="2">
        <v>4.9779999999999998</v>
      </c>
      <c r="C333" s="2">
        <f t="shared" si="20"/>
        <v>972.95136575616255</v>
      </c>
      <c r="D333" s="2">
        <f t="shared" si="21"/>
        <v>5.1854166666666666E-2</v>
      </c>
      <c r="E333" s="2">
        <f t="shared" si="22"/>
        <v>1023.4029480346436</v>
      </c>
      <c r="F333" s="2">
        <f t="shared" si="23"/>
        <v>4.4220532206905729E-2</v>
      </c>
      <c r="O333" s="2"/>
      <c r="P333" s="2"/>
    </row>
    <row r="334" spans="1:16" x14ac:dyDescent="0.15">
      <c r="A334" s="1">
        <v>291.52</v>
      </c>
      <c r="B334" s="2">
        <v>4.9980000000000002</v>
      </c>
      <c r="C334" s="2">
        <f t="shared" si="20"/>
        <v>971.08594270486344</v>
      </c>
      <c r="D334" s="2">
        <f t="shared" si="21"/>
        <v>5.2062500000000005E-2</v>
      </c>
      <c r="E334" s="2">
        <f t="shared" si="22"/>
        <v>1021.6431045969352</v>
      </c>
      <c r="F334" s="2">
        <f t="shared" si="23"/>
        <v>4.4430719509196685E-2</v>
      </c>
      <c r="O334" s="2"/>
      <c r="P334" s="2"/>
    </row>
    <row r="335" spans="1:16" x14ac:dyDescent="0.15">
      <c r="A335" s="1">
        <v>291</v>
      </c>
      <c r="B335" s="2">
        <v>5.1100000000000003</v>
      </c>
      <c r="C335" s="2">
        <f t="shared" si="20"/>
        <v>969.35376415722851</v>
      </c>
      <c r="D335" s="2">
        <f t="shared" si="21"/>
        <v>5.3229166666666668E-2</v>
      </c>
      <c r="E335" s="2">
        <f t="shared" si="22"/>
        <v>1020.9516572285144</v>
      </c>
      <c r="F335" s="2">
        <f t="shared" si="23"/>
        <v>4.5550314490856059E-2</v>
      </c>
      <c r="O335" s="2"/>
      <c r="P335" s="2"/>
    </row>
    <row r="336" spans="1:16" x14ac:dyDescent="0.15">
      <c r="A336" s="1">
        <v>292.89999999999998</v>
      </c>
      <c r="B336" s="2">
        <v>5.2409999999999997</v>
      </c>
      <c r="C336" s="2">
        <f t="shared" si="20"/>
        <v>975.68287808127923</v>
      </c>
      <c r="D336" s="2">
        <f t="shared" si="21"/>
        <v>5.4593749999999996E-2</v>
      </c>
      <c r="E336" s="2">
        <f t="shared" si="22"/>
        <v>1028.949065206529</v>
      </c>
      <c r="F336" s="2">
        <f t="shared" si="23"/>
        <v>4.68038917799041E-2</v>
      </c>
      <c r="O336" s="2"/>
      <c r="P336" s="2"/>
    </row>
    <row r="337" spans="1:16" x14ac:dyDescent="0.15">
      <c r="A337" s="1">
        <v>292.33999999999997</v>
      </c>
      <c r="B337" s="2">
        <v>5.117</v>
      </c>
      <c r="C337" s="2">
        <f t="shared" si="20"/>
        <v>973.81745502998001</v>
      </c>
      <c r="D337" s="2">
        <f t="shared" si="21"/>
        <v>5.3302083333333333E-2</v>
      </c>
      <c r="E337" s="2">
        <f t="shared" si="22"/>
        <v>1025.7239541694425</v>
      </c>
      <c r="F337" s="2">
        <f t="shared" si="23"/>
        <v>4.5590484839691435E-2</v>
      </c>
      <c r="O337" s="2"/>
      <c r="P337" s="2"/>
    </row>
    <row r="338" spans="1:16" x14ac:dyDescent="0.15">
      <c r="A338" s="1">
        <v>292.44</v>
      </c>
      <c r="B338" s="2">
        <v>5.1369999999999996</v>
      </c>
      <c r="C338" s="2">
        <f t="shared" si="20"/>
        <v>974.15056628914056</v>
      </c>
      <c r="D338" s="2">
        <f t="shared" si="21"/>
        <v>5.3510416666666664E-2</v>
      </c>
      <c r="E338" s="2">
        <f t="shared" si="22"/>
        <v>1026.2777689873417</v>
      </c>
      <c r="F338" s="2">
        <f t="shared" si="23"/>
        <v>4.5786087393790441E-2</v>
      </c>
      <c r="O338" s="2"/>
      <c r="P338" s="2"/>
    </row>
    <row r="339" spans="1:16" x14ac:dyDescent="0.15">
      <c r="A339" s="1">
        <v>291.26</v>
      </c>
      <c r="B339" s="2">
        <v>5.4489999999999998</v>
      </c>
      <c r="C339" s="2">
        <f t="shared" si="20"/>
        <v>970.21985343104598</v>
      </c>
      <c r="D339" s="2">
        <f t="shared" si="21"/>
        <v>5.6760416666666667E-2</v>
      </c>
      <c r="E339" s="2">
        <f t="shared" si="22"/>
        <v>1025.2899365700644</v>
      </c>
      <c r="F339" s="2">
        <f t="shared" si="23"/>
        <v>4.8891852266665738E-2</v>
      </c>
      <c r="O339" s="2"/>
      <c r="P339" s="2"/>
    </row>
    <row r="340" spans="1:16" x14ac:dyDescent="0.15">
      <c r="A340" s="1">
        <v>291.82</v>
      </c>
      <c r="B340" s="2">
        <v>5.43</v>
      </c>
      <c r="C340" s="2">
        <f t="shared" si="20"/>
        <v>972.08527648234519</v>
      </c>
      <c r="D340" s="2">
        <f t="shared" si="21"/>
        <v>5.6562499999999995E-2</v>
      </c>
      <c r="E340" s="2">
        <f t="shared" si="22"/>
        <v>1027.0688499333778</v>
      </c>
      <c r="F340" s="2">
        <f t="shared" si="23"/>
        <v>4.86924045340143E-2</v>
      </c>
      <c r="O340" s="2"/>
      <c r="P340" s="2"/>
    </row>
    <row r="341" spans="1:16" x14ac:dyDescent="0.15">
      <c r="A341" s="1">
        <v>292.84999999999997</v>
      </c>
      <c r="B341" s="2">
        <v>5.4379999999999997</v>
      </c>
      <c r="C341" s="2">
        <f t="shared" si="20"/>
        <v>975.51632245169867</v>
      </c>
      <c r="D341" s="2">
        <f t="shared" si="21"/>
        <v>5.6645833333333333E-2</v>
      </c>
      <c r="E341" s="2">
        <f t="shared" si="22"/>
        <v>1030.7752574672438</v>
      </c>
      <c r="F341" s="2">
        <f t="shared" si="23"/>
        <v>4.8748937322233468E-2</v>
      </c>
      <c r="O341" s="2"/>
      <c r="P341" s="2"/>
    </row>
    <row r="342" spans="1:16" x14ac:dyDescent="0.15">
      <c r="A342" s="1">
        <v>292.64999999999998</v>
      </c>
      <c r="B342" s="2">
        <v>5.2720000000000002</v>
      </c>
      <c r="C342" s="2">
        <f t="shared" si="20"/>
        <v>974.85009993337781</v>
      </c>
      <c r="D342" s="2">
        <f t="shared" si="21"/>
        <v>5.4916666666666669E-2</v>
      </c>
      <c r="E342" s="2">
        <f t="shared" si="22"/>
        <v>1028.3856179213858</v>
      </c>
      <c r="F342" s="2">
        <f t="shared" si="23"/>
        <v>4.7115466382595769E-2</v>
      </c>
      <c r="O342" s="2"/>
      <c r="P342" s="2"/>
    </row>
    <row r="343" spans="1:16" x14ac:dyDescent="0.15">
      <c r="A343" s="1">
        <v>292.89999999999998</v>
      </c>
      <c r="B343" s="2">
        <v>5.3259999999999996</v>
      </c>
      <c r="C343" s="2">
        <f t="shared" si="20"/>
        <v>975.68287808127923</v>
      </c>
      <c r="D343" s="2">
        <f t="shared" si="21"/>
        <v>5.5479166666666663E-2</v>
      </c>
      <c r="E343" s="2">
        <f t="shared" si="22"/>
        <v>1029.8129510881636</v>
      </c>
      <c r="F343" s="2">
        <f t="shared" si="23"/>
        <v>4.7643120331334804E-2</v>
      </c>
      <c r="O343" s="2"/>
      <c r="P343" s="2"/>
    </row>
    <row r="344" spans="1:16" x14ac:dyDescent="0.15">
      <c r="A344" s="1">
        <v>292.08</v>
      </c>
      <c r="B344" s="2">
        <v>5.3639999999999999</v>
      </c>
      <c r="C344" s="2">
        <f t="shared" si="20"/>
        <v>972.95136575616255</v>
      </c>
      <c r="D344" s="2">
        <f t="shared" si="21"/>
        <v>5.5875000000000001E-2</v>
      </c>
      <c r="E344" s="2">
        <f t="shared" si="22"/>
        <v>1027.315023317788</v>
      </c>
      <c r="F344" s="2">
        <f t="shared" si="23"/>
        <v>4.8035859407794132E-2</v>
      </c>
      <c r="O344" s="2"/>
      <c r="P344" s="2"/>
    </row>
    <row r="345" spans="1:16" x14ac:dyDescent="0.15">
      <c r="A345" s="1">
        <v>292.13</v>
      </c>
      <c r="B345" s="2">
        <v>5.5380000000000003</v>
      </c>
      <c r="C345" s="2">
        <f t="shared" si="20"/>
        <v>973.11792138574287</v>
      </c>
      <c r="D345" s="2">
        <f t="shared" si="21"/>
        <v>5.7687500000000003E-2</v>
      </c>
      <c r="E345" s="2">
        <f t="shared" si="22"/>
        <v>1029.254661475683</v>
      </c>
      <c r="F345" s="2">
        <f t="shared" si="23"/>
        <v>4.9749889245423617E-2</v>
      </c>
    </row>
    <row r="346" spans="1:16" x14ac:dyDescent="0.15">
      <c r="A346" s="1">
        <v>292.84999999999997</v>
      </c>
      <c r="B346" s="2">
        <v>5.58</v>
      </c>
      <c r="C346" s="2">
        <f t="shared" si="20"/>
        <v>975.51632245169867</v>
      </c>
      <c r="D346" s="2">
        <f t="shared" si="21"/>
        <v>5.8125000000000003E-2</v>
      </c>
      <c r="E346" s="2">
        <f t="shared" si="22"/>
        <v>1032.2182086942037</v>
      </c>
      <c r="F346" s="2">
        <f t="shared" si="23"/>
        <v>5.0147828289109353E-2</v>
      </c>
    </row>
    <row r="347" spans="1:16" x14ac:dyDescent="0.15">
      <c r="A347" s="1">
        <v>292.89999999999998</v>
      </c>
      <c r="B347" s="2">
        <v>5.476</v>
      </c>
      <c r="C347" s="2">
        <f t="shared" si="20"/>
        <v>975.68287808127923</v>
      </c>
      <c r="D347" s="2">
        <f t="shared" si="21"/>
        <v>5.7041666666666664E-2</v>
      </c>
      <c r="E347" s="2">
        <f t="shared" si="22"/>
        <v>1031.3374555851656</v>
      </c>
      <c r="F347" s="2">
        <f t="shared" si="23"/>
        <v>4.91223959534016E-2</v>
      </c>
    </row>
    <row r="348" spans="1:16" x14ac:dyDescent="0.15">
      <c r="A348" s="1">
        <v>291.92999999999995</v>
      </c>
      <c r="B348" s="2">
        <v>5.5030000000000001</v>
      </c>
      <c r="C348" s="2">
        <f t="shared" si="20"/>
        <v>972.45169886742156</v>
      </c>
      <c r="D348" s="2">
        <f t="shared" si="21"/>
        <v>5.7322916666666668E-2</v>
      </c>
      <c r="E348" s="2">
        <f t="shared" si="22"/>
        <v>1028.1954665639571</v>
      </c>
      <c r="F348" s="2">
        <f t="shared" si="23"/>
        <v>4.9409468418777081E-2</v>
      </c>
    </row>
    <row r="349" spans="1:16" x14ac:dyDescent="0.15">
      <c r="A349" s="1">
        <v>293.58</v>
      </c>
      <c r="B349" s="2">
        <v>5.6379999999999999</v>
      </c>
      <c r="C349" s="2">
        <f t="shared" si="20"/>
        <v>977.94803464357096</v>
      </c>
      <c r="D349" s="2">
        <f t="shared" si="21"/>
        <v>5.8729166666666666E-2</v>
      </c>
      <c r="E349" s="2">
        <f t="shared" si="22"/>
        <v>1035.3821077614923</v>
      </c>
      <c r="F349" s="2">
        <f t="shared" si="23"/>
        <v>5.0702813349956515E-2</v>
      </c>
    </row>
    <row r="350" spans="1:16" x14ac:dyDescent="0.15">
      <c r="A350" s="1">
        <v>292.95999999999998</v>
      </c>
      <c r="B350" s="2">
        <v>5.569</v>
      </c>
      <c r="C350" s="2">
        <f t="shared" si="20"/>
        <v>975.88274483677549</v>
      </c>
      <c r="D350" s="2">
        <f t="shared" si="21"/>
        <v>5.8010416666666668E-2</v>
      </c>
      <c r="E350" s="2">
        <f t="shared" si="22"/>
        <v>1032.4941094825672</v>
      </c>
      <c r="F350" s="2">
        <f t="shared" si="23"/>
        <v>5.0037147969522383E-2</v>
      </c>
    </row>
    <row r="351" spans="1:16" x14ac:dyDescent="0.15">
      <c r="A351" s="1">
        <v>293.10999999999996</v>
      </c>
      <c r="B351" s="2">
        <v>5.5880000000000001</v>
      </c>
      <c r="C351" s="2">
        <f t="shared" si="20"/>
        <v>976.38241172551614</v>
      </c>
      <c r="D351" s="2">
        <f t="shared" si="21"/>
        <v>5.8208333333333334E-2</v>
      </c>
      <c r="E351" s="2">
        <f t="shared" si="22"/>
        <v>1033.2160046080389</v>
      </c>
      <c r="F351" s="2">
        <f t="shared" si="23"/>
        <v>5.0220942576932728E-2</v>
      </c>
    </row>
    <row r="352" spans="1:16" x14ac:dyDescent="0.15">
      <c r="A352" s="1">
        <v>291.97999999999996</v>
      </c>
      <c r="B352" s="2">
        <v>5.7889999999999997</v>
      </c>
      <c r="C352" s="2">
        <f t="shared" si="20"/>
        <v>972.61825449700189</v>
      </c>
      <c r="D352" s="2">
        <f t="shared" si="21"/>
        <v>6.0302083333333333E-2</v>
      </c>
      <c r="E352" s="2">
        <f t="shared" si="22"/>
        <v>1031.2691615312015</v>
      </c>
      <c r="F352" s="2">
        <f t="shared" si="23"/>
        <v>5.222207270869951E-2</v>
      </c>
    </row>
    <row r="353" spans="1:6" x14ac:dyDescent="0.15">
      <c r="A353" s="1">
        <v>292.64999999999998</v>
      </c>
      <c r="B353" s="2">
        <v>5.6879999999999997</v>
      </c>
      <c r="C353" s="2">
        <f t="shared" si="20"/>
        <v>974.85009993337781</v>
      </c>
      <c r="D353" s="2">
        <f t="shared" si="21"/>
        <v>5.9249999999999997E-2</v>
      </c>
      <c r="E353" s="2">
        <f t="shared" si="22"/>
        <v>1032.6099683544305</v>
      </c>
      <c r="F353" s="2">
        <f t="shared" si="23"/>
        <v>5.121480204043638E-2</v>
      </c>
    </row>
    <row r="354" spans="1:6" x14ac:dyDescent="0.15">
      <c r="A354" s="1">
        <v>292.75</v>
      </c>
      <c r="B354" s="2">
        <v>5.7190000000000003</v>
      </c>
      <c r="C354" s="2">
        <f t="shared" si="20"/>
        <v>975.18321119253835</v>
      </c>
      <c r="D354" s="2">
        <f t="shared" si="21"/>
        <v>5.957291666666667E-2</v>
      </c>
      <c r="E354" s="2">
        <f t="shared" si="22"/>
        <v>1033.2777193676438</v>
      </c>
      <c r="F354" s="2">
        <f t="shared" si="23"/>
        <v>5.1517441079258833E-2</v>
      </c>
    </row>
    <row r="355" spans="1:6" x14ac:dyDescent="0.15">
      <c r="A355" s="1">
        <v>292.44</v>
      </c>
      <c r="B355" s="2">
        <v>5.758</v>
      </c>
      <c r="C355" s="2">
        <f t="shared" si="20"/>
        <v>974.15056628914056</v>
      </c>
      <c r="D355" s="2">
        <f t="shared" si="21"/>
        <v>5.9979166666666667E-2</v>
      </c>
      <c r="E355" s="2">
        <f t="shared" si="22"/>
        <v>1032.5793054630246</v>
      </c>
      <c r="F355" s="2">
        <f t="shared" si="23"/>
        <v>5.1907499347347244E-2</v>
      </c>
    </row>
    <row r="356" spans="1:6" x14ac:dyDescent="0.15">
      <c r="A356" s="1">
        <v>293.01</v>
      </c>
      <c r="B356" s="2">
        <v>5.77</v>
      </c>
      <c r="C356" s="2">
        <f t="shared" si="20"/>
        <v>976.04930046635582</v>
      </c>
      <c r="D356" s="2">
        <f t="shared" si="21"/>
        <v>6.010416666666666E-2</v>
      </c>
      <c r="E356" s="2">
        <f t="shared" si="22"/>
        <v>1034.713930296469</v>
      </c>
      <c r="F356" s="2">
        <f t="shared" si="23"/>
        <v>5.201305841420404E-2</v>
      </c>
    </row>
    <row r="357" spans="1:6" x14ac:dyDescent="0.15">
      <c r="A357" s="1">
        <v>292.08</v>
      </c>
      <c r="B357" s="2">
        <v>5.82</v>
      </c>
      <c r="C357" s="2">
        <f t="shared" si="20"/>
        <v>972.95136575616255</v>
      </c>
      <c r="D357" s="2">
        <f t="shared" si="21"/>
        <v>6.0625000000000005E-2</v>
      </c>
      <c r="E357" s="2">
        <f t="shared" si="22"/>
        <v>1031.9365423051299</v>
      </c>
      <c r="F357" s="2">
        <f t="shared" si="23"/>
        <v>5.2524409348624193E-2</v>
      </c>
    </row>
    <row r="358" spans="1:6" x14ac:dyDescent="0.15">
      <c r="A358" s="1">
        <v>293.06</v>
      </c>
      <c r="B358" s="2">
        <v>5.9320000000000004</v>
      </c>
      <c r="C358" s="2">
        <f t="shared" si="20"/>
        <v>976.21585609593603</v>
      </c>
      <c r="D358" s="2">
        <f t="shared" si="21"/>
        <v>6.1791666666666668E-2</v>
      </c>
      <c r="E358" s="2">
        <f t="shared" si="22"/>
        <v>1036.5378608705307</v>
      </c>
      <c r="F358" s="2">
        <f t="shared" si="23"/>
        <v>5.3602533223916726E-2</v>
      </c>
    </row>
    <row r="359" spans="1:6" x14ac:dyDescent="0.15">
      <c r="A359" s="1">
        <v>293.46999999999997</v>
      </c>
      <c r="B359" s="2">
        <v>5.8810000000000002</v>
      </c>
      <c r="C359" s="2">
        <f t="shared" si="20"/>
        <v>977.58161225849415</v>
      </c>
      <c r="D359" s="2">
        <f t="shared" si="21"/>
        <v>6.1260416666666671E-2</v>
      </c>
      <c r="E359" s="2">
        <f t="shared" si="22"/>
        <v>1037.4686691511213</v>
      </c>
      <c r="F359" s="2">
        <f t="shared" si="23"/>
        <v>5.3093183338894352E-2</v>
      </c>
    </row>
    <row r="360" spans="1:6" x14ac:dyDescent="0.15">
      <c r="A360" s="1">
        <v>293.36999999999995</v>
      </c>
      <c r="B360" s="2">
        <v>5.92</v>
      </c>
      <c r="C360" s="2">
        <f t="shared" si="20"/>
        <v>977.2485009993336</v>
      </c>
      <c r="D360" s="2">
        <f t="shared" si="21"/>
        <v>6.1666666666666668E-2</v>
      </c>
      <c r="E360" s="2">
        <f t="shared" si="22"/>
        <v>1037.5121585609593</v>
      </c>
      <c r="F360" s="2">
        <f t="shared" si="23"/>
        <v>5.3478078196512513E-2</v>
      </c>
    </row>
    <row r="361" spans="1:6" x14ac:dyDescent="0.15">
      <c r="A361" s="1">
        <v>292.33999999999997</v>
      </c>
      <c r="B361" s="2">
        <v>5.9779999999999998</v>
      </c>
      <c r="C361" s="2">
        <f t="shared" si="20"/>
        <v>973.81745502998001</v>
      </c>
      <c r="D361" s="2">
        <f t="shared" si="21"/>
        <v>6.2270833333333331E-2</v>
      </c>
      <c r="E361" s="2">
        <f t="shared" si="22"/>
        <v>1034.4578794692427</v>
      </c>
      <c r="F361" s="2">
        <f t="shared" si="23"/>
        <v>5.4069326348890272E-2</v>
      </c>
    </row>
    <row r="362" spans="1:6" x14ac:dyDescent="0.15">
      <c r="A362" s="1">
        <v>293.32</v>
      </c>
      <c r="B362" s="2">
        <v>6.1479999999999997</v>
      </c>
      <c r="C362" s="2">
        <f t="shared" si="20"/>
        <v>977.0819453697535</v>
      </c>
      <c r="D362" s="2">
        <f t="shared" si="21"/>
        <v>6.4041666666666663E-2</v>
      </c>
      <c r="E362" s="2">
        <f t="shared" si="22"/>
        <v>1039.6559016211415</v>
      </c>
      <c r="F362" s="2">
        <f t="shared" si="23"/>
        <v>5.5713712677216753E-2</v>
      </c>
    </row>
    <row r="363" spans="1:6" x14ac:dyDescent="0.15">
      <c r="A363" s="1">
        <v>292.89999999999998</v>
      </c>
      <c r="B363" s="2">
        <v>6.032</v>
      </c>
      <c r="C363" s="2">
        <f t="shared" si="20"/>
        <v>975.68287808127923</v>
      </c>
      <c r="D363" s="2">
        <f t="shared" si="21"/>
        <v>6.2833333333333338E-2</v>
      </c>
      <c r="E363" s="2">
        <f t="shared" si="22"/>
        <v>1036.9882855873861</v>
      </c>
      <c r="F363" s="2">
        <f t="shared" si="23"/>
        <v>5.4586568205911658E-2</v>
      </c>
    </row>
    <row r="364" spans="1:6" x14ac:dyDescent="0.15">
      <c r="A364" s="1">
        <v>293.46999999999997</v>
      </c>
      <c r="B364" s="2">
        <v>6.0709999999999997</v>
      </c>
      <c r="C364" s="2">
        <f t="shared" si="20"/>
        <v>977.58161225849415</v>
      </c>
      <c r="D364" s="2">
        <f t="shared" si="21"/>
        <v>6.3239583333333335E-2</v>
      </c>
      <c r="E364" s="2">
        <f t="shared" si="22"/>
        <v>1039.4034660920495</v>
      </c>
      <c r="F364" s="2">
        <f t="shared" si="23"/>
        <v>5.4956367372046219E-2</v>
      </c>
    </row>
    <row r="365" spans="1:6" x14ac:dyDescent="0.15">
      <c r="A365" s="1">
        <v>292.02999999999997</v>
      </c>
      <c r="B365" s="2">
        <v>6.1130000000000004</v>
      </c>
      <c r="C365" s="2">
        <f t="shared" si="20"/>
        <v>972.78481012658233</v>
      </c>
      <c r="D365" s="2">
        <f t="shared" si="21"/>
        <v>6.3677083333333342E-2</v>
      </c>
      <c r="E365" s="2">
        <f t="shared" si="22"/>
        <v>1034.7289095464137</v>
      </c>
      <c r="F365" s="2">
        <f t="shared" si="23"/>
        <v>5.5398988373614899E-2</v>
      </c>
    </row>
    <row r="366" spans="1:6" x14ac:dyDescent="0.15">
      <c r="A366" s="1">
        <v>293.32</v>
      </c>
      <c r="B366" s="2">
        <v>6.3639999999999999</v>
      </c>
      <c r="C366" s="2">
        <f t="shared" si="20"/>
        <v>977.0819453697535</v>
      </c>
      <c r="D366" s="2">
        <f t="shared" si="21"/>
        <v>6.6291666666666665E-2</v>
      </c>
      <c r="E366" s="2">
        <f t="shared" si="22"/>
        <v>1041.8543359982234</v>
      </c>
      <c r="F366" s="2">
        <f t="shared" si="23"/>
        <v>5.782605894849769E-2</v>
      </c>
    </row>
    <row r="367" spans="1:6" x14ac:dyDescent="0.15">
      <c r="A367" s="1">
        <v>292.79999999999995</v>
      </c>
      <c r="B367" s="2">
        <v>6.194</v>
      </c>
      <c r="C367" s="2">
        <f t="shared" si="20"/>
        <v>975.34976682211845</v>
      </c>
      <c r="D367" s="2">
        <f t="shared" si="21"/>
        <v>6.4520833333333333E-2</v>
      </c>
      <c r="E367" s="2">
        <f t="shared" si="22"/>
        <v>1038.280146568954</v>
      </c>
      <c r="F367" s="2">
        <f t="shared" si="23"/>
        <v>5.6175214830349797E-2</v>
      </c>
    </row>
    <row r="368" spans="1:6" x14ac:dyDescent="0.15">
      <c r="A368" s="1">
        <v>293.06</v>
      </c>
      <c r="B368" s="2">
        <v>6.2210000000000001</v>
      </c>
      <c r="C368" s="2">
        <f t="shared" si="20"/>
        <v>976.21585609593603</v>
      </c>
      <c r="D368" s="2">
        <f t="shared" si="21"/>
        <v>6.480208333333333E-2</v>
      </c>
      <c r="E368" s="2">
        <f t="shared" si="22"/>
        <v>1039.4766773539864</v>
      </c>
      <c r="F368" s="2">
        <f t="shared" si="23"/>
        <v>5.6433745040997095E-2</v>
      </c>
    </row>
    <row r="369" spans="1:6" x14ac:dyDescent="0.15">
      <c r="A369" s="1">
        <v>293.10999999999996</v>
      </c>
      <c r="B369" s="2">
        <v>6.2750000000000004</v>
      </c>
      <c r="C369" s="2">
        <f t="shared" si="20"/>
        <v>976.38241172551614</v>
      </c>
      <c r="D369" s="2">
        <f t="shared" si="21"/>
        <v>6.5364583333333337E-2</v>
      </c>
      <c r="E369" s="2">
        <f t="shared" si="22"/>
        <v>1040.2032412419496</v>
      </c>
      <c r="F369" s="2">
        <f t="shared" si="23"/>
        <v>5.6960788459797143E-2</v>
      </c>
    </row>
    <row r="370" spans="1:6" x14ac:dyDescent="0.15">
      <c r="A370" s="1">
        <v>291.77</v>
      </c>
      <c r="B370" s="2">
        <v>6.3289999999999997</v>
      </c>
      <c r="C370" s="2">
        <f t="shared" si="20"/>
        <v>971.91872085276486</v>
      </c>
      <c r="D370" s="2">
        <f t="shared" si="21"/>
        <v>6.5927083333333331E-2</v>
      </c>
      <c r="E370" s="2">
        <f t="shared" si="22"/>
        <v>1035.9944873556519</v>
      </c>
      <c r="F370" s="2">
        <f t="shared" si="23"/>
        <v>5.7517696174752483E-2</v>
      </c>
    </row>
    <row r="371" spans="1:6" x14ac:dyDescent="0.15">
      <c r="A371" s="1">
        <v>292.89999999999998</v>
      </c>
      <c r="B371" s="2">
        <v>6.6029999999999998</v>
      </c>
      <c r="C371" s="2">
        <f t="shared" si="20"/>
        <v>975.68287808127923</v>
      </c>
      <c r="D371" s="2">
        <f t="shared" si="21"/>
        <v>6.8781250000000002E-2</v>
      </c>
      <c r="E371" s="2">
        <f t="shared" si="22"/>
        <v>1042.7915660393073</v>
      </c>
      <c r="F371" s="2">
        <f t="shared" si="23"/>
        <v>6.0167250708273307E-2</v>
      </c>
    </row>
    <row r="372" spans="1:6" x14ac:dyDescent="0.15">
      <c r="A372" s="1">
        <v>292.59999999999997</v>
      </c>
      <c r="B372" s="2">
        <v>6.3949999999999996</v>
      </c>
      <c r="C372" s="2">
        <f t="shared" si="20"/>
        <v>974.68354430379736</v>
      </c>
      <c r="D372" s="2">
        <f t="shared" si="21"/>
        <v>6.6614583333333324E-2</v>
      </c>
      <c r="E372" s="2">
        <f t="shared" si="22"/>
        <v>1039.6116824894514</v>
      </c>
      <c r="F372" s="2">
        <f t="shared" si="23"/>
        <v>5.8144467619358847E-2</v>
      </c>
    </row>
    <row r="373" spans="1:6" x14ac:dyDescent="0.15">
      <c r="A373" s="1">
        <v>292.48999999999995</v>
      </c>
      <c r="B373" s="2">
        <v>6.4290000000000003</v>
      </c>
      <c r="C373" s="2">
        <f t="shared" si="20"/>
        <v>974.31712191872066</v>
      </c>
      <c r="D373" s="2">
        <f t="shared" si="21"/>
        <v>6.6968750000000007E-2</v>
      </c>
      <c r="E373" s="2">
        <f t="shared" si="22"/>
        <v>1039.5659216772151</v>
      </c>
      <c r="F373" s="2">
        <f t="shared" si="23"/>
        <v>5.8478845389687263E-2</v>
      </c>
    </row>
    <row r="374" spans="1:6" x14ac:dyDescent="0.15">
      <c r="A374" s="1">
        <v>291.71999999999997</v>
      </c>
      <c r="B374" s="2">
        <v>6.6689999999999996</v>
      </c>
      <c r="C374" s="2">
        <f t="shared" si="20"/>
        <v>971.75216522318442</v>
      </c>
      <c r="D374" s="2">
        <f t="shared" si="21"/>
        <v>6.9468749999999996E-2</v>
      </c>
      <c r="E374" s="2">
        <f t="shared" si="22"/>
        <v>1039.2585734510326</v>
      </c>
      <c r="F374" s="2">
        <f t="shared" si="23"/>
        <v>6.0835889032070462E-2</v>
      </c>
    </row>
    <row r="375" spans="1:6" x14ac:dyDescent="0.15">
      <c r="A375" s="1">
        <v>292.75</v>
      </c>
      <c r="B375" s="2">
        <v>6.75</v>
      </c>
      <c r="C375" s="2">
        <f t="shared" si="20"/>
        <v>975.18321119253835</v>
      </c>
      <c r="D375" s="2">
        <f t="shared" si="21"/>
        <v>7.03125E-2</v>
      </c>
      <c r="E375" s="2">
        <f t="shared" si="22"/>
        <v>1043.7507807295137</v>
      </c>
      <c r="F375" s="2">
        <f t="shared" si="23"/>
        <v>6.1602184858383487E-2</v>
      </c>
    </row>
    <row r="376" spans="1:6" x14ac:dyDescent="0.15">
      <c r="A376" s="1">
        <v>292.84999999999997</v>
      </c>
      <c r="B376" s="2">
        <v>6.7649999999999997</v>
      </c>
      <c r="C376" s="2">
        <f t="shared" si="20"/>
        <v>975.51632245169867</v>
      </c>
      <c r="D376" s="2">
        <f t="shared" si="21"/>
        <v>7.0468749999999997E-2</v>
      </c>
      <c r="E376" s="2">
        <f t="shared" si="22"/>
        <v>1044.2597382994668</v>
      </c>
      <c r="F376" s="2">
        <f t="shared" si="23"/>
        <v>6.1745991038982567E-2</v>
      </c>
    </row>
    <row r="377" spans="1:6" x14ac:dyDescent="0.15">
      <c r="A377" s="1">
        <v>293.15999999999997</v>
      </c>
      <c r="B377" s="2">
        <v>6.5759999999999996</v>
      </c>
      <c r="C377" s="2">
        <f t="shared" si="20"/>
        <v>976.54896735509647</v>
      </c>
      <c r="D377" s="2">
        <f t="shared" si="21"/>
        <v>6.8499999999999991E-2</v>
      </c>
      <c r="E377" s="2">
        <f t="shared" si="22"/>
        <v>1043.4425716189205</v>
      </c>
      <c r="F377" s="2">
        <f t="shared" si="23"/>
        <v>5.9898427606221785E-2</v>
      </c>
    </row>
    <row r="378" spans="1:6" x14ac:dyDescent="0.15">
      <c r="A378" s="1">
        <v>291.97999999999996</v>
      </c>
      <c r="B378" s="2">
        <v>6.6109999999999998</v>
      </c>
      <c r="C378" s="2">
        <f t="shared" si="20"/>
        <v>972.61825449700189</v>
      </c>
      <c r="D378" s="2">
        <f t="shared" si="21"/>
        <v>6.8864583333333326E-2</v>
      </c>
      <c r="E378" s="2">
        <f t="shared" si="22"/>
        <v>1039.5972053353319</v>
      </c>
      <c r="F378" s="2">
        <f t="shared" si="23"/>
        <v>6.0265168905919278E-2</v>
      </c>
    </row>
    <row r="379" spans="1:6" x14ac:dyDescent="0.15">
      <c r="A379" s="1">
        <v>293.15999999999997</v>
      </c>
      <c r="B379" s="2">
        <v>6.7229999999999999</v>
      </c>
      <c r="C379" s="2">
        <f t="shared" si="20"/>
        <v>976.54896735509647</v>
      </c>
      <c r="D379" s="2">
        <f t="shared" si="21"/>
        <v>7.0031250000000003E-2</v>
      </c>
      <c r="E379" s="2">
        <f t="shared" si="22"/>
        <v>1044.937912225183</v>
      </c>
      <c r="F379" s="2">
        <f t="shared" si="23"/>
        <v>6.1330485483972505E-2</v>
      </c>
    </row>
    <row r="380" spans="1:6" x14ac:dyDescent="0.15">
      <c r="A380" s="1">
        <v>292.48999999999995</v>
      </c>
      <c r="B380" s="2">
        <v>6.6879999999999997</v>
      </c>
      <c r="C380" s="2">
        <f t="shared" si="20"/>
        <v>974.31712191872066</v>
      </c>
      <c r="D380" s="2">
        <f t="shared" si="21"/>
        <v>6.9666666666666668E-2</v>
      </c>
      <c r="E380" s="2">
        <f t="shared" si="22"/>
        <v>1042.1945480790582</v>
      </c>
      <c r="F380" s="2">
        <f t="shared" si="23"/>
        <v>6.1004234681161555E-2</v>
      </c>
    </row>
    <row r="381" spans="1:6" x14ac:dyDescent="0.15">
      <c r="A381" s="1">
        <v>292.33999999999997</v>
      </c>
      <c r="B381" s="2">
        <v>6.7229999999999999</v>
      </c>
      <c r="C381" s="2">
        <f t="shared" si="20"/>
        <v>973.81745502998001</v>
      </c>
      <c r="D381" s="2">
        <f t="shared" si="21"/>
        <v>7.0031250000000003E-2</v>
      </c>
      <c r="E381" s="2">
        <f t="shared" si="22"/>
        <v>1042.0151086775484</v>
      </c>
      <c r="F381" s="2">
        <f t="shared" si="23"/>
        <v>6.1348267725410938E-2</v>
      </c>
    </row>
    <row r="382" spans="1:6" x14ac:dyDescent="0.15">
      <c r="A382" s="1">
        <v>292.44</v>
      </c>
      <c r="B382" s="2">
        <v>6.9740000000000002</v>
      </c>
      <c r="C382" s="2">
        <f t="shared" si="20"/>
        <v>974.15056628914056</v>
      </c>
      <c r="D382" s="2">
        <f t="shared" si="21"/>
        <v>7.264583333333334E-2</v>
      </c>
      <c r="E382" s="2">
        <f t="shared" si="22"/>
        <v>1044.9185459693538</v>
      </c>
      <c r="F382" s="2">
        <f t="shared" si="23"/>
        <v>6.3786583216795104E-2</v>
      </c>
    </row>
    <row r="383" spans="1:6" x14ac:dyDescent="0.15">
      <c r="A383" s="1">
        <v>293.27</v>
      </c>
      <c r="B383" s="2">
        <v>6.8040000000000003</v>
      </c>
      <c r="C383" s="2">
        <f t="shared" si="20"/>
        <v>976.91538974017328</v>
      </c>
      <c r="D383" s="2">
        <f t="shared" si="21"/>
        <v>7.0875000000000007E-2</v>
      </c>
      <c r="E383" s="2">
        <f t="shared" si="22"/>
        <v>1046.1542679880081</v>
      </c>
      <c r="F383" s="2">
        <f t="shared" si="23"/>
        <v>6.2116317708595527E-2</v>
      </c>
    </row>
    <row r="384" spans="1:6" x14ac:dyDescent="0.15">
      <c r="A384" s="1">
        <v>293.41999999999996</v>
      </c>
      <c r="B384" s="2">
        <v>6.8419999999999996</v>
      </c>
      <c r="C384" s="2">
        <f t="shared" si="20"/>
        <v>977.41505662891393</v>
      </c>
      <c r="D384" s="2">
        <f t="shared" si="21"/>
        <v>7.1270833333333325E-2</v>
      </c>
      <c r="E384" s="2">
        <f t="shared" si="22"/>
        <v>1047.0762422274038</v>
      </c>
      <c r="F384" s="2">
        <f t="shared" si="23"/>
        <v>6.2482631983955081E-2</v>
      </c>
    </row>
    <row r="385" spans="1:6" x14ac:dyDescent="0.15">
      <c r="A385" s="1">
        <v>292.75</v>
      </c>
      <c r="B385" s="2">
        <v>6.8929999999999998</v>
      </c>
      <c r="C385" s="2">
        <f t="shared" si="20"/>
        <v>975.18321119253835</v>
      </c>
      <c r="D385" s="2">
        <f t="shared" si="21"/>
        <v>7.1802083333333336E-2</v>
      </c>
      <c r="E385" s="2">
        <f t="shared" si="22"/>
        <v>1045.2033973878524</v>
      </c>
      <c r="F385" s="2">
        <f t="shared" si="23"/>
        <v>6.299294479720334E-2</v>
      </c>
    </row>
    <row r="386" spans="1:6" x14ac:dyDescent="0.15">
      <c r="A386" s="1">
        <v>293.06</v>
      </c>
      <c r="B386" s="2">
        <v>6.931</v>
      </c>
      <c r="C386" s="2">
        <f t="shared" si="20"/>
        <v>976.21585609593603</v>
      </c>
      <c r="D386" s="2">
        <f t="shared" si="21"/>
        <v>7.2197916666666667E-2</v>
      </c>
      <c r="E386" s="2">
        <f t="shared" si="22"/>
        <v>1046.696607123029</v>
      </c>
      <c r="F386" s="2">
        <f t="shared" si="23"/>
        <v>6.3355469759146438E-2</v>
      </c>
    </row>
    <row r="387" spans="1:6" x14ac:dyDescent="0.15">
      <c r="A387" s="1">
        <v>292.84999999999997</v>
      </c>
      <c r="B387" s="2">
        <v>6.9660000000000002</v>
      </c>
      <c r="C387" s="2">
        <f t="shared" ref="C387:C450" si="24">A387*1000/300.2</f>
        <v>975.51632245169867</v>
      </c>
      <c r="D387" s="2">
        <f t="shared" ref="D387:D450" si="25">B387/96</f>
        <v>7.2562500000000002E-2</v>
      </c>
      <c r="E387" s="2">
        <f t="shared" ref="E387:E450" si="26">C387*(1+D387)</f>
        <v>1046.3022255996002</v>
      </c>
      <c r="F387" s="2">
        <f t="shared" ref="F387:F450" si="27">LN(1+D387)-C387/153609</f>
        <v>6.3699999564231544E-2</v>
      </c>
    </row>
    <row r="388" spans="1:6" x14ac:dyDescent="0.15">
      <c r="A388" s="1">
        <v>293.41999999999996</v>
      </c>
      <c r="B388" s="2">
        <v>7.0350000000000001</v>
      </c>
      <c r="C388" s="2">
        <f t="shared" si="24"/>
        <v>977.41505662891393</v>
      </c>
      <c r="D388" s="2">
        <f t="shared" si="25"/>
        <v>7.3281250000000006E-2</v>
      </c>
      <c r="E388" s="2">
        <f t="shared" si="26"/>
        <v>1049.0412537475015</v>
      </c>
      <c r="F388" s="2">
        <f t="shared" si="27"/>
        <v>6.4357538423599273E-2</v>
      </c>
    </row>
    <row r="389" spans="1:6" x14ac:dyDescent="0.15">
      <c r="A389" s="1">
        <v>292.17999999999995</v>
      </c>
      <c r="B389" s="2">
        <v>7.0549999999999997</v>
      </c>
      <c r="C389" s="2">
        <f t="shared" si="24"/>
        <v>973.28447701532298</v>
      </c>
      <c r="D389" s="2">
        <f t="shared" si="25"/>
        <v>7.348958333333333E-2</v>
      </c>
      <c r="E389" s="2">
        <f t="shared" si="26"/>
        <v>1044.8107476959804</v>
      </c>
      <c r="F389" s="2">
        <f t="shared" si="27"/>
        <v>6.4578518603665924E-2</v>
      </c>
    </row>
    <row r="390" spans="1:6" x14ac:dyDescent="0.15">
      <c r="A390" s="1">
        <v>293.01</v>
      </c>
      <c r="B390" s="2">
        <v>7.093</v>
      </c>
      <c r="C390" s="2">
        <f t="shared" si="24"/>
        <v>976.04930046635582</v>
      </c>
      <c r="D390" s="2">
        <f t="shared" si="25"/>
        <v>7.3885416666666662E-2</v>
      </c>
      <c r="E390" s="2">
        <f t="shared" si="26"/>
        <v>1048.1651097185211</v>
      </c>
      <c r="F390" s="2">
        <f t="shared" si="27"/>
        <v>6.4929186680958845E-2</v>
      </c>
    </row>
    <row r="391" spans="1:6" x14ac:dyDescent="0.15">
      <c r="A391" s="1">
        <v>293.01</v>
      </c>
      <c r="B391" s="2">
        <v>7.1360000000000001</v>
      </c>
      <c r="C391" s="2">
        <f t="shared" si="24"/>
        <v>976.04930046635582</v>
      </c>
      <c r="D391" s="2">
        <f t="shared" si="25"/>
        <v>7.4333333333333335E-2</v>
      </c>
      <c r="E391" s="2">
        <f t="shared" si="26"/>
        <v>1048.6022984676883</v>
      </c>
      <c r="F391" s="2">
        <f t="shared" si="27"/>
        <v>6.5346198843391268E-2</v>
      </c>
    </row>
    <row r="392" spans="1:6" x14ac:dyDescent="0.15">
      <c r="A392" s="1">
        <v>292.17999999999995</v>
      </c>
      <c r="B392" s="2">
        <v>7.1859999999999999</v>
      </c>
      <c r="C392" s="2">
        <f t="shared" si="24"/>
        <v>973.28447701532298</v>
      </c>
      <c r="D392" s="2">
        <f t="shared" si="25"/>
        <v>7.4854166666666666E-2</v>
      </c>
      <c r="E392" s="2">
        <f t="shared" si="26"/>
        <v>1046.1388754719076</v>
      </c>
      <c r="F392" s="2">
        <f t="shared" si="27"/>
        <v>6.5848877238636055E-2</v>
      </c>
    </row>
    <row r="393" spans="1:6" x14ac:dyDescent="0.15">
      <c r="A393" s="1">
        <v>292.39</v>
      </c>
      <c r="B393" s="2">
        <v>7.2279999999999998</v>
      </c>
      <c r="C393" s="2">
        <f t="shared" si="24"/>
        <v>973.98401065956034</v>
      </c>
      <c r="D393" s="2">
        <f t="shared" si="25"/>
        <v>7.529166666666666E-2</v>
      </c>
      <c r="E393" s="2">
        <f t="shared" si="26"/>
        <v>1047.3168901288032</v>
      </c>
      <c r="F393" s="2">
        <f t="shared" si="27"/>
        <v>6.6251272396637875E-2</v>
      </c>
    </row>
    <row r="394" spans="1:6" x14ac:dyDescent="0.15">
      <c r="A394" s="1">
        <v>292.84999999999997</v>
      </c>
      <c r="B394" s="2">
        <v>7.3710000000000004</v>
      </c>
      <c r="C394" s="2">
        <f t="shared" si="24"/>
        <v>975.51632245169867</v>
      </c>
      <c r="D394" s="2">
        <f t="shared" si="25"/>
        <v>7.6781250000000009E-2</v>
      </c>
      <c r="E394" s="2">
        <f t="shared" si="26"/>
        <v>1050.4176850849433</v>
      </c>
      <c r="F394" s="2">
        <f t="shared" si="27"/>
        <v>6.7625621436261024E-2</v>
      </c>
    </row>
    <row r="395" spans="1:6" x14ac:dyDescent="0.15">
      <c r="A395" s="1">
        <v>292.13</v>
      </c>
      <c r="B395" s="2">
        <v>7.3049999999999997</v>
      </c>
      <c r="C395" s="2">
        <f t="shared" si="24"/>
        <v>973.11792138574287</v>
      </c>
      <c r="D395" s="2">
        <f t="shared" si="25"/>
        <v>7.6093750000000002E-2</v>
      </c>
      <c r="E395" s="2">
        <f t="shared" si="26"/>
        <v>1047.1661132161894</v>
      </c>
      <c r="F395" s="2">
        <f t="shared" si="27"/>
        <v>6.7002554256191102E-2</v>
      </c>
    </row>
    <row r="396" spans="1:6" x14ac:dyDescent="0.15">
      <c r="A396" s="1">
        <v>291.40999999999997</v>
      </c>
      <c r="B396" s="2">
        <v>7.4210000000000003</v>
      </c>
      <c r="C396" s="2">
        <f t="shared" si="24"/>
        <v>970.71952031978662</v>
      </c>
      <c r="D396" s="2">
        <f t="shared" si="25"/>
        <v>7.7302083333333341E-2</v>
      </c>
      <c r="E396" s="2">
        <f t="shared" si="26"/>
        <v>1045.7581615728402</v>
      </c>
      <c r="F396" s="2">
        <f t="shared" si="27"/>
        <v>6.8140426497768372E-2</v>
      </c>
    </row>
    <row r="397" spans="1:6" x14ac:dyDescent="0.15">
      <c r="A397" s="1">
        <v>293.20999999999998</v>
      </c>
      <c r="B397" s="2">
        <v>7.4829999999999997</v>
      </c>
      <c r="C397" s="2">
        <f t="shared" si="24"/>
        <v>976.71552298467691</v>
      </c>
      <c r="D397" s="2">
        <f t="shared" si="25"/>
        <v>7.7947916666666658E-2</v>
      </c>
      <c r="E397" s="2">
        <f t="shared" si="26"/>
        <v>1052.8484631773263</v>
      </c>
      <c r="F397" s="2">
        <f t="shared" si="27"/>
        <v>6.8700704085293052E-2</v>
      </c>
    </row>
    <row r="398" spans="1:6" x14ac:dyDescent="0.15">
      <c r="A398" s="1">
        <v>292.64999999999998</v>
      </c>
      <c r="B398" s="2">
        <v>7.41</v>
      </c>
      <c r="C398" s="2">
        <f t="shared" si="24"/>
        <v>974.85009993337781</v>
      </c>
      <c r="D398" s="2">
        <f t="shared" si="25"/>
        <v>7.7187500000000006E-2</v>
      </c>
      <c r="E398" s="2">
        <f t="shared" si="26"/>
        <v>1050.0963420219853</v>
      </c>
      <c r="F398" s="2">
        <f t="shared" si="27"/>
        <v>6.8007169244952231E-2</v>
      </c>
    </row>
    <row r="399" spans="1:6" x14ac:dyDescent="0.15">
      <c r="A399" s="1">
        <v>291.40999999999997</v>
      </c>
      <c r="B399" s="2">
        <v>7.4749999999999996</v>
      </c>
      <c r="C399" s="2">
        <f t="shared" si="24"/>
        <v>970.71952031978662</v>
      </c>
      <c r="D399" s="2">
        <f t="shared" si="25"/>
        <v>7.7864583333333334E-2</v>
      </c>
      <c r="E399" s="2">
        <f t="shared" si="26"/>
        <v>1046.3041913030199</v>
      </c>
      <c r="F399" s="2">
        <f t="shared" si="27"/>
        <v>6.8662427901625259E-2</v>
      </c>
    </row>
    <row r="400" spans="1:6" x14ac:dyDescent="0.15">
      <c r="A400" s="1">
        <v>291.09999999999997</v>
      </c>
      <c r="B400" s="2">
        <v>7.7149999999999999</v>
      </c>
      <c r="C400" s="2">
        <f t="shared" si="24"/>
        <v>969.68687541638894</v>
      </c>
      <c r="D400" s="2">
        <f t="shared" si="25"/>
        <v>8.0364583333333336E-2</v>
      </c>
      <c r="E400" s="2">
        <f t="shared" si="26"/>
        <v>1047.6153571230288</v>
      </c>
      <c r="F400" s="2">
        <f t="shared" si="27"/>
        <v>7.0985865619627997E-2</v>
      </c>
    </row>
    <row r="401" spans="1:6" x14ac:dyDescent="0.15">
      <c r="A401" s="1">
        <v>292.54999999999995</v>
      </c>
      <c r="B401" s="2">
        <v>7.6029999999999998</v>
      </c>
      <c r="C401" s="2">
        <f t="shared" si="24"/>
        <v>974.51698867421703</v>
      </c>
      <c r="D401" s="2">
        <f t="shared" si="25"/>
        <v>7.919791666666666E-2</v>
      </c>
      <c r="E401" s="2">
        <f t="shared" si="26"/>
        <v>1051.6967039334886</v>
      </c>
      <c r="F401" s="2">
        <f t="shared" si="27"/>
        <v>6.9873955549176803E-2</v>
      </c>
    </row>
    <row r="402" spans="1:6" x14ac:dyDescent="0.15">
      <c r="A402" s="1">
        <v>291.66999999999996</v>
      </c>
      <c r="B402" s="2">
        <v>7.6340000000000003</v>
      </c>
      <c r="C402" s="2">
        <f t="shared" si="24"/>
        <v>971.58560959360409</v>
      </c>
      <c r="D402" s="2">
        <f t="shared" si="25"/>
        <v>7.9520833333333332E-2</v>
      </c>
      <c r="E402" s="2">
        <f t="shared" si="26"/>
        <v>1048.8469069231621</v>
      </c>
      <c r="F402" s="2">
        <f t="shared" si="27"/>
        <v>7.0192213307696233E-2</v>
      </c>
    </row>
    <row r="403" spans="1:6" x14ac:dyDescent="0.15">
      <c r="A403" s="1">
        <v>290.78999999999996</v>
      </c>
      <c r="B403" s="2">
        <v>7.8810000000000002</v>
      </c>
      <c r="C403" s="2">
        <f t="shared" si="24"/>
        <v>968.65423051299115</v>
      </c>
      <c r="D403" s="2">
        <f t="shared" si="25"/>
        <v>8.2093750000000007E-2</v>
      </c>
      <c r="E403" s="2">
        <f t="shared" si="26"/>
        <v>1048.174688749167</v>
      </c>
      <c r="F403" s="2">
        <f t="shared" si="27"/>
        <v>7.2591848616529092E-2</v>
      </c>
    </row>
    <row r="404" spans="1:6" x14ac:dyDescent="0.15">
      <c r="A404" s="1">
        <v>292.39</v>
      </c>
      <c r="B404" s="2">
        <v>7.8150000000000004</v>
      </c>
      <c r="C404" s="2">
        <f t="shared" si="24"/>
        <v>973.98401065956034</v>
      </c>
      <c r="D404" s="2">
        <f t="shared" si="25"/>
        <v>8.1406249999999999E-2</v>
      </c>
      <c r="E404" s="2">
        <f t="shared" si="26"/>
        <v>1053.2723965273151</v>
      </c>
      <c r="F404" s="2">
        <f t="shared" si="27"/>
        <v>7.1921607281680455E-2</v>
      </c>
    </row>
    <row r="405" spans="1:6" x14ac:dyDescent="0.15">
      <c r="A405" s="1">
        <v>291.97999999999996</v>
      </c>
      <c r="B405" s="2">
        <v>7.7380000000000004</v>
      </c>
      <c r="C405" s="2">
        <f t="shared" si="24"/>
        <v>972.61825449700189</v>
      </c>
      <c r="D405" s="2">
        <f t="shared" si="25"/>
        <v>8.0604166666666671E-2</v>
      </c>
      <c r="E405" s="2">
        <f t="shared" si="26"/>
        <v>1051.0153383855206</v>
      </c>
      <c r="F405" s="2">
        <f t="shared" si="27"/>
        <v>7.1188519211228402E-2</v>
      </c>
    </row>
    <row r="406" spans="1:6" x14ac:dyDescent="0.15">
      <c r="A406" s="1">
        <v>291.92999999999995</v>
      </c>
      <c r="B406" s="2">
        <v>7.7839999999999998</v>
      </c>
      <c r="C406" s="2">
        <f t="shared" si="24"/>
        <v>972.45169886742156</v>
      </c>
      <c r="D406" s="2">
        <f t="shared" si="25"/>
        <v>8.1083333333333327E-2</v>
      </c>
      <c r="E406" s="2">
        <f t="shared" si="26"/>
        <v>1051.301324117255</v>
      </c>
      <c r="F406" s="2">
        <f t="shared" si="27"/>
        <v>7.1632929992189287E-2</v>
      </c>
    </row>
    <row r="407" spans="1:6" x14ac:dyDescent="0.15">
      <c r="A407" s="1">
        <v>290.73999999999995</v>
      </c>
      <c r="B407" s="2">
        <v>7.8259999999999996</v>
      </c>
      <c r="C407" s="2">
        <f t="shared" si="24"/>
        <v>968.48767488341093</v>
      </c>
      <c r="D407" s="2">
        <f t="shared" si="25"/>
        <v>8.1520833333333334E-2</v>
      </c>
      <c r="E407" s="2">
        <f t="shared" si="26"/>
        <v>1047.4395972129689</v>
      </c>
      <c r="F407" s="2">
        <f t="shared" si="27"/>
        <v>7.2063340721278152E-2</v>
      </c>
    </row>
    <row r="408" spans="1:6" x14ac:dyDescent="0.15">
      <c r="A408" s="1">
        <v>291.77</v>
      </c>
      <c r="B408" s="2">
        <v>8.093</v>
      </c>
      <c r="C408" s="2">
        <f t="shared" si="24"/>
        <v>971.91872085276486</v>
      </c>
      <c r="D408" s="2">
        <f t="shared" si="25"/>
        <v>8.4302083333333333E-2</v>
      </c>
      <c r="E408" s="2">
        <f t="shared" si="26"/>
        <v>1053.8534938513212</v>
      </c>
      <c r="F408" s="2">
        <f t="shared" si="27"/>
        <v>7.4609313753590534E-2</v>
      </c>
    </row>
    <row r="409" spans="1:6" x14ac:dyDescent="0.15">
      <c r="A409" s="1">
        <v>291</v>
      </c>
      <c r="B409" s="2">
        <v>8.1509999999999998</v>
      </c>
      <c r="C409" s="2">
        <f t="shared" si="24"/>
        <v>969.35376415722851</v>
      </c>
      <c r="D409" s="2">
        <f t="shared" si="25"/>
        <v>8.4906250000000003E-2</v>
      </c>
      <c r="E409" s="2">
        <f t="shared" si="26"/>
        <v>1051.6579571952032</v>
      </c>
      <c r="F409" s="2">
        <f t="shared" si="27"/>
        <v>7.5183050584680652E-2</v>
      </c>
    </row>
    <row r="410" spans="1:6" x14ac:dyDescent="0.15">
      <c r="A410" s="1">
        <v>291.04999999999995</v>
      </c>
      <c r="B410" s="2">
        <v>8.2240000000000002</v>
      </c>
      <c r="C410" s="2">
        <f t="shared" si="24"/>
        <v>969.52031978680861</v>
      </c>
      <c r="D410" s="2">
        <f t="shared" si="25"/>
        <v>8.5666666666666669E-2</v>
      </c>
      <c r="E410" s="2">
        <f t="shared" si="26"/>
        <v>1052.5758938485451</v>
      </c>
      <c r="F410" s="2">
        <f t="shared" si="27"/>
        <v>7.5882626198356687E-2</v>
      </c>
    </row>
    <row r="411" spans="1:6" x14ac:dyDescent="0.15">
      <c r="A411" s="1">
        <v>290.89999999999998</v>
      </c>
      <c r="B411" s="2">
        <v>8.0850000000000009</v>
      </c>
      <c r="C411" s="2">
        <f t="shared" si="24"/>
        <v>969.02065289806796</v>
      </c>
      <c r="D411" s="2">
        <f t="shared" si="25"/>
        <v>8.4218750000000009E-2</v>
      </c>
      <c r="E411" s="2">
        <f t="shared" si="26"/>
        <v>1050.6303610093271</v>
      </c>
      <c r="F411" s="2">
        <f t="shared" si="27"/>
        <v>7.455132297319933E-2</v>
      </c>
    </row>
    <row r="412" spans="1:6" x14ac:dyDescent="0.15">
      <c r="A412" s="1">
        <v>291.26</v>
      </c>
      <c r="B412" s="2">
        <v>8.1509999999999998</v>
      </c>
      <c r="C412" s="2">
        <f t="shared" si="24"/>
        <v>970.21985343104598</v>
      </c>
      <c r="D412" s="2">
        <f t="shared" si="25"/>
        <v>8.4906250000000003E-2</v>
      </c>
      <c r="E412" s="2">
        <f t="shared" si="26"/>
        <v>1052.5975828614257</v>
      </c>
      <c r="F412" s="2">
        <f t="shared" si="27"/>
        <v>7.5177412313005051E-2</v>
      </c>
    </row>
    <row r="413" spans="1:6" x14ac:dyDescent="0.15">
      <c r="A413" s="1">
        <v>292.23999999999995</v>
      </c>
      <c r="B413" s="2">
        <v>8.1120000000000001</v>
      </c>
      <c r="C413" s="2">
        <f t="shared" si="24"/>
        <v>973.48434377081935</v>
      </c>
      <c r="D413" s="2">
        <f t="shared" si="25"/>
        <v>8.4500000000000006E-2</v>
      </c>
      <c r="E413" s="2">
        <f t="shared" si="26"/>
        <v>1055.7437708194536</v>
      </c>
      <c r="F413" s="2">
        <f t="shared" si="27"/>
        <v>7.4781633921416069E-2</v>
      </c>
    </row>
    <row r="414" spans="1:6" x14ac:dyDescent="0.15">
      <c r="A414" s="1">
        <v>290.07</v>
      </c>
      <c r="B414" s="2">
        <v>8.1660000000000004</v>
      </c>
      <c r="C414" s="2">
        <f t="shared" si="24"/>
        <v>966.25582944703535</v>
      </c>
      <c r="D414" s="2">
        <f t="shared" si="25"/>
        <v>8.5062499999999999E-2</v>
      </c>
      <c r="E414" s="2">
        <f t="shared" si="26"/>
        <v>1048.4479659393739</v>
      </c>
      <c r="F414" s="2">
        <f t="shared" si="27"/>
        <v>7.5347229539485222E-2</v>
      </c>
    </row>
    <row r="415" spans="1:6" x14ac:dyDescent="0.15">
      <c r="A415" s="1">
        <v>291.82</v>
      </c>
      <c r="B415" s="2">
        <v>8.4710000000000001</v>
      </c>
      <c r="C415" s="2">
        <f t="shared" si="24"/>
        <v>972.08527648234519</v>
      </c>
      <c r="D415" s="2">
        <f t="shared" si="25"/>
        <v>8.823958333333333E-2</v>
      </c>
      <c r="E415" s="2">
        <f t="shared" si="26"/>
        <v>1057.8616762436154</v>
      </c>
      <c r="F415" s="2">
        <f t="shared" si="27"/>
        <v>7.8233020075683224E-2</v>
      </c>
    </row>
    <row r="416" spans="1:6" x14ac:dyDescent="0.15">
      <c r="A416" s="1">
        <v>290.89999999999998</v>
      </c>
      <c r="B416" s="2">
        <v>8.2590000000000003</v>
      </c>
      <c r="C416" s="2">
        <f t="shared" si="24"/>
        <v>969.02065289806796</v>
      </c>
      <c r="D416" s="2">
        <f t="shared" si="25"/>
        <v>8.6031250000000004E-2</v>
      </c>
      <c r="E416" s="2">
        <f t="shared" si="26"/>
        <v>1052.3867109427049</v>
      </c>
      <c r="F416" s="2">
        <f t="shared" si="27"/>
        <v>7.622163784143933E-2</v>
      </c>
    </row>
    <row r="417" spans="1:6" x14ac:dyDescent="0.15">
      <c r="A417" s="1">
        <v>290.33</v>
      </c>
      <c r="B417" s="2">
        <v>8.4320000000000004</v>
      </c>
      <c r="C417" s="2">
        <f t="shared" si="24"/>
        <v>967.12191872085282</v>
      </c>
      <c r="D417" s="2">
        <f t="shared" si="25"/>
        <v>8.7833333333333333E-2</v>
      </c>
      <c r="E417" s="2">
        <f t="shared" si="26"/>
        <v>1052.0674605818344</v>
      </c>
      <c r="F417" s="2">
        <f t="shared" si="27"/>
        <v>7.7891952672804868E-2</v>
      </c>
    </row>
    <row r="418" spans="1:6" x14ac:dyDescent="0.15">
      <c r="A418" s="1">
        <v>289.91999999999996</v>
      </c>
      <c r="B418" s="2">
        <v>8.3979999999999997</v>
      </c>
      <c r="C418" s="2">
        <f t="shared" si="24"/>
        <v>965.75616255829436</v>
      </c>
      <c r="D418" s="2">
        <f t="shared" si="25"/>
        <v>8.7479166666666663E-2</v>
      </c>
      <c r="E418" s="2">
        <f t="shared" si="26"/>
        <v>1050.2397068620919</v>
      </c>
      <c r="F418" s="2">
        <f t="shared" si="27"/>
        <v>7.757522007757886E-2</v>
      </c>
    </row>
    <row r="419" spans="1:6" x14ac:dyDescent="0.15">
      <c r="A419" s="1">
        <v>290.89999999999998</v>
      </c>
      <c r="B419" s="2">
        <v>8.39</v>
      </c>
      <c r="C419" s="2">
        <f t="shared" si="24"/>
        <v>969.02065289806796</v>
      </c>
      <c r="D419" s="2">
        <f t="shared" si="25"/>
        <v>8.7395833333333339E-2</v>
      </c>
      <c r="E419" s="2">
        <f t="shared" si="26"/>
        <v>1053.7090203753053</v>
      </c>
      <c r="F419" s="2">
        <f t="shared" si="27"/>
        <v>7.747733537378447E-2</v>
      </c>
    </row>
    <row r="420" spans="1:6" x14ac:dyDescent="0.15">
      <c r="A420" s="1">
        <v>288.98999999999995</v>
      </c>
      <c r="B420" s="2">
        <v>8.4320000000000004</v>
      </c>
      <c r="C420" s="2">
        <f t="shared" si="24"/>
        <v>962.65822784810109</v>
      </c>
      <c r="D420" s="2">
        <f t="shared" si="25"/>
        <v>8.7833333333333333E-2</v>
      </c>
      <c r="E420" s="2">
        <f t="shared" si="26"/>
        <v>1047.2117088607595</v>
      </c>
      <c r="F420" s="2">
        <f t="shared" si="27"/>
        <v>7.7921011457594502E-2</v>
      </c>
    </row>
    <row r="421" spans="1:6" x14ac:dyDescent="0.15">
      <c r="A421" s="1">
        <v>289.51</v>
      </c>
      <c r="B421" s="2">
        <v>8.5830000000000002</v>
      </c>
      <c r="C421" s="2">
        <f t="shared" si="24"/>
        <v>964.39040639573625</v>
      </c>
      <c r="D421" s="2">
        <f t="shared" si="25"/>
        <v>8.9406250000000007E-2</v>
      </c>
      <c r="E421" s="2">
        <f t="shared" si="26"/>
        <v>1050.6129361675551</v>
      </c>
      <c r="F421" s="2">
        <f t="shared" si="27"/>
        <v>7.9354607543190167E-2</v>
      </c>
    </row>
    <row r="422" spans="1:6" x14ac:dyDescent="0.15">
      <c r="A422" s="1">
        <v>289.56</v>
      </c>
      <c r="B422" s="2">
        <v>8.5709999999999997</v>
      </c>
      <c r="C422" s="2">
        <f t="shared" si="24"/>
        <v>964.55696202531647</v>
      </c>
      <c r="D422" s="2">
        <f t="shared" si="25"/>
        <v>8.9281249999999993E-2</v>
      </c>
      <c r="E422" s="2">
        <f t="shared" si="26"/>
        <v>1050.6738132911391</v>
      </c>
      <c r="F422" s="2">
        <f t="shared" si="27"/>
        <v>7.9238775275311257E-2</v>
      </c>
    </row>
    <row r="423" spans="1:6" x14ac:dyDescent="0.15">
      <c r="A423" s="1">
        <v>289.14999999999998</v>
      </c>
      <c r="B423" s="2">
        <v>8.5830000000000002</v>
      </c>
      <c r="C423" s="2">
        <f t="shared" si="24"/>
        <v>963.19120586275824</v>
      </c>
      <c r="D423" s="2">
        <f t="shared" si="25"/>
        <v>8.9406250000000007E-2</v>
      </c>
      <c r="E423" s="2">
        <f t="shared" si="26"/>
        <v>1049.3065196119253</v>
      </c>
      <c r="F423" s="2">
        <f t="shared" si="27"/>
        <v>7.936241438089485E-2</v>
      </c>
    </row>
    <row r="424" spans="1:6" x14ac:dyDescent="0.15">
      <c r="A424" s="1">
        <v>288.32</v>
      </c>
      <c r="B424" s="2">
        <v>8.625</v>
      </c>
      <c r="C424" s="2">
        <f t="shared" si="24"/>
        <v>960.42638241172551</v>
      </c>
      <c r="D424" s="2">
        <f t="shared" si="25"/>
        <v>8.984375E-2</v>
      </c>
      <c r="E424" s="2">
        <f t="shared" si="26"/>
        <v>1046.714690206529</v>
      </c>
      <c r="F424" s="2">
        <f t="shared" si="27"/>
        <v>7.9781927766767027E-2</v>
      </c>
    </row>
    <row r="425" spans="1:6" x14ac:dyDescent="0.15">
      <c r="A425" s="1">
        <v>289.45999999999998</v>
      </c>
      <c r="B425" s="2">
        <v>8.8680000000000003</v>
      </c>
      <c r="C425" s="2">
        <f t="shared" si="24"/>
        <v>964.22385076615592</v>
      </c>
      <c r="D425" s="2">
        <f t="shared" si="25"/>
        <v>9.2374999999999999E-2</v>
      </c>
      <c r="E425" s="2">
        <f t="shared" si="26"/>
        <v>1053.2940289806797</v>
      </c>
      <c r="F425" s="2">
        <f t="shared" si="27"/>
        <v>8.207709373780378E-2</v>
      </c>
    </row>
    <row r="426" spans="1:6" x14ac:dyDescent="0.15">
      <c r="A426" s="1">
        <v>287.59999999999997</v>
      </c>
      <c r="B426" s="2">
        <v>8.7260000000000009</v>
      </c>
      <c r="C426" s="2">
        <f t="shared" si="24"/>
        <v>958.02798134576938</v>
      </c>
      <c r="D426" s="2">
        <f t="shared" si="25"/>
        <v>9.0895833333333342E-2</v>
      </c>
      <c r="E426" s="2">
        <f t="shared" si="26"/>
        <v>1045.1087330668443</v>
      </c>
      <c r="F426" s="2">
        <f t="shared" si="27"/>
        <v>8.076242823837966E-2</v>
      </c>
    </row>
    <row r="427" spans="1:6" x14ac:dyDescent="0.15">
      <c r="A427" s="1">
        <v>288.83999999999997</v>
      </c>
      <c r="B427" s="2">
        <v>8.9770000000000003</v>
      </c>
      <c r="C427" s="2">
        <f t="shared" si="24"/>
        <v>962.15856095936044</v>
      </c>
      <c r="D427" s="2">
        <f t="shared" si="25"/>
        <v>9.3510416666666665E-2</v>
      </c>
      <c r="E427" s="2">
        <f t="shared" si="26"/>
        <v>1052.1304088940706</v>
      </c>
      <c r="F427" s="2">
        <f t="shared" si="27"/>
        <v>8.3129400957818497E-2</v>
      </c>
    </row>
    <row r="428" spans="1:6" x14ac:dyDescent="0.15">
      <c r="A428" s="1">
        <v>287.39999999999998</v>
      </c>
      <c r="B428" s="2">
        <v>8.8339999999999996</v>
      </c>
      <c r="C428" s="2">
        <f t="shared" si="24"/>
        <v>957.3617588274484</v>
      </c>
      <c r="D428" s="2">
        <f t="shared" si="25"/>
        <v>9.2020833333333329E-2</v>
      </c>
      <c r="E428" s="2">
        <f t="shared" si="26"/>
        <v>1045.4589856762159</v>
      </c>
      <c r="F428" s="2">
        <f t="shared" si="27"/>
        <v>8.179749651723725E-2</v>
      </c>
    </row>
    <row r="429" spans="1:6" x14ac:dyDescent="0.15">
      <c r="A429" s="1">
        <v>287.29999999999995</v>
      </c>
      <c r="B429" s="2">
        <v>9.1</v>
      </c>
      <c r="C429" s="2">
        <f t="shared" si="24"/>
        <v>957.02864756828762</v>
      </c>
      <c r="D429" s="2">
        <f t="shared" si="25"/>
        <v>9.4791666666666663E-2</v>
      </c>
      <c r="E429" s="2">
        <f t="shared" si="26"/>
        <v>1047.7469881190316</v>
      </c>
      <c r="F429" s="2">
        <f t="shared" si="27"/>
        <v>8.4333796213529599E-2</v>
      </c>
    </row>
    <row r="430" spans="1:6" x14ac:dyDescent="0.15">
      <c r="A430" s="1">
        <v>287.45</v>
      </c>
      <c r="B430" s="2">
        <v>8.9420000000000002</v>
      </c>
      <c r="C430" s="2">
        <f t="shared" si="24"/>
        <v>957.52831445702873</v>
      </c>
      <c r="D430" s="2">
        <f t="shared" si="25"/>
        <v>9.314583333333333E-2</v>
      </c>
      <c r="E430" s="2">
        <f t="shared" si="26"/>
        <v>1046.7180872473907</v>
      </c>
      <c r="F430" s="2">
        <f t="shared" si="27"/>
        <v>8.2826082068159695E-2</v>
      </c>
    </row>
    <row r="431" spans="1:6" x14ac:dyDescent="0.15">
      <c r="A431" s="1">
        <v>285.89999999999998</v>
      </c>
      <c r="B431" s="2">
        <v>8.9960000000000004</v>
      </c>
      <c r="C431" s="2">
        <f t="shared" si="24"/>
        <v>952.36508994003998</v>
      </c>
      <c r="D431" s="2">
        <f t="shared" si="25"/>
        <v>9.3708333333333338E-2</v>
      </c>
      <c r="E431" s="2">
        <f t="shared" si="26"/>
        <v>1041.6096352431712</v>
      </c>
      <c r="F431" s="2">
        <f t="shared" si="27"/>
        <v>8.3374132448817376E-2</v>
      </c>
    </row>
    <row r="432" spans="1:6" x14ac:dyDescent="0.15">
      <c r="A432" s="1">
        <v>285.79999999999995</v>
      </c>
      <c r="B432" s="2">
        <v>9.0380000000000003</v>
      </c>
      <c r="C432" s="2">
        <f t="shared" si="24"/>
        <v>952.03197868087921</v>
      </c>
      <c r="D432" s="2">
        <f t="shared" si="25"/>
        <v>9.4145833333333331E-2</v>
      </c>
      <c r="E432" s="2">
        <f t="shared" si="26"/>
        <v>1041.6618226737728</v>
      </c>
      <c r="F432" s="2">
        <f t="shared" si="27"/>
        <v>8.3776236268756077E-2</v>
      </c>
    </row>
    <row r="433" spans="1:6" x14ac:dyDescent="0.15">
      <c r="A433" s="1">
        <v>286.10999999999996</v>
      </c>
      <c r="B433" s="2">
        <v>9.2430000000000003</v>
      </c>
      <c r="C433" s="2">
        <f t="shared" si="24"/>
        <v>953.064623584277</v>
      </c>
      <c r="D433" s="2">
        <f t="shared" si="25"/>
        <v>9.6281249999999999E-2</v>
      </c>
      <c r="E433" s="2">
        <f t="shared" si="26"/>
        <v>1044.8268768737507</v>
      </c>
      <c r="F433" s="2">
        <f t="shared" si="27"/>
        <v>8.5719286303545986E-2</v>
      </c>
    </row>
    <row r="434" spans="1:6" x14ac:dyDescent="0.15">
      <c r="A434" s="1">
        <v>284.71999999999997</v>
      </c>
      <c r="B434" s="2">
        <v>9.1389999999999993</v>
      </c>
      <c r="C434" s="2">
        <f t="shared" si="24"/>
        <v>948.43437708194517</v>
      </c>
      <c r="D434" s="2">
        <f t="shared" si="25"/>
        <v>9.519791666666666E-2</v>
      </c>
      <c r="E434" s="2">
        <f t="shared" si="26"/>
        <v>1038.7233538751941</v>
      </c>
      <c r="F434" s="2">
        <f t="shared" si="27"/>
        <v>8.4760751552225649E-2</v>
      </c>
    </row>
    <row r="435" spans="1:6" x14ac:dyDescent="0.15">
      <c r="A435" s="1">
        <v>284.92999999999995</v>
      </c>
      <c r="B435" s="2">
        <v>9.32</v>
      </c>
      <c r="C435" s="2">
        <f t="shared" si="24"/>
        <v>949.13391072618242</v>
      </c>
      <c r="D435" s="2">
        <f t="shared" si="25"/>
        <v>9.7083333333333341E-2</v>
      </c>
      <c r="E435" s="2">
        <f t="shared" si="26"/>
        <v>1041.2789945591826</v>
      </c>
      <c r="F435" s="2">
        <f t="shared" si="27"/>
        <v>8.6476247973622078E-2</v>
      </c>
    </row>
    <row r="436" spans="1:6" x14ac:dyDescent="0.15">
      <c r="A436" s="1">
        <v>283.95</v>
      </c>
      <c r="B436" s="2">
        <v>9.2080000000000002</v>
      </c>
      <c r="C436" s="2">
        <f t="shared" si="24"/>
        <v>945.86942038640905</v>
      </c>
      <c r="D436" s="2">
        <f t="shared" si="25"/>
        <v>9.5916666666666664E-2</v>
      </c>
      <c r="E436" s="2">
        <f t="shared" si="26"/>
        <v>1036.5940622918054</v>
      </c>
      <c r="F436" s="2">
        <f t="shared" si="27"/>
        <v>8.5433508332262056E-2</v>
      </c>
    </row>
    <row r="437" spans="1:6" x14ac:dyDescent="0.15">
      <c r="A437" s="1">
        <v>283.38</v>
      </c>
      <c r="B437" s="2">
        <v>9.4589999999999996</v>
      </c>
      <c r="C437" s="2">
        <f t="shared" si="24"/>
        <v>943.9706862091939</v>
      </c>
      <c r="D437" s="2">
        <f t="shared" si="25"/>
        <v>9.8531250000000001E-2</v>
      </c>
      <c r="E437" s="2">
        <f t="shared" si="26"/>
        <v>1036.9812978847435</v>
      </c>
      <c r="F437" s="2">
        <f t="shared" si="27"/>
        <v>8.7828777908172201E-2</v>
      </c>
    </row>
    <row r="438" spans="1:6" x14ac:dyDescent="0.15">
      <c r="A438" s="1">
        <v>283.73999999999995</v>
      </c>
      <c r="B438" s="2">
        <v>9.3659999999999997</v>
      </c>
      <c r="C438" s="2">
        <f t="shared" si="24"/>
        <v>945.16988674217168</v>
      </c>
      <c r="D438" s="2">
        <f t="shared" si="25"/>
        <v>9.7562499999999996E-2</v>
      </c>
      <c r="E438" s="2">
        <f t="shared" si="26"/>
        <v>1037.3830238174548</v>
      </c>
      <c r="F438" s="2">
        <f t="shared" si="27"/>
        <v>8.6938722703031948E-2</v>
      </c>
    </row>
    <row r="439" spans="1:6" x14ac:dyDescent="0.15">
      <c r="A439" s="1">
        <v>282.96999999999997</v>
      </c>
      <c r="B439" s="2">
        <v>9.359</v>
      </c>
      <c r="C439" s="2">
        <f t="shared" si="24"/>
        <v>942.60493004663545</v>
      </c>
      <c r="D439" s="2">
        <f t="shared" si="25"/>
        <v>9.7489583333333338E-2</v>
      </c>
      <c r="E439" s="2">
        <f t="shared" si="26"/>
        <v>1034.4990919248278</v>
      </c>
      <c r="F439" s="2">
        <f t="shared" si="27"/>
        <v>8.6888983361633115E-2</v>
      </c>
    </row>
    <row r="440" spans="1:6" x14ac:dyDescent="0.15">
      <c r="A440" s="1">
        <v>283.13</v>
      </c>
      <c r="B440" s="2">
        <v>9.5630000000000006</v>
      </c>
      <c r="C440" s="2">
        <f t="shared" si="24"/>
        <v>943.13790806129248</v>
      </c>
      <c r="D440" s="2">
        <f t="shared" si="25"/>
        <v>9.961458333333334E-2</v>
      </c>
      <c r="E440" s="2">
        <f t="shared" si="26"/>
        <v>1037.0881977986896</v>
      </c>
      <c r="F440" s="2">
        <f t="shared" si="27"/>
        <v>8.8819878621329632E-2</v>
      </c>
    </row>
    <row r="441" spans="1:6" x14ac:dyDescent="0.15">
      <c r="A441" s="1">
        <v>282.60999999999996</v>
      </c>
      <c r="B441" s="2">
        <v>9.4629999999999992</v>
      </c>
      <c r="C441" s="2">
        <f t="shared" si="24"/>
        <v>941.40572951365743</v>
      </c>
      <c r="D441" s="2">
        <f t="shared" si="25"/>
        <v>9.8572916666666663E-2</v>
      </c>
      <c r="E441" s="2">
        <f t="shared" si="26"/>
        <v>1034.2028380385298</v>
      </c>
      <c r="F441" s="2">
        <f t="shared" si="27"/>
        <v>8.7883404579584642E-2</v>
      </c>
    </row>
    <row r="442" spans="1:6" x14ac:dyDescent="0.15">
      <c r="A442" s="1">
        <v>281.58</v>
      </c>
      <c r="B442" s="2">
        <v>9.532</v>
      </c>
      <c r="C442" s="2">
        <f t="shared" si="24"/>
        <v>937.97468354430384</v>
      </c>
      <c r="D442" s="2">
        <f t="shared" si="25"/>
        <v>9.9291666666666667E-2</v>
      </c>
      <c r="E442" s="2">
        <f t="shared" si="26"/>
        <v>1031.1077531645572</v>
      </c>
      <c r="F442" s="2">
        <f t="shared" si="27"/>
        <v>8.8559784767689845E-2</v>
      </c>
    </row>
    <row r="443" spans="1:6" x14ac:dyDescent="0.15">
      <c r="A443" s="1">
        <v>280.59999999999997</v>
      </c>
      <c r="B443" s="2">
        <v>9.5820000000000007</v>
      </c>
      <c r="C443" s="2">
        <f t="shared" si="24"/>
        <v>934.71019320453013</v>
      </c>
      <c r="D443" s="2">
        <f t="shared" si="25"/>
        <v>9.9812500000000012E-2</v>
      </c>
      <c r="E443" s="2">
        <f t="shared" si="26"/>
        <v>1028.0059543637574</v>
      </c>
      <c r="F443" s="2">
        <f t="shared" si="27"/>
        <v>8.9054714452251965E-2</v>
      </c>
    </row>
    <row r="444" spans="1:6" x14ac:dyDescent="0.15">
      <c r="A444" s="1">
        <v>280.14</v>
      </c>
      <c r="B444" s="2">
        <v>9.7750000000000004</v>
      </c>
      <c r="C444" s="2">
        <f t="shared" si="24"/>
        <v>933.1778814123918</v>
      </c>
      <c r="D444" s="2">
        <f t="shared" si="25"/>
        <v>0.10182291666666667</v>
      </c>
      <c r="E444" s="2">
        <f t="shared" si="26"/>
        <v>1028.1967750666222</v>
      </c>
      <c r="F444" s="2">
        <f t="shared" si="27"/>
        <v>9.0890984264437327E-2</v>
      </c>
    </row>
    <row r="445" spans="1:6" x14ac:dyDescent="0.15">
      <c r="A445" s="1">
        <v>279.63</v>
      </c>
      <c r="B445" s="2">
        <v>9.6869999999999994</v>
      </c>
      <c r="C445" s="2">
        <f t="shared" si="24"/>
        <v>931.47901399067291</v>
      </c>
      <c r="D445" s="2">
        <f t="shared" si="25"/>
        <v>0.10090624999999999</v>
      </c>
      <c r="E445" s="2">
        <f t="shared" si="26"/>
        <v>1025.4710682461691</v>
      </c>
      <c r="F445" s="2">
        <f t="shared" si="27"/>
        <v>9.0069743064217903E-2</v>
      </c>
    </row>
    <row r="446" spans="1:6" x14ac:dyDescent="0.15">
      <c r="A446" s="1">
        <v>279.83</v>
      </c>
      <c r="B446" s="2">
        <v>9.7370000000000001</v>
      </c>
      <c r="C446" s="2">
        <f t="shared" si="24"/>
        <v>932.145236508994</v>
      </c>
      <c r="D446" s="2">
        <f t="shared" si="25"/>
        <v>0.10142708333333333</v>
      </c>
      <c r="E446" s="2">
        <f t="shared" si="26"/>
        <v>1026.6900090911613</v>
      </c>
      <c r="F446" s="2">
        <f t="shared" si="27"/>
        <v>9.0538389140614198E-2</v>
      </c>
    </row>
    <row r="447" spans="1:6" x14ac:dyDescent="0.15">
      <c r="A447" s="1">
        <v>279.63</v>
      </c>
      <c r="B447" s="2">
        <v>9.7870000000000008</v>
      </c>
      <c r="C447" s="2">
        <f t="shared" si="24"/>
        <v>931.47901399067291</v>
      </c>
      <c r="D447" s="2">
        <f t="shared" si="25"/>
        <v>0.10194791666666668</v>
      </c>
      <c r="E447" s="2">
        <f t="shared" si="26"/>
        <v>1026.4413588857428</v>
      </c>
      <c r="F447" s="2">
        <f t="shared" si="27"/>
        <v>9.1015485873769661E-2</v>
      </c>
    </row>
    <row r="448" spans="1:6" x14ac:dyDescent="0.15">
      <c r="A448" s="1">
        <v>278.48999999999995</v>
      </c>
      <c r="B448" s="2">
        <v>9.8330000000000002</v>
      </c>
      <c r="C448" s="2">
        <f t="shared" si="24"/>
        <v>927.68154563624239</v>
      </c>
      <c r="D448" s="2">
        <f t="shared" si="25"/>
        <v>0.10242708333333334</v>
      </c>
      <c r="E448" s="2">
        <f t="shared" si="26"/>
        <v>1022.7012606179213</v>
      </c>
      <c r="F448" s="2">
        <f t="shared" si="27"/>
        <v>9.1474949051163407E-2</v>
      </c>
    </row>
    <row r="449" spans="1:6" x14ac:dyDescent="0.15">
      <c r="A449" s="1">
        <v>278.13</v>
      </c>
      <c r="B449" s="2">
        <v>9.8870000000000005</v>
      </c>
      <c r="C449" s="2">
        <f t="shared" si="24"/>
        <v>926.48234510326449</v>
      </c>
      <c r="D449" s="2">
        <f t="shared" si="25"/>
        <v>0.10298958333333334</v>
      </c>
      <c r="E449" s="2">
        <f t="shared" si="26"/>
        <v>1021.9003757911394</v>
      </c>
      <c r="F449" s="2">
        <f t="shared" si="27"/>
        <v>9.1992863589330454E-2</v>
      </c>
    </row>
    <row r="450" spans="1:6" x14ac:dyDescent="0.15">
      <c r="A450" s="1">
        <v>277.09999999999997</v>
      </c>
      <c r="B450" s="2">
        <v>9.9410000000000007</v>
      </c>
      <c r="C450" s="2">
        <f t="shared" si="24"/>
        <v>923.05129913391056</v>
      </c>
      <c r="D450" s="2">
        <f t="shared" si="25"/>
        <v>0.10355208333333334</v>
      </c>
      <c r="E450" s="2">
        <f t="shared" si="26"/>
        <v>1018.6351841827669</v>
      </c>
      <c r="F450" s="2">
        <f t="shared" si="27"/>
        <v>9.2525047442687997E-2</v>
      </c>
    </row>
    <row r="451" spans="1:6" x14ac:dyDescent="0.15">
      <c r="A451" s="1">
        <v>276.64</v>
      </c>
      <c r="B451" s="2">
        <v>9.9909999999999997</v>
      </c>
      <c r="C451" s="2">
        <f t="shared" ref="C451:C514" si="28">A451*1000/300.2</f>
        <v>921.51898734177223</v>
      </c>
      <c r="D451" s="2">
        <f t="shared" ref="D451:D514" si="29">B451/96</f>
        <v>0.10407291666666667</v>
      </c>
      <c r="E451" s="2">
        <f t="shared" ref="E451:E514" si="30">C451*(1+D451)</f>
        <v>1017.4241561181436</v>
      </c>
      <c r="F451" s="2">
        <f t="shared" ref="F451:F514" si="31">LN(1+D451)-C451/153609</f>
        <v>9.300687231632411E-2</v>
      </c>
    </row>
    <row r="452" spans="1:6" x14ac:dyDescent="0.15">
      <c r="A452" s="1">
        <v>276.07</v>
      </c>
      <c r="B452" s="2">
        <v>10.215</v>
      </c>
      <c r="C452" s="2">
        <f t="shared" si="28"/>
        <v>919.62025316455697</v>
      </c>
      <c r="D452" s="2">
        <f t="shared" si="29"/>
        <v>0.10640624999999999</v>
      </c>
      <c r="E452" s="2">
        <f t="shared" si="30"/>
        <v>1017.4735957278482</v>
      </c>
      <c r="F452" s="2">
        <f t="shared" si="31"/>
        <v>9.5130390067536624E-2</v>
      </c>
    </row>
    <row r="453" spans="1:6" x14ac:dyDescent="0.15">
      <c r="A453" s="1">
        <v>276.13</v>
      </c>
      <c r="B453" s="2">
        <v>10.192</v>
      </c>
      <c r="C453" s="2">
        <f t="shared" si="28"/>
        <v>919.82011992005334</v>
      </c>
      <c r="D453" s="2">
        <f t="shared" si="29"/>
        <v>0.10616666666666667</v>
      </c>
      <c r="E453" s="2">
        <f t="shared" si="30"/>
        <v>1017.474355984899</v>
      </c>
      <c r="F453" s="2">
        <f t="shared" si="31"/>
        <v>9.4912523559641387E-2</v>
      </c>
    </row>
    <row r="454" spans="1:6" x14ac:dyDescent="0.15">
      <c r="A454" s="1">
        <v>275.51</v>
      </c>
      <c r="B454" s="2">
        <v>10.141999999999999</v>
      </c>
      <c r="C454" s="2">
        <f t="shared" si="28"/>
        <v>917.75483011325787</v>
      </c>
      <c r="D454" s="2">
        <f t="shared" si="29"/>
        <v>0.10564583333333333</v>
      </c>
      <c r="E454" s="2">
        <f t="shared" si="30"/>
        <v>1014.7118039362648</v>
      </c>
      <c r="F454" s="2">
        <f t="shared" si="31"/>
        <v>9.44550125251713E-2</v>
      </c>
    </row>
    <row r="455" spans="1:6" x14ac:dyDescent="0.15">
      <c r="A455" s="1">
        <v>273.65999999999997</v>
      </c>
      <c r="B455" s="2">
        <v>10.208</v>
      </c>
      <c r="C455" s="2">
        <f t="shared" si="28"/>
        <v>911.59227181878737</v>
      </c>
      <c r="D455" s="2">
        <f t="shared" si="29"/>
        <v>0.10633333333333334</v>
      </c>
      <c r="E455" s="2">
        <f t="shared" si="30"/>
        <v>1008.5249167221851</v>
      </c>
      <c r="F455" s="2">
        <f t="shared" si="31"/>
        <v>9.5116746274554534E-2</v>
      </c>
    </row>
    <row r="456" spans="1:6" x14ac:dyDescent="0.15">
      <c r="A456" s="1">
        <v>274.07</v>
      </c>
      <c r="B456" s="2">
        <v>10.366</v>
      </c>
      <c r="C456" s="2">
        <f t="shared" si="28"/>
        <v>912.95802798134582</v>
      </c>
      <c r="D456" s="2">
        <f t="shared" si="29"/>
        <v>0.10797916666666667</v>
      </c>
      <c r="E456" s="2">
        <f t="shared" si="30"/>
        <v>1011.538475044415</v>
      </c>
      <c r="F456" s="2">
        <f t="shared" si="31"/>
        <v>9.6594396585014786E-2</v>
      </c>
    </row>
    <row r="457" spans="1:6" x14ac:dyDescent="0.15">
      <c r="A457" s="1">
        <v>274.32</v>
      </c>
      <c r="B457" s="2">
        <v>10.316000000000001</v>
      </c>
      <c r="C457" s="2">
        <f t="shared" si="28"/>
        <v>913.79080612924724</v>
      </c>
      <c r="D457" s="2">
        <f t="shared" si="29"/>
        <v>0.10745833333333334</v>
      </c>
      <c r="E457" s="2">
        <f t="shared" si="30"/>
        <v>1011.9852431712194</v>
      </c>
      <c r="F457" s="2">
        <f t="shared" si="31"/>
        <v>9.6118789626067749E-2</v>
      </c>
    </row>
    <row r="458" spans="1:6" x14ac:dyDescent="0.15">
      <c r="A458" s="1">
        <v>273.34999999999997</v>
      </c>
      <c r="B458" s="2">
        <v>10.335000000000001</v>
      </c>
      <c r="C458" s="2">
        <f t="shared" si="28"/>
        <v>910.55962691538957</v>
      </c>
      <c r="D458" s="2">
        <f t="shared" si="29"/>
        <v>0.10765625000000001</v>
      </c>
      <c r="E458" s="2">
        <f t="shared" si="30"/>
        <v>1008.5870617504995</v>
      </c>
      <c r="F458" s="2">
        <f t="shared" si="31"/>
        <v>9.6318521266771068E-2</v>
      </c>
    </row>
    <row r="459" spans="1:6" x14ac:dyDescent="0.15">
      <c r="A459" s="1">
        <v>272.20999999999998</v>
      </c>
      <c r="B459" s="2">
        <v>10.388999999999999</v>
      </c>
      <c r="C459" s="2">
        <f t="shared" si="28"/>
        <v>906.76215856095939</v>
      </c>
      <c r="D459" s="2">
        <f t="shared" si="29"/>
        <v>0.10821874999999999</v>
      </c>
      <c r="E459" s="2">
        <f t="shared" si="30"/>
        <v>1004.8908259077283</v>
      </c>
      <c r="F459" s="2">
        <f t="shared" si="31"/>
        <v>9.6850943048871305E-2</v>
      </c>
    </row>
    <row r="460" spans="1:6" x14ac:dyDescent="0.15">
      <c r="A460" s="1">
        <v>271.7</v>
      </c>
      <c r="B460" s="2">
        <v>10.462</v>
      </c>
      <c r="C460" s="2">
        <f t="shared" si="28"/>
        <v>905.0632911392405</v>
      </c>
      <c r="D460" s="2">
        <f t="shared" si="29"/>
        <v>0.10897916666666667</v>
      </c>
      <c r="E460" s="2">
        <f t="shared" si="30"/>
        <v>1003.6963343881856</v>
      </c>
      <c r="F460" s="2">
        <f t="shared" si="31"/>
        <v>9.7547928597956801E-2</v>
      </c>
    </row>
    <row r="461" spans="1:6" x14ac:dyDescent="0.15">
      <c r="A461" s="1">
        <v>272.46999999999997</v>
      </c>
      <c r="B461" s="2">
        <v>10.644</v>
      </c>
      <c r="C461" s="2">
        <f t="shared" si="28"/>
        <v>907.62824783477663</v>
      </c>
      <c r="D461" s="2">
        <f t="shared" si="29"/>
        <v>0.110875</v>
      </c>
      <c r="E461" s="2">
        <f t="shared" si="30"/>
        <v>1008.2615298134575</v>
      </c>
      <c r="F461" s="2">
        <f t="shared" si="31"/>
        <v>9.9239301217074916E-2</v>
      </c>
    </row>
    <row r="462" spans="1:6" x14ac:dyDescent="0.15">
      <c r="A462" s="1">
        <v>270.67</v>
      </c>
      <c r="B462" s="2">
        <v>10.542999999999999</v>
      </c>
      <c r="C462" s="2">
        <f t="shared" si="28"/>
        <v>901.6322451698868</v>
      </c>
      <c r="D462" s="2">
        <f t="shared" si="29"/>
        <v>0.10982291666666666</v>
      </c>
      <c r="E462" s="2">
        <f t="shared" si="30"/>
        <v>1000.6521280951588</v>
      </c>
      <c r="F462" s="2">
        <f t="shared" si="31"/>
        <v>9.8330810391816806E-2</v>
      </c>
    </row>
    <row r="463" spans="1:6" x14ac:dyDescent="0.15">
      <c r="A463" s="1">
        <v>270.31</v>
      </c>
      <c r="B463" s="2">
        <v>10.593999999999999</v>
      </c>
      <c r="C463" s="2">
        <f t="shared" si="28"/>
        <v>900.43304463690879</v>
      </c>
      <c r="D463" s="2">
        <f t="shared" si="29"/>
        <v>0.11035416666666666</v>
      </c>
      <c r="E463" s="2">
        <f t="shared" si="30"/>
        <v>999.79958291694436</v>
      </c>
      <c r="F463" s="2">
        <f t="shared" si="31"/>
        <v>9.881718266840224E-2</v>
      </c>
    </row>
    <row r="464" spans="1:6" x14ac:dyDescent="0.15">
      <c r="A464" s="1">
        <v>270.62</v>
      </c>
      <c r="B464" s="2">
        <v>10.852</v>
      </c>
      <c r="C464" s="2">
        <f t="shared" si="28"/>
        <v>901.46568954030647</v>
      </c>
      <c r="D464" s="2">
        <f t="shared" si="29"/>
        <v>0.11304166666666667</v>
      </c>
      <c r="E464" s="2">
        <f t="shared" si="30"/>
        <v>1003.3688735287586</v>
      </c>
      <c r="F464" s="2">
        <f t="shared" si="31"/>
        <v>0.10122793456298651</v>
      </c>
    </row>
    <row r="465" spans="1:6" x14ac:dyDescent="0.15">
      <c r="A465" s="1">
        <v>269.58999999999997</v>
      </c>
      <c r="B465" s="2">
        <v>10.709</v>
      </c>
      <c r="C465" s="2">
        <f t="shared" si="28"/>
        <v>898.03464357095277</v>
      </c>
      <c r="D465" s="2">
        <f t="shared" si="29"/>
        <v>0.11155208333333333</v>
      </c>
      <c r="E465" s="2">
        <f t="shared" si="30"/>
        <v>998.21227896679989</v>
      </c>
      <c r="F465" s="2">
        <f t="shared" si="31"/>
        <v>9.9911074765984487E-2</v>
      </c>
    </row>
    <row r="466" spans="1:6" x14ac:dyDescent="0.15">
      <c r="A466" s="1">
        <v>267.83999999999997</v>
      </c>
      <c r="B466" s="2">
        <v>10.752000000000001</v>
      </c>
      <c r="C466" s="2">
        <f t="shared" si="28"/>
        <v>892.20519653564293</v>
      </c>
      <c r="D466" s="2">
        <f t="shared" si="29"/>
        <v>0.112</v>
      </c>
      <c r="E466" s="2">
        <f t="shared" si="30"/>
        <v>992.13217854763502</v>
      </c>
      <c r="F466" s="2">
        <f t="shared" si="31"/>
        <v>0.10035190857610965</v>
      </c>
    </row>
    <row r="467" spans="1:6" x14ac:dyDescent="0.15">
      <c r="A467" s="1">
        <v>268.70999999999998</v>
      </c>
      <c r="B467" s="2">
        <v>10.871</v>
      </c>
      <c r="C467" s="2">
        <f t="shared" si="28"/>
        <v>895.10326449033982</v>
      </c>
      <c r="D467" s="2">
        <f t="shared" si="29"/>
        <v>0.11323958333333334</v>
      </c>
      <c r="E467" s="2">
        <f t="shared" si="30"/>
        <v>996.46438520153231</v>
      </c>
      <c r="F467" s="2">
        <f t="shared" si="31"/>
        <v>0.10144715441136525</v>
      </c>
    </row>
    <row r="468" spans="1:6" x14ac:dyDescent="0.15">
      <c r="A468" s="1">
        <v>267.27</v>
      </c>
      <c r="B468" s="2">
        <v>10.868</v>
      </c>
      <c r="C468" s="2">
        <f t="shared" si="28"/>
        <v>890.30646235842778</v>
      </c>
      <c r="D468" s="2">
        <f t="shared" si="29"/>
        <v>0.11320833333333334</v>
      </c>
      <c r="E468" s="2">
        <f t="shared" si="30"/>
        <v>991.09657311792148</v>
      </c>
      <c r="F468" s="2">
        <f t="shared" si="31"/>
        <v>0.1014503101421222</v>
      </c>
    </row>
    <row r="469" spans="1:6" x14ac:dyDescent="0.15">
      <c r="A469" s="1">
        <v>267.47999999999996</v>
      </c>
      <c r="B469" s="2">
        <v>10.917999999999999</v>
      </c>
      <c r="C469" s="2">
        <f t="shared" si="28"/>
        <v>891.00599600266469</v>
      </c>
      <c r="D469" s="2">
        <f t="shared" si="29"/>
        <v>0.11372916666666666</v>
      </c>
      <c r="E469" s="2">
        <f t="shared" si="30"/>
        <v>992.33936542305105</v>
      </c>
      <c r="F469" s="2">
        <f t="shared" si="31"/>
        <v>0.10191351363909305</v>
      </c>
    </row>
    <row r="470" spans="1:6" x14ac:dyDescent="0.15">
      <c r="A470" s="1">
        <v>266.34999999999997</v>
      </c>
      <c r="B470" s="2">
        <v>10.976000000000001</v>
      </c>
      <c r="C470" s="2">
        <f t="shared" si="28"/>
        <v>887.24183877415044</v>
      </c>
      <c r="D470" s="2">
        <f t="shared" si="29"/>
        <v>0.11433333333333334</v>
      </c>
      <c r="E470" s="2">
        <f t="shared" si="30"/>
        <v>988.68315567399497</v>
      </c>
      <c r="F470" s="2">
        <f t="shared" si="31"/>
        <v>0.10248034315140411</v>
      </c>
    </row>
    <row r="471" spans="1:6" x14ac:dyDescent="0.15">
      <c r="A471" s="1">
        <v>266.90999999999997</v>
      </c>
      <c r="B471" s="2">
        <v>11.026</v>
      </c>
      <c r="C471" s="2">
        <f t="shared" si="28"/>
        <v>889.10726182544954</v>
      </c>
      <c r="D471" s="2">
        <f t="shared" si="29"/>
        <v>0.11485416666666666</v>
      </c>
      <c r="E471" s="2">
        <f t="shared" si="30"/>
        <v>991.22493545969337</v>
      </c>
      <c r="F471" s="2">
        <f t="shared" si="31"/>
        <v>0.10293548454261744</v>
      </c>
    </row>
    <row r="472" spans="1:6" x14ac:dyDescent="0.15">
      <c r="A472" s="1">
        <v>265.06</v>
      </c>
      <c r="B472" s="2">
        <v>11.071999999999999</v>
      </c>
      <c r="C472" s="2">
        <f t="shared" si="28"/>
        <v>882.94470353097938</v>
      </c>
      <c r="D472" s="2">
        <f t="shared" si="29"/>
        <v>0.11533333333333333</v>
      </c>
      <c r="E472" s="2">
        <f t="shared" si="30"/>
        <v>984.777659338219</v>
      </c>
      <c r="F472" s="2">
        <f t="shared" si="31"/>
        <v>0.10340531277984978</v>
      </c>
    </row>
    <row r="473" spans="1:6" x14ac:dyDescent="0.15">
      <c r="A473" s="1">
        <v>265.11</v>
      </c>
      <c r="B473" s="2">
        <v>11.13</v>
      </c>
      <c r="C473" s="2">
        <f t="shared" si="28"/>
        <v>883.11125916055971</v>
      </c>
      <c r="D473" s="2">
        <f t="shared" si="29"/>
        <v>0.11593750000000001</v>
      </c>
      <c r="E473" s="2">
        <f t="shared" si="30"/>
        <v>985.49697076948712</v>
      </c>
      <c r="F473" s="2">
        <f t="shared" si="31"/>
        <v>0.10394577340694329</v>
      </c>
    </row>
    <row r="474" spans="1:6" x14ac:dyDescent="0.15">
      <c r="A474" s="1">
        <v>263.57</v>
      </c>
      <c r="B474" s="2">
        <v>11.176</v>
      </c>
      <c r="C474" s="2">
        <f t="shared" si="28"/>
        <v>877.98134576948701</v>
      </c>
      <c r="D474" s="2">
        <f t="shared" si="29"/>
        <v>0.11641666666666667</v>
      </c>
      <c r="E474" s="2">
        <f t="shared" si="30"/>
        <v>980.19300743948475</v>
      </c>
      <c r="F474" s="2">
        <f t="shared" si="31"/>
        <v>0.10440846202400897</v>
      </c>
    </row>
    <row r="475" spans="1:6" x14ac:dyDescent="0.15">
      <c r="A475" s="1">
        <v>263.71999999999997</v>
      </c>
      <c r="B475" s="2">
        <v>11.335000000000001</v>
      </c>
      <c r="C475" s="2">
        <f t="shared" si="28"/>
        <v>878.48101265822766</v>
      </c>
      <c r="D475" s="2">
        <f t="shared" si="29"/>
        <v>0.11807291666666668</v>
      </c>
      <c r="E475" s="2">
        <f t="shared" si="30"/>
        <v>982.20582805907156</v>
      </c>
      <c r="F475" s="2">
        <f t="shared" si="31"/>
        <v>0.10588765090633255</v>
      </c>
    </row>
    <row r="476" spans="1:6" x14ac:dyDescent="0.15">
      <c r="A476" s="1">
        <v>262.84999999999997</v>
      </c>
      <c r="B476" s="2">
        <v>11.319000000000001</v>
      </c>
      <c r="C476" s="2">
        <f t="shared" si="28"/>
        <v>875.58294470353087</v>
      </c>
      <c r="D476" s="2">
        <f t="shared" si="29"/>
        <v>0.11790625</v>
      </c>
      <c r="E476" s="2">
        <f t="shared" si="30"/>
        <v>978.81964627748164</v>
      </c>
      <c r="F476" s="2">
        <f t="shared" si="31"/>
        <v>0.10575744031105209</v>
      </c>
    </row>
    <row r="477" spans="1:6" x14ac:dyDescent="0.15">
      <c r="A477" s="1">
        <v>261.77</v>
      </c>
      <c r="B477" s="2">
        <v>11.412000000000001</v>
      </c>
      <c r="C477" s="2">
        <f t="shared" si="28"/>
        <v>871.98534310459684</v>
      </c>
      <c r="D477" s="2">
        <f t="shared" si="29"/>
        <v>0.11887500000000001</v>
      </c>
      <c r="E477" s="2">
        <f t="shared" si="30"/>
        <v>975.64260076615585</v>
      </c>
      <c r="F477" s="2">
        <f t="shared" si="31"/>
        <v>0.10664706091464995</v>
      </c>
    </row>
    <row r="478" spans="1:6" x14ac:dyDescent="0.15">
      <c r="A478" s="1">
        <v>263.40999999999997</v>
      </c>
      <c r="B478" s="2">
        <v>11.473000000000001</v>
      </c>
      <c r="C478" s="2">
        <f t="shared" si="28"/>
        <v>877.44836775482997</v>
      </c>
      <c r="D478" s="2">
        <f t="shared" si="29"/>
        <v>0.11951041666666667</v>
      </c>
      <c r="E478" s="2">
        <f t="shared" si="30"/>
        <v>982.31258778869631</v>
      </c>
      <c r="F478" s="2">
        <f t="shared" si="31"/>
        <v>0.10717924198533464</v>
      </c>
    </row>
    <row r="479" spans="1:6" x14ac:dyDescent="0.15">
      <c r="A479" s="1">
        <v>261.34999999999997</v>
      </c>
      <c r="B479" s="2">
        <v>11.416</v>
      </c>
      <c r="C479" s="2">
        <f t="shared" si="28"/>
        <v>870.58627581612257</v>
      </c>
      <c r="D479" s="2">
        <f t="shared" si="29"/>
        <v>0.11891666666666667</v>
      </c>
      <c r="E479" s="2">
        <f t="shared" si="30"/>
        <v>974.11349378192324</v>
      </c>
      <c r="F479" s="2">
        <f t="shared" si="31"/>
        <v>0.1066934079855769</v>
      </c>
    </row>
    <row r="480" spans="1:6" x14ac:dyDescent="0.15">
      <c r="A480" s="1">
        <v>260.02</v>
      </c>
      <c r="B480" s="2">
        <v>11.481</v>
      </c>
      <c r="C480" s="2">
        <f t="shared" si="28"/>
        <v>866.15589606928711</v>
      </c>
      <c r="D480" s="2">
        <f t="shared" si="29"/>
        <v>0.11959375</v>
      </c>
      <c r="E480" s="2">
        <f t="shared" si="30"/>
        <v>969.74272776482337</v>
      </c>
      <c r="F480" s="2">
        <f t="shared" si="31"/>
        <v>0.10732719090393317</v>
      </c>
    </row>
    <row r="481" spans="1:6" x14ac:dyDescent="0.15">
      <c r="A481" s="1">
        <v>259.39999999999998</v>
      </c>
      <c r="B481" s="2">
        <v>11.526999999999999</v>
      </c>
      <c r="C481" s="2">
        <f t="shared" si="28"/>
        <v>864.09060626249163</v>
      </c>
      <c r="D481" s="2">
        <f t="shared" si="29"/>
        <v>0.12007291666666665</v>
      </c>
      <c r="E481" s="2">
        <f t="shared" si="30"/>
        <v>967.84448562069736</v>
      </c>
      <c r="F481" s="2">
        <f t="shared" si="31"/>
        <v>0.1077685270750587</v>
      </c>
    </row>
    <row r="482" spans="1:6" x14ac:dyDescent="0.15">
      <c r="A482" s="1">
        <v>258.77999999999997</v>
      </c>
      <c r="B482" s="2">
        <v>11.666</v>
      </c>
      <c r="C482" s="2">
        <f t="shared" si="28"/>
        <v>862.02531645569616</v>
      </c>
      <c r="D482" s="2">
        <f t="shared" si="29"/>
        <v>0.12152083333333334</v>
      </c>
      <c r="E482" s="2">
        <f t="shared" si="30"/>
        <v>966.7793512658227</v>
      </c>
      <c r="F482" s="2">
        <f t="shared" si="31"/>
        <v>0.10907383594702932</v>
      </c>
    </row>
    <row r="483" spans="1:6" x14ac:dyDescent="0.15">
      <c r="A483" s="1">
        <v>259.59999999999997</v>
      </c>
      <c r="B483" s="2">
        <v>11.686</v>
      </c>
      <c r="C483" s="2">
        <f t="shared" si="28"/>
        <v>864.75682878081273</v>
      </c>
      <c r="D483" s="2">
        <f t="shared" si="29"/>
        <v>0.12172916666666667</v>
      </c>
      <c r="E483" s="2">
        <f t="shared" si="30"/>
        <v>970.02295691761037</v>
      </c>
      <c r="F483" s="2">
        <f t="shared" si="31"/>
        <v>0.1092417961185474</v>
      </c>
    </row>
    <row r="484" spans="1:6" x14ac:dyDescent="0.15">
      <c r="A484" s="1">
        <v>258.11</v>
      </c>
      <c r="B484" s="2">
        <v>11.67</v>
      </c>
      <c r="C484" s="2">
        <f t="shared" si="28"/>
        <v>859.79347101932046</v>
      </c>
      <c r="D484" s="2">
        <f t="shared" si="29"/>
        <v>0.1215625</v>
      </c>
      <c r="E484" s="2">
        <f t="shared" si="30"/>
        <v>964.31211484010657</v>
      </c>
      <c r="F484" s="2">
        <f t="shared" si="31"/>
        <v>0.10912551658213752</v>
      </c>
    </row>
    <row r="485" spans="1:6" x14ac:dyDescent="0.15">
      <c r="A485" s="1">
        <v>257.84999999999997</v>
      </c>
      <c r="B485" s="2">
        <v>11.801</v>
      </c>
      <c r="C485" s="2">
        <f t="shared" si="28"/>
        <v>858.92738174550288</v>
      </c>
      <c r="D485" s="2">
        <f t="shared" si="29"/>
        <v>0.12292708333333334</v>
      </c>
      <c r="E485" s="2">
        <f t="shared" si="30"/>
        <v>964.5128195786142</v>
      </c>
      <c r="F485" s="2">
        <f t="shared" si="31"/>
        <v>0.1103470958959063</v>
      </c>
    </row>
    <row r="486" spans="1:6" x14ac:dyDescent="0.15">
      <c r="A486" s="1">
        <v>256.62</v>
      </c>
      <c r="B486" s="2">
        <v>11.994</v>
      </c>
      <c r="C486" s="2">
        <f t="shared" si="28"/>
        <v>854.8301132578282</v>
      </c>
      <c r="D486" s="2">
        <f t="shared" si="29"/>
        <v>0.12493749999999999</v>
      </c>
      <c r="E486" s="2">
        <f t="shared" si="30"/>
        <v>961.6304505329781</v>
      </c>
      <c r="F486" s="2">
        <f t="shared" si="31"/>
        <v>0.11216250441374222</v>
      </c>
    </row>
    <row r="487" spans="1:6" x14ac:dyDescent="0.15">
      <c r="A487" s="1">
        <v>256.62</v>
      </c>
      <c r="B487" s="2">
        <v>11.879</v>
      </c>
      <c r="C487" s="2">
        <f t="shared" si="28"/>
        <v>854.8301132578282</v>
      </c>
      <c r="D487" s="2">
        <f t="shared" si="29"/>
        <v>0.12373958333333333</v>
      </c>
      <c r="E487" s="2">
        <f t="shared" si="30"/>
        <v>960.60643529313791</v>
      </c>
      <c r="F487" s="2">
        <f t="shared" si="31"/>
        <v>0.11109706305814268</v>
      </c>
    </row>
    <row r="488" spans="1:6" x14ac:dyDescent="0.15">
      <c r="A488" s="1">
        <v>256.52</v>
      </c>
      <c r="B488" s="2">
        <v>11.89</v>
      </c>
      <c r="C488" s="2">
        <f t="shared" si="28"/>
        <v>854.49700199866754</v>
      </c>
      <c r="D488" s="2">
        <f t="shared" si="29"/>
        <v>0.12385416666666667</v>
      </c>
      <c r="E488" s="2">
        <f t="shared" si="30"/>
        <v>960.33001610037741</v>
      </c>
      <c r="F488" s="2">
        <f t="shared" si="31"/>
        <v>0.11120119251762293</v>
      </c>
    </row>
    <row r="489" spans="1:6" x14ac:dyDescent="0.15">
      <c r="A489" s="1">
        <v>255.28</v>
      </c>
      <c r="B489" s="2">
        <v>11.952</v>
      </c>
      <c r="C489" s="2">
        <f t="shared" si="28"/>
        <v>850.3664223850767</v>
      </c>
      <c r="D489" s="2">
        <f t="shared" si="29"/>
        <v>0.1245</v>
      </c>
      <c r="E489" s="2">
        <f t="shared" si="30"/>
        <v>956.2370419720188</v>
      </c>
      <c r="F489" s="2">
        <f t="shared" si="31"/>
        <v>0.11180257705820443</v>
      </c>
    </row>
    <row r="490" spans="1:6" x14ac:dyDescent="0.15">
      <c r="A490" s="1">
        <v>254.56</v>
      </c>
      <c r="B490" s="2">
        <v>11.997999999999999</v>
      </c>
      <c r="C490" s="2">
        <f t="shared" si="28"/>
        <v>847.96802131912057</v>
      </c>
      <c r="D490" s="2">
        <f t="shared" si="29"/>
        <v>0.12497916666666666</v>
      </c>
      <c r="E490" s="2">
        <f t="shared" si="30"/>
        <v>953.94635798356649</v>
      </c>
      <c r="F490" s="2">
        <f t="shared" si="31"/>
        <v>0.11224421528277545</v>
      </c>
    </row>
    <row r="491" spans="1:6" x14ac:dyDescent="0.15">
      <c r="A491" s="1">
        <v>253.53</v>
      </c>
      <c r="B491" s="2">
        <v>12.186999999999999</v>
      </c>
      <c r="C491" s="2">
        <f t="shared" si="28"/>
        <v>844.53697534976686</v>
      </c>
      <c r="D491" s="2">
        <f t="shared" si="29"/>
        <v>0.12694791666666666</v>
      </c>
      <c r="E491" s="2">
        <f t="shared" si="30"/>
        <v>951.74918491838787</v>
      </c>
      <c r="F491" s="2">
        <f t="shared" si="31"/>
        <v>0.11401505439838398</v>
      </c>
    </row>
    <row r="492" spans="1:6" x14ac:dyDescent="0.15">
      <c r="A492" s="1">
        <v>253.32</v>
      </c>
      <c r="B492" s="2">
        <v>12.202999999999999</v>
      </c>
      <c r="C492" s="2">
        <f t="shared" si="28"/>
        <v>843.83744170552973</v>
      </c>
      <c r="D492" s="2">
        <f t="shared" si="29"/>
        <v>0.12711458333333334</v>
      </c>
      <c r="E492" s="2">
        <f t="shared" si="30"/>
        <v>951.10148650899407</v>
      </c>
      <c r="F492" s="2">
        <f t="shared" si="31"/>
        <v>0.11416748952784783</v>
      </c>
    </row>
    <row r="493" spans="1:6" x14ac:dyDescent="0.15">
      <c r="A493" s="1">
        <v>252.71</v>
      </c>
      <c r="B493" s="2">
        <v>12.157</v>
      </c>
      <c r="C493" s="2">
        <f t="shared" si="28"/>
        <v>841.80546302465029</v>
      </c>
      <c r="D493" s="2">
        <f t="shared" si="29"/>
        <v>0.12663541666666667</v>
      </c>
      <c r="E493" s="2">
        <f t="shared" si="30"/>
        <v>948.40784858705319</v>
      </c>
      <c r="F493" s="2">
        <f t="shared" si="31"/>
        <v>0.11375550054367664</v>
      </c>
    </row>
    <row r="494" spans="1:6" x14ac:dyDescent="0.15">
      <c r="A494" s="1">
        <v>252.19</v>
      </c>
      <c r="B494" s="2">
        <v>12.218</v>
      </c>
      <c r="C494" s="2">
        <f t="shared" si="28"/>
        <v>840.07328447701536</v>
      </c>
      <c r="D494" s="2">
        <f t="shared" si="29"/>
        <v>0.12727083333333333</v>
      </c>
      <c r="E494" s="2">
        <f t="shared" si="30"/>
        <v>946.99011145347538</v>
      </c>
      <c r="F494" s="2">
        <f t="shared" si="31"/>
        <v>0.11433061303495183</v>
      </c>
    </row>
    <row r="495" spans="1:6" x14ac:dyDescent="0.15">
      <c r="A495" s="1">
        <v>251.06</v>
      </c>
      <c r="B495" s="2">
        <v>12.342000000000001</v>
      </c>
      <c r="C495" s="2">
        <f t="shared" si="28"/>
        <v>836.309127248501</v>
      </c>
      <c r="D495" s="2">
        <f t="shared" si="29"/>
        <v>0.1285625</v>
      </c>
      <c r="E495" s="2">
        <f t="shared" si="30"/>
        <v>943.82711942038634</v>
      </c>
      <c r="F495" s="2">
        <f t="shared" si="31"/>
        <v>0.11550029712136027</v>
      </c>
    </row>
    <row r="496" spans="1:6" x14ac:dyDescent="0.15">
      <c r="A496" s="1">
        <v>251.37</v>
      </c>
      <c r="B496" s="2">
        <v>12.55</v>
      </c>
      <c r="C496" s="2">
        <f t="shared" si="28"/>
        <v>837.34177215189879</v>
      </c>
      <c r="D496" s="2">
        <f t="shared" si="29"/>
        <v>0.13072916666666667</v>
      </c>
      <c r="E496" s="2">
        <f t="shared" si="30"/>
        <v>946.80676424050648</v>
      </c>
      <c r="F496" s="2">
        <f t="shared" si="31"/>
        <v>0.11741158042917271</v>
      </c>
    </row>
    <row r="497" spans="1:6" x14ac:dyDescent="0.15">
      <c r="A497" s="1">
        <v>249.62</v>
      </c>
      <c r="B497" s="2">
        <v>12.346</v>
      </c>
      <c r="C497" s="2">
        <f t="shared" si="28"/>
        <v>831.51232511658895</v>
      </c>
      <c r="D497" s="2">
        <f t="shared" si="29"/>
        <v>0.12860416666666666</v>
      </c>
      <c r="E497" s="2">
        <f t="shared" si="30"/>
        <v>938.44827476127023</v>
      </c>
      <c r="F497" s="2">
        <f t="shared" si="31"/>
        <v>0.11556844391396126</v>
      </c>
    </row>
    <row r="498" spans="1:6" x14ac:dyDescent="0.15">
      <c r="A498" s="1">
        <v>249.93</v>
      </c>
      <c r="B498" s="2">
        <v>12.643000000000001</v>
      </c>
      <c r="C498" s="2">
        <f t="shared" si="28"/>
        <v>832.54497001998675</v>
      </c>
      <c r="D498" s="2">
        <f t="shared" si="29"/>
        <v>0.13169791666666666</v>
      </c>
      <c r="E498" s="2">
        <f t="shared" si="30"/>
        <v>942.18940810293157</v>
      </c>
      <c r="F498" s="2">
        <f t="shared" si="31"/>
        <v>0.11829918902325212</v>
      </c>
    </row>
    <row r="499" spans="1:6" x14ac:dyDescent="0.15">
      <c r="A499" s="1">
        <v>250.03</v>
      </c>
      <c r="B499" s="2">
        <v>12.55</v>
      </c>
      <c r="C499" s="2">
        <f t="shared" si="28"/>
        <v>832.8780812791473</v>
      </c>
      <c r="D499" s="2">
        <f t="shared" si="29"/>
        <v>0.13072916666666667</v>
      </c>
      <c r="E499" s="2">
        <f t="shared" si="30"/>
        <v>941.75953877970255</v>
      </c>
      <c r="F499" s="2">
        <f t="shared" si="31"/>
        <v>0.11744063921396235</v>
      </c>
    </row>
    <row r="500" spans="1:6" x14ac:dyDescent="0.15">
      <c r="A500" s="1">
        <v>248.18</v>
      </c>
      <c r="B500" s="2">
        <v>12.481</v>
      </c>
      <c r="C500" s="2">
        <f t="shared" si="28"/>
        <v>826.71552298467691</v>
      </c>
      <c r="D500" s="2">
        <f t="shared" si="29"/>
        <v>0.13001041666666666</v>
      </c>
      <c r="E500" s="2">
        <f t="shared" si="30"/>
        <v>934.19715259271607</v>
      </c>
      <c r="F500" s="2">
        <f t="shared" si="31"/>
        <v>0.11684490379988216</v>
      </c>
    </row>
    <row r="501" spans="1:6" x14ac:dyDescent="0.15">
      <c r="A501" s="1">
        <v>247.61</v>
      </c>
      <c r="B501" s="2">
        <v>12.423</v>
      </c>
      <c r="C501" s="2">
        <f t="shared" si="28"/>
        <v>824.81678880746176</v>
      </c>
      <c r="D501" s="2">
        <f t="shared" si="29"/>
        <v>0.12940625</v>
      </c>
      <c r="E501" s="2">
        <f t="shared" si="30"/>
        <v>931.55323638407731</v>
      </c>
      <c r="F501" s="2">
        <f t="shared" si="31"/>
        <v>0.11632246580850006</v>
      </c>
    </row>
    <row r="502" spans="1:6" x14ac:dyDescent="0.15">
      <c r="A502" s="1">
        <v>247.51</v>
      </c>
      <c r="B502" s="2">
        <v>12.657999999999999</v>
      </c>
      <c r="C502" s="2">
        <f t="shared" si="28"/>
        <v>824.48367754830122</v>
      </c>
      <c r="D502" s="2">
        <f t="shared" si="29"/>
        <v>0.13185416666666666</v>
      </c>
      <c r="E502" s="2">
        <f t="shared" si="30"/>
        <v>933.19528578170116</v>
      </c>
      <c r="F502" s="2">
        <f t="shared" si="31"/>
        <v>0.11848972567039773</v>
      </c>
    </row>
    <row r="503" spans="1:6" x14ac:dyDescent="0.15">
      <c r="A503" s="1">
        <v>246.84</v>
      </c>
      <c r="B503" s="2">
        <v>12.635</v>
      </c>
      <c r="C503" s="2">
        <f t="shared" si="28"/>
        <v>822.25183211192541</v>
      </c>
      <c r="D503" s="2">
        <f t="shared" si="29"/>
        <v>0.13161458333333334</v>
      </c>
      <c r="E503" s="2">
        <f t="shared" si="30"/>
        <v>930.47216439040642</v>
      </c>
      <c r="F503" s="2">
        <f t="shared" si="31"/>
        <v>0.11829255933319342</v>
      </c>
    </row>
    <row r="504" spans="1:6" x14ac:dyDescent="0.15">
      <c r="A504" s="1">
        <v>245.71</v>
      </c>
      <c r="B504" s="2">
        <v>12.715999999999999</v>
      </c>
      <c r="C504" s="2">
        <f t="shared" si="28"/>
        <v>818.48767488341105</v>
      </c>
      <c r="D504" s="2">
        <f t="shared" si="29"/>
        <v>0.13245833333333332</v>
      </c>
      <c r="E504" s="2">
        <f t="shared" si="30"/>
        <v>926.90318815234286</v>
      </c>
      <c r="F504" s="2">
        <f t="shared" si="31"/>
        <v>0.11906240234952641</v>
      </c>
    </row>
    <row r="505" spans="1:6" x14ac:dyDescent="0.15">
      <c r="A505" s="1">
        <v>245.5</v>
      </c>
      <c r="B505" s="2">
        <v>12.773999999999999</v>
      </c>
      <c r="C505" s="2">
        <f t="shared" si="28"/>
        <v>817.78814123917391</v>
      </c>
      <c r="D505" s="2">
        <f t="shared" si="29"/>
        <v>0.1330625</v>
      </c>
      <c r="E505" s="2">
        <f t="shared" si="30"/>
        <v>926.60507578281158</v>
      </c>
      <c r="F505" s="2">
        <f t="shared" si="31"/>
        <v>0.11960031420636483</v>
      </c>
    </row>
    <row r="506" spans="1:6" x14ac:dyDescent="0.15">
      <c r="A506" s="1">
        <v>243.70000000000002</v>
      </c>
      <c r="B506" s="2">
        <v>12.824</v>
      </c>
      <c r="C506" s="2">
        <f t="shared" si="28"/>
        <v>811.79213857428397</v>
      </c>
      <c r="D506" s="2">
        <f t="shared" si="29"/>
        <v>0.13358333333333333</v>
      </c>
      <c r="E506" s="2">
        <f t="shared" si="30"/>
        <v>920.23403841883214</v>
      </c>
      <c r="F506" s="2">
        <f t="shared" si="31"/>
        <v>0.12009891145043093</v>
      </c>
    </row>
    <row r="507" spans="1:6" x14ac:dyDescent="0.15">
      <c r="A507" s="1">
        <v>244.11</v>
      </c>
      <c r="B507" s="2">
        <v>13.121</v>
      </c>
      <c r="C507" s="2">
        <f t="shared" si="28"/>
        <v>813.15789473684208</v>
      </c>
      <c r="D507" s="2">
        <f t="shared" si="29"/>
        <v>0.13667708333333334</v>
      </c>
      <c r="E507" s="2">
        <f t="shared" si="30"/>
        <v>924.29794407894735</v>
      </c>
      <c r="F507" s="2">
        <f t="shared" si="31"/>
        <v>0.12281548027461738</v>
      </c>
    </row>
    <row r="508" spans="1:6" x14ac:dyDescent="0.15">
      <c r="A508" s="1">
        <v>242.36</v>
      </c>
      <c r="B508" s="2">
        <v>12.928000000000001</v>
      </c>
      <c r="C508" s="2">
        <f t="shared" si="28"/>
        <v>807.32844770153235</v>
      </c>
      <c r="D508" s="2">
        <f t="shared" si="29"/>
        <v>0.13466666666666668</v>
      </c>
      <c r="E508" s="2">
        <f t="shared" si="30"/>
        <v>916.04867865867209</v>
      </c>
      <c r="F508" s="2">
        <f t="shared" si="31"/>
        <v>0.12108318541494592</v>
      </c>
    </row>
    <row r="509" spans="1:6" x14ac:dyDescent="0.15">
      <c r="A509" s="1">
        <v>242.57</v>
      </c>
      <c r="B509" s="2">
        <v>13.11</v>
      </c>
      <c r="C509" s="2">
        <f t="shared" si="28"/>
        <v>808.02798134576949</v>
      </c>
      <c r="D509" s="2">
        <f t="shared" si="29"/>
        <v>0.1365625</v>
      </c>
      <c r="E509" s="2">
        <f t="shared" si="30"/>
        <v>918.3743025483011</v>
      </c>
      <c r="F509" s="2">
        <f t="shared" si="31"/>
        <v>0.12274806558243787</v>
      </c>
    </row>
    <row r="510" spans="1:6" x14ac:dyDescent="0.15">
      <c r="A510" s="1">
        <v>241.69</v>
      </c>
      <c r="B510" s="2">
        <v>13.029</v>
      </c>
      <c r="C510" s="2">
        <f t="shared" si="28"/>
        <v>805.09660226515655</v>
      </c>
      <c r="D510" s="2">
        <f t="shared" si="29"/>
        <v>0.13571875</v>
      </c>
      <c r="E510" s="2">
        <f t="shared" si="30"/>
        <v>914.3633067538309</v>
      </c>
      <c r="F510" s="2">
        <f t="shared" si="31"/>
        <v>0.12202450318513444</v>
      </c>
    </row>
    <row r="511" spans="1:6" x14ac:dyDescent="0.15">
      <c r="A511" s="1">
        <v>240.66</v>
      </c>
      <c r="B511" s="2">
        <v>13.093999999999999</v>
      </c>
      <c r="C511" s="2">
        <f t="shared" si="28"/>
        <v>801.66555629580284</v>
      </c>
      <c r="D511" s="2">
        <f t="shared" si="29"/>
        <v>0.13639583333333333</v>
      </c>
      <c r="E511" s="2">
        <f t="shared" si="30"/>
        <v>911.0093979013991</v>
      </c>
      <c r="F511" s="2">
        <f t="shared" si="31"/>
        <v>0.12264283343625905</v>
      </c>
    </row>
    <row r="512" spans="1:6" x14ac:dyDescent="0.15">
      <c r="A512" s="1">
        <v>240.35</v>
      </c>
      <c r="B512" s="2">
        <v>13.233000000000001</v>
      </c>
      <c r="C512" s="2">
        <f t="shared" si="28"/>
        <v>800.63291139240505</v>
      </c>
      <c r="D512" s="2">
        <f t="shared" si="29"/>
        <v>0.13784375000000001</v>
      </c>
      <c r="E512" s="2">
        <f t="shared" si="30"/>
        <v>910.99515427215192</v>
      </c>
      <c r="F512" s="2">
        <f t="shared" si="31"/>
        <v>0.12392287554171995</v>
      </c>
    </row>
    <row r="513" spans="1:6" x14ac:dyDescent="0.15">
      <c r="A513" s="1">
        <v>239.48</v>
      </c>
      <c r="B513" s="2">
        <v>13.206</v>
      </c>
      <c r="C513" s="2">
        <f t="shared" si="28"/>
        <v>797.73484343770826</v>
      </c>
      <c r="D513" s="2">
        <f t="shared" si="29"/>
        <v>0.1375625</v>
      </c>
      <c r="E513" s="2">
        <f t="shared" si="30"/>
        <v>907.47324283810804</v>
      </c>
      <c r="F513" s="2">
        <f t="shared" si="31"/>
        <v>0.12369453346205456</v>
      </c>
    </row>
    <row r="514" spans="1:6" x14ac:dyDescent="0.15">
      <c r="A514" s="1">
        <v>239.17000000000002</v>
      </c>
      <c r="B514" s="2">
        <v>13.249000000000001</v>
      </c>
      <c r="C514" s="2">
        <f t="shared" si="28"/>
        <v>796.70219853431058</v>
      </c>
      <c r="D514" s="2">
        <f t="shared" si="29"/>
        <v>0.13801041666666666</v>
      </c>
      <c r="E514" s="2">
        <f t="shared" si="30"/>
        <v>906.65540091328023</v>
      </c>
      <c r="F514" s="2">
        <f t="shared" si="31"/>
        <v>0.12409492977614908</v>
      </c>
    </row>
    <row r="515" spans="1:6" x14ac:dyDescent="0.15">
      <c r="A515" s="1">
        <v>237.93</v>
      </c>
      <c r="B515" s="2">
        <v>13.55</v>
      </c>
      <c r="C515" s="2">
        <f t="shared" ref="C515:C562" si="32">A515*1000/300.2</f>
        <v>792.57161892071952</v>
      </c>
      <c r="D515" s="2">
        <f t="shared" ref="D515:D562" si="33">B515/96</f>
        <v>0.14114583333333333</v>
      </c>
      <c r="E515" s="2">
        <f t="shared" ref="E515:E562" si="34">C515*(1+D515)</f>
        <v>904.43980054963356</v>
      </c>
      <c r="F515" s="2">
        <f t="shared" ref="F515:F562" si="35">LN(1+D515)-C515/153609</f>
        <v>0.12687320542065528</v>
      </c>
    </row>
    <row r="516" spans="1:6" x14ac:dyDescent="0.15">
      <c r="A516" s="1">
        <v>238.04</v>
      </c>
      <c r="B516" s="2">
        <v>13.326000000000001</v>
      </c>
      <c r="C516" s="2">
        <f t="shared" si="32"/>
        <v>792.93804130579622</v>
      </c>
      <c r="D516" s="2">
        <f t="shared" si="33"/>
        <v>0.13881250000000001</v>
      </c>
      <c r="E516" s="2">
        <f t="shared" si="34"/>
        <v>903.00775316455702</v>
      </c>
      <c r="F516" s="2">
        <f t="shared" si="35"/>
        <v>0.1248239982523444</v>
      </c>
    </row>
    <row r="517" spans="1:6" x14ac:dyDescent="0.15">
      <c r="A517" s="1">
        <v>236.29</v>
      </c>
      <c r="B517" s="2">
        <v>13.457000000000001</v>
      </c>
      <c r="C517" s="2">
        <f t="shared" si="32"/>
        <v>787.10859427048638</v>
      </c>
      <c r="D517" s="2">
        <f t="shared" si="33"/>
        <v>0.14017708333333334</v>
      </c>
      <c r="E517" s="2">
        <f t="shared" si="34"/>
        <v>897.44318128192322</v>
      </c>
      <c r="F517" s="2">
        <f t="shared" si="35"/>
        <v>0.12605948193017974</v>
      </c>
    </row>
    <row r="518" spans="1:6" x14ac:dyDescent="0.15">
      <c r="A518" s="1">
        <v>237.32</v>
      </c>
      <c r="B518" s="2">
        <v>13.452999999999999</v>
      </c>
      <c r="C518" s="2">
        <f t="shared" si="32"/>
        <v>790.53964023984008</v>
      </c>
      <c r="D518" s="2">
        <f t="shared" si="33"/>
        <v>0.14013541666666665</v>
      </c>
      <c r="E518" s="2">
        <f t="shared" si="34"/>
        <v>901.32224211636685</v>
      </c>
      <c r="F518" s="2">
        <f t="shared" si="35"/>
        <v>0.12600060100134147</v>
      </c>
    </row>
    <row r="519" spans="1:6" x14ac:dyDescent="0.15">
      <c r="A519" s="1">
        <v>234.54</v>
      </c>
      <c r="B519" s="2">
        <v>13.484</v>
      </c>
      <c r="C519" s="2">
        <f t="shared" si="32"/>
        <v>781.27914723517654</v>
      </c>
      <c r="D519" s="2">
        <f t="shared" si="33"/>
        <v>0.14045833333333332</v>
      </c>
      <c r="E519" s="2">
        <f t="shared" si="34"/>
        <v>891.01631412391737</v>
      </c>
      <c r="F519" s="2">
        <f t="shared" si="35"/>
        <v>0.12634407362627942</v>
      </c>
    </row>
    <row r="520" spans="1:6" x14ac:dyDescent="0.15">
      <c r="A520" s="1">
        <v>233.82</v>
      </c>
      <c r="B520" s="2">
        <v>13.847</v>
      </c>
      <c r="C520" s="2">
        <f t="shared" si="32"/>
        <v>778.88074616922052</v>
      </c>
      <c r="D520" s="2">
        <f t="shared" si="33"/>
        <v>0.14423958333333334</v>
      </c>
      <c r="E520" s="2">
        <f t="shared" si="34"/>
        <v>891.22618046302466</v>
      </c>
      <c r="F520" s="2">
        <f t="shared" si="35"/>
        <v>0.1296697559325318</v>
      </c>
    </row>
    <row r="521" spans="1:6" x14ac:dyDescent="0.15">
      <c r="A521" s="1">
        <v>234.79</v>
      </c>
      <c r="B521" s="2">
        <v>13.641999999999999</v>
      </c>
      <c r="C521" s="2">
        <f t="shared" si="32"/>
        <v>782.11192538307796</v>
      </c>
      <c r="D521" s="2">
        <f t="shared" si="33"/>
        <v>0.14210416666666667</v>
      </c>
      <c r="E521" s="2">
        <f t="shared" si="34"/>
        <v>893.25328877970242</v>
      </c>
      <c r="F521" s="2">
        <f t="shared" si="35"/>
        <v>0.12778074513839768</v>
      </c>
    </row>
    <row r="522" spans="1:6" x14ac:dyDescent="0.15">
      <c r="A522" s="1">
        <v>232.27</v>
      </c>
      <c r="B522" s="2">
        <v>13.641999999999999</v>
      </c>
      <c r="C522" s="2">
        <f t="shared" si="32"/>
        <v>773.71752165223188</v>
      </c>
      <c r="D522" s="2">
        <f t="shared" si="33"/>
        <v>0.14210416666666667</v>
      </c>
      <c r="E522" s="2">
        <f t="shared" si="34"/>
        <v>883.66600530202095</v>
      </c>
      <c r="F522" s="2">
        <f t="shared" si="35"/>
        <v>0.12783539300233043</v>
      </c>
    </row>
    <row r="523" spans="1:6" x14ac:dyDescent="0.15">
      <c r="A523" s="1">
        <v>232.58</v>
      </c>
      <c r="B523" s="2">
        <v>13.762</v>
      </c>
      <c r="C523" s="2">
        <f t="shared" si="32"/>
        <v>774.75016655562956</v>
      </c>
      <c r="D523" s="2">
        <f t="shared" si="33"/>
        <v>0.14335416666666667</v>
      </c>
      <c r="E523" s="2">
        <f t="shared" si="34"/>
        <v>885.813831057073</v>
      </c>
      <c r="F523" s="2">
        <f t="shared" si="35"/>
        <v>0.12892254304764367</v>
      </c>
    </row>
    <row r="524" spans="1:6" x14ac:dyDescent="0.15">
      <c r="A524" s="1">
        <v>232.38</v>
      </c>
      <c r="B524" s="2">
        <v>13.776999999999999</v>
      </c>
      <c r="C524" s="2">
        <f t="shared" si="32"/>
        <v>774.08394403730847</v>
      </c>
      <c r="D524" s="2">
        <f t="shared" si="33"/>
        <v>0.14351041666666667</v>
      </c>
      <c r="E524" s="2">
        <f t="shared" si="34"/>
        <v>885.1730533810794</v>
      </c>
      <c r="F524" s="2">
        <f t="shared" si="35"/>
        <v>0.12906353016010028</v>
      </c>
    </row>
    <row r="525" spans="1:6" x14ac:dyDescent="0.15">
      <c r="A525" s="1">
        <v>230.73</v>
      </c>
      <c r="B525" s="2">
        <v>13.827999999999999</v>
      </c>
      <c r="C525" s="2">
        <f t="shared" si="32"/>
        <v>768.58760826115929</v>
      </c>
      <c r="D525" s="2">
        <f t="shared" si="33"/>
        <v>0.14404166666666665</v>
      </c>
      <c r="E525" s="2">
        <f t="shared" si="34"/>
        <v>879.2962483344437</v>
      </c>
      <c r="F525" s="2">
        <f t="shared" si="35"/>
        <v>0.12956378180687589</v>
      </c>
    </row>
    <row r="526" spans="1:6" x14ac:dyDescent="0.15">
      <c r="A526" s="1">
        <v>229.65</v>
      </c>
      <c r="B526" s="2">
        <v>14.000999999999999</v>
      </c>
      <c r="C526" s="2">
        <f t="shared" si="32"/>
        <v>764.99000666222526</v>
      </c>
      <c r="D526" s="2">
        <f t="shared" si="33"/>
        <v>0.14584374999999999</v>
      </c>
      <c r="E526" s="2">
        <f t="shared" si="34"/>
        <v>876.55901794636918</v>
      </c>
      <c r="F526" s="2">
        <f t="shared" si="35"/>
        <v>0.13116115330657249</v>
      </c>
    </row>
    <row r="527" spans="1:6" x14ac:dyDescent="0.15">
      <c r="A527" s="1">
        <v>230.42000000000002</v>
      </c>
      <c r="B527" s="2">
        <v>14.016999999999999</v>
      </c>
      <c r="C527" s="2">
        <f t="shared" si="32"/>
        <v>767.55496335776161</v>
      </c>
      <c r="D527" s="2">
        <f t="shared" si="33"/>
        <v>0.14601041666666667</v>
      </c>
      <c r="E527" s="2">
        <f t="shared" si="34"/>
        <v>879.62598337219652</v>
      </c>
      <c r="F527" s="2">
        <f t="shared" si="35"/>
        <v>0.1312898979940067</v>
      </c>
    </row>
    <row r="528" spans="1:6" x14ac:dyDescent="0.15">
      <c r="A528" s="1">
        <v>228.77</v>
      </c>
      <c r="B528" s="2">
        <v>13.97</v>
      </c>
      <c r="C528" s="2">
        <f t="shared" si="32"/>
        <v>762.05862758161231</v>
      </c>
      <c r="D528" s="2">
        <f t="shared" si="33"/>
        <v>0.14552083333333335</v>
      </c>
      <c r="E528" s="2">
        <f t="shared" si="34"/>
        <v>872.95403411614484</v>
      </c>
      <c r="F528" s="2">
        <f t="shared" si="35"/>
        <v>0.13089838135028636</v>
      </c>
    </row>
    <row r="529" spans="1:6" x14ac:dyDescent="0.15">
      <c r="A529" s="1">
        <v>228.1</v>
      </c>
      <c r="B529" s="2">
        <v>14.016999999999999</v>
      </c>
      <c r="C529" s="2">
        <f t="shared" si="32"/>
        <v>759.82678214523651</v>
      </c>
      <c r="D529" s="2">
        <f t="shared" si="33"/>
        <v>0.14601041666666667</v>
      </c>
      <c r="E529" s="2">
        <f t="shared" si="34"/>
        <v>870.76940720075504</v>
      </c>
      <c r="F529" s="2">
        <f t="shared" si="35"/>
        <v>0.13134020872588129</v>
      </c>
    </row>
    <row r="530" spans="1:6" x14ac:dyDescent="0.15">
      <c r="A530" s="1">
        <v>226.68</v>
      </c>
      <c r="B530" s="2">
        <v>14.228999999999999</v>
      </c>
      <c r="C530" s="2">
        <f t="shared" si="32"/>
        <v>755.09660226515655</v>
      </c>
      <c r="D530" s="2">
        <f t="shared" si="33"/>
        <v>0.14821874999999998</v>
      </c>
      <c r="E530" s="2">
        <f t="shared" si="34"/>
        <v>867.01607678214532</v>
      </c>
      <c r="F530" s="2">
        <f t="shared" si="35"/>
        <v>0.13329612305103675</v>
      </c>
    </row>
    <row r="531" spans="1:6" x14ac:dyDescent="0.15">
      <c r="A531" s="1">
        <v>226.68</v>
      </c>
      <c r="B531" s="2">
        <v>14.077999999999999</v>
      </c>
      <c r="C531" s="2">
        <f t="shared" si="32"/>
        <v>755.09660226515655</v>
      </c>
      <c r="D531" s="2">
        <f t="shared" si="33"/>
        <v>0.14664583333333334</v>
      </c>
      <c r="E531" s="2">
        <f t="shared" si="34"/>
        <v>865.82837275149905</v>
      </c>
      <c r="F531" s="2">
        <f t="shared" si="35"/>
        <v>0.13192530847278228</v>
      </c>
    </row>
    <row r="532" spans="1:6" x14ac:dyDescent="0.15">
      <c r="A532" s="1">
        <v>225.54</v>
      </c>
      <c r="B532" s="2">
        <v>14.175000000000001</v>
      </c>
      <c r="C532" s="2">
        <f t="shared" si="32"/>
        <v>751.29913391072625</v>
      </c>
      <c r="D532" s="2">
        <f t="shared" si="33"/>
        <v>0.14765625000000002</v>
      </c>
      <c r="E532" s="2">
        <f t="shared" si="34"/>
        <v>862.23314665223199</v>
      </c>
      <c r="F532" s="2">
        <f t="shared" si="35"/>
        <v>0.13283083543823318</v>
      </c>
    </row>
    <row r="533" spans="1:6" x14ac:dyDescent="0.15">
      <c r="A533" s="1">
        <v>224.19</v>
      </c>
      <c r="B533" s="2">
        <v>14.237</v>
      </c>
      <c r="C533" s="2">
        <f t="shared" si="32"/>
        <v>746.80213191205871</v>
      </c>
      <c r="D533" s="2">
        <f t="shared" si="33"/>
        <v>0.14830208333333333</v>
      </c>
      <c r="E533" s="2">
        <f t="shared" si="34"/>
        <v>857.55444391239178</v>
      </c>
      <c r="F533" s="2">
        <f t="shared" si="35"/>
        <v>0.13342269389394834</v>
      </c>
    </row>
    <row r="534" spans="1:6" x14ac:dyDescent="0.15">
      <c r="A534" s="1">
        <v>223.85</v>
      </c>
      <c r="B534" s="2">
        <v>14.282999999999999</v>
      </c>
      <c r="C534" s="2">
        <f t="shared" si="32"/>
        <v>745.66955363091279</v>
      </c>
      <c r="D534" s="2">
        <f t="shared" si="33"/>
        <v>0.14878125</v>
      </c>
      <c r="E534" s="2">
        <f t="shared" si="34"/>
        <v>856.61120190706208</v>
      </c>
      <c r="F534" s="2">
        <f t="shared" si="35"/>
        <v>0.13384726274370762</v>
      </c>
    </row>
    <row r="535" spans="1:6" x14ac:dyDescent="0.15">
      <c r="A535" s="1">
        <v>222.62</v>
      </c>
      <c r="B535" s="2">
        <v>14.337</v>
      </c>
      <c r="C535" s="2">
        <f t="shared" si="32"/>
        <v>741.57228514323788</v>
      </c>
      <c r="D535" s="2">
        <f t="shared" si="33"/>
        <v>0.14934375</v>
      </c>
      <c r="E535" s="2">
        <f t="shared" si="34"/>
        <v>852.32147110259825</v>
      </c>
      <c r="F535" s="2">
        <f t="shared" si="35"/>
        <v>0.13436346562339185</v>
      </c>
    </row>
    <row r="536" spans="1:6" x14ac:dyDescent="0.15">
      <c r="A536" s="1">
        <v>222.24</v>
      </c>
      <c r="B536" s="2">
        <v>14.375999999999999</v>
      </c>
      <c r="C536" s="2">
        <f t="shared" si="32"/>
        <v>740.30646235842778</v>
      </c>
      <c r="D536" s="2">
        <f t="shared" si="33"/>
        <v>0.14974999999999999</v>
      </c>
      <c r="E536" s="2">
        <f t="shared" si="34"/>
        <v>851.16735509660236</v>
      </c>
      <c r="F536" s="2">
        <f t="shared" si="35"/>
        <v>0.13472510629487444</v>
      </c>
    </row>
    <row r="537" spans="1:6" x14ac:dyDescent="0.15">
      <c r="A537" s="1">
        <v>221.08</v>
      </c>
      <c r="B537" s="2">
        <v>14.571999999999999</v>
      </c>
      <c r="C537" s="2">
        <f t="shared" si="32"/>
        <v>736.44237175216529</v>
      </c>
      <c r="D537" s="2">
        <f t="shared" si="33"/>
        <v>0.15179166666666666</v>
      </c>
      <c r="E537" s="2">
        <f t="shared" si="34"/>
        <v>848.2281867643793</v>
      </c>
      <c r="F537" s="2">
        <f t="shared" si="35"/>
        <v>0.13652443523479552</v>
      </c>
    </row>
    <row r="538" spans="1:6" x14ac:dyDescent="0.15">
      <c r="A538" s="1">
        <v>220.61</v>
      </c>
      <c r="B538" s="2">
        <v>14.464</v>
      </c>
      <c r="C538" s="2">
        <f t="shared" si="32"/>
        <v>734.87674883411057</v>
      </c>
      <c r="D538" s="2">
        <f t="shared" si="33"/>
        <v>0.15066666666666667</v>
      </c>
      <c r="E538" s="2">
        <f t="shared" si="34"/>
        <v>845.59817899178324</v>
      </c>
      <c r="F538" s="2">
        <f t="shared" si="35"/>
        <v>0.1355574110363241</v>
      </c>
    </row>
    <row r="539" spans="1:6" x14ac:dyDescent="0.15">
      <c r="A539" s="1">
        <v>219.13</v>
      </c>
      <c r="B539" s="2">
        <v>14.58</v>
      </c>
      <c r="C539" s="2">
        <f t="shared" si="32"/>
        <v>729.94670219853435</v>
      </c>
      <c r="D539" s="2">
        <f t="shared" si="33"/>
        <v>0.15187500000000001</v>
      </c>
      <c r="E539" s="2">
        <f t="shared" si="34"/>
        <v>840.80735759493678</v>
      </c>
      <c r="F539" s="2">
        <f t="shared" si="35"/>
        <v>0.13663907070243322</v>
      </c>
    </row>
    <row r="540" spans="1:6" x14ac:dyDescent="0.15">
      <c r="A540" s="1">
        <v>218.6</v>
      </c>
      <c r="B540" s="2">
        <v>14.622999999999999</v>
      </c>
      <c r="C540" s="2">
        <f t="shared" si="32"/>
        <v>728.18121252498338</v>
      </c>
      <c r="D540" s="2">
        <f t="shared" si="33"/>
        <v>0.15232291666666667</v>
      </c>
      <c r="E540" s="2">
        <f t="shared" si="34"/>
        <v>839.09989867865875</v>
      </c>
      <c r="F540" s="2">
        <f t="shared" si="35"/>
        <v>0.13703934726121997</v>
      </c>
    </row>
    <row r="541" spans="1:6" x14ac:dyDescent="0.15">
      <c r="A541" s="1">
        <v>218.39000000000001</v>
      </c>
      <c r="B541" s="2">
        <v>14.65</v>
      </c>
      <c r="C541" s="2">
        <f t="shared" si="32"/>
        <v>727.48167888074624</v>
      </c>
      <c r="D541" s="2">
        <f t="shared" si="33"/>
        <v>0.15260416666666668</v>
      </c>
      <c r="E541" s="2">
        <f t="shared" si="34"/>
        <v>838.49841425161014</v>
      </c>
      <c r="F541" s="2">
        <f t="shared" si="35"/>
        <v>0.13728794367832015</v>
      </c>
    </row>
    <row r="542" spans="1:6" x14ac:dyDescent="0.15">
      <c r="A542" s="1">
        <v>216.92000000000002</v>
      </c>
      <c r="B542" s="2">
        <v>14.704000000000001</v>
      </c>
      <c r="C542" s="2">
        <f t="shared" si="32"/>
        <v>722.58494337108607</v>
      </c>
      <c r="D542" s="2">
        <f t="shared" si="33"/>
        <v>0.15316666666666667</v>
      </c>
      <c r="E542" s="2">
        <f t="shared" si="34"/>
        <v>833.26087053075742</v>
      </c>
      <c r="F542" s="2">
        <f t="shared" si="35"/>
        <v>0.13780772785834419</v>
      </c>
    </row>
    <row r="543" spans="1:6" x14ac:dyDescent="0.15">
      <c r="A543" s="1">
        <v>216.61</v>
      </c>
      <c r="B543" s="2">
        <v>14.75</v>
      </c>
      <c r="C543" s="2">
        <f t="shared" si="32"/>
        <v>721.55229846768827</v>
      </c>
      <c r="D543" s="2">
        <f t="shared" si="33"/>
        <v>0.15364583333333334</v>
      </c>
      <c r="E543" s="2">
        <f t="shared" si="34"/>
        <v>832.41580265933828</v>
      </c>
      <c r="F543" s="2">
        <f t="shared" si="35"/>
        <v>0.13822988658182403</v>
      </c>
    </row>
    <row r="544" spans="1:6" x14ac:dyDescent="0.15">
      <c r="A544" s="1">
        <v>215.13</v>
      </c>
      <c r="B544" s="2">
        <v>15.055</v>
      </c>
      <c r="C544" s="2">
        <f t="shared" si="32"/>
        <v>716.62225183211194</v>
      </c>
      <c r="D544" s="2">
        <f t="shared" si="33"/>
        <v>0.15682291666666667</v>
      </c>
      <c r="E544" s="2">
        <f t="shared" si="34"/>
        <v>829.00504351265818</v>
      </c>
      <c r="F544" s="2">
        <f t="shared" si="35"/>
        <v>0.14101214652428154</v>
      </c>
    </row>
    <row r="545" spans="1:6" x14ac:dyDescent="0.15">
      <c r="A545" s="1">
        <v>214.68</v>
      </c>
      <c r="B545" s="2">
        <v>14.842000000000001</v>
      </c>
      <c r="C545" s="2">
        <f t="shared" si="32"/>
        <v>715.12325116588943</v>
      </c>
      <c r="D545" s="2">
        <f t="shared" si="33"/>
        <v>0.15460416666666668</v>
      </c>
      <c r="E545" s="2">
        <f t="shared" si="34"/>
        <v>825.68428547634915</v>
      </c>
      <c r="F545" s="2">
        <f t="shared" si="35"/>
        <v>0.13910209484035332</v>
      </c>
    </row>
    <row r="546" spans="1:6" x14ac:dyDescent="0.15">
      <c r="A546" s="1">
        <v>213.31</v>
      </c>
      <c r="B546" s="2">
        <v>14.97</v>
      </c>
      <c r="C546" s="2">
        <f t="shared" si="32"/>
        <v>710.5596269153898</v>
      </c>
      <c r="D546" s="2">
        <f t="shared" si="33"/>
        <v>0.15593750000000001</v>
      </c>
      <c r="E546" s="2">
        <f t="shared" si="34"/>
        <v>821.36251873750848</v>
      </c>
      <c r="F546" s="2">
        <f t="shared" si="35"/>
        <v>0.140285934848011</v>
      </c>
    </row>
    <row r="547" spans="1:6" x14ac:dyDescent="0.15">
      <c r="A547" s="1">
        <v>213.06</v>
      </c>
      <c r="B547" s="2">
        <v>14.997</v>
      </c>
      <c r="C547" s="2">
        <f t="shared" si="32"/>
        <v>709.72684876748838</v>
      </c>
      <c r="D547" s="2">
        <f t="shared" si="33"/>
        <v>0.15621874999999999</v>
      </c>
      <c r="E547" s="2">
        <f t="shared" si="34"/>
        <v>820.59948992338445</v>
      </c>
      <c r="F547" s="2">
        <f t="shared" si="35"/>
        <v>0.14053463567068183</v>
      </c>
    </row>
    <row r="548" spans="1:6" x14ac:dyDescent="0.15">
      <c r="A548" s="1">
        <v>211.59</v>
      </c>
      <c r="B548" s="2">
        <v>15.000999999999999</v>
      </c>
      <c r="C548" s="2">
        <f t="shared" si="32"/>
        <v>704.83011325782809</v>
      </c>
      <c r="D548" s="2">
        <f t="shared" si="33"/>
        <v>0.15626041666666665</v>
      </c>
      <c r="E548" s="2">
        <f t="shared" si="34"/>
        <v>814.96716043471008</v>
      </c>
      <c r="F548" s="2">
        <f t="shared" si="35"/>
        <v>0.14060254995200094</v>
      </c>
    </row>
    <row r="549" spans="1:6" x14ac:dyDescent="0.15">
      <c r="A549" s="1">
        <v>210.99</v>
      </c>
      <c r="B549" s="2">
        <v>15.19</v>
      </c>
      <c r="C549" s="2">
        <f t="shared" si="32"/>
        <v>702.83144570286481</v>
      </c>
      <c r="D549" s="2">
        <f t="shared" si="33"/>
        <v>0.15822916666666667</v>
      </c>
      <c r="E549" s="2">
        <f t="shared" si="34"/>
        <v>814.03987966355771</v>
      </c>
      <c r="F549" s="2">
        <f t="shared" si="35"/>
        <v>0.14231680078257106</v>
      </c>
    </row>
    <row r="550" spans="1:6" x14ac:dyDescent="0.15">
      <c r="A550" s="1">
        <v>209.59</v>
      </c>
      <c r="B550" s="2">
        <v>15.14</v>
      </c>
      <c r="C550" s="2">
        <f t="shared" si="32"/>
        <v>698.16788807461694</v>
      </c>
      <c r="D550" s="2">
        <f t="shared" si="33"/>
        <v>0.15770833333333334</v>
      </c>
      <c r="E550" s="2">
        <f t="shared" si="34"/>
        <v>808.27478208971797</v>
      </c>
      <c r="F550" s="2">
        <f t="shared" si="35"/>
        <v>0.14189737884359549</v>
      </c>
    </row>
    <row r="551" spans="1:6" x14ac:dyDescent="0.15">
      <c r="A551" s="1">
        <v>209.04</v>
      </c>
      <c r="B551" s="2">
        <v>15.231999999999999</v>
      </c>
      <c r="C551" s="2">
        <f t="shared" si="32"/>
        <v>696.33577614923388</v>
      </c>
      <c r="D551" s="2">
        <f t="shared" si="33"/>
        <v>0.15866666666666665</v>
      </c>
      <c r="E551" s="2">
        <f t="shared" si="34"/>
        <v>806.82105263157905</v>
      </c>
      <c r="F551" s="2">
        <f t="shared" si="35"/>
        <v>0.14273674830785246</v>
      </c>
    </row>
    <row r="552" spans="1:6" x14ac:dyDescent="0.15">
      <c r="A552" s="1">
        <v>208.39000000000001</v>
      </c>
      <c r="B552" s="2">
        <v>15.255000000000001</v>
      </c>
      <c r="C552" s="2">
        <f t="shared" si="32"/>
        <v>694.17055296469027</v>
      </c>
      <c r="D552" s="2">
        <f t="shared" si="33"/>
        <v>0.15890625</v>
      </c>
      <c r="E552" s="2">
        <f t="shared" si="34"/>
        <v>804.47859239673562</v>
      </c>
      <c r="F552" s="2">
        <f t="shared" si="35"/>
        <v>0.14295759764080035</v>
      </c>
    </row>
    <row r="553" spans="1:6" x14ac:dyDescent="0.15">
      <c r="A553" s="1">
        <v>206.84</v>
      </c>
      <c r="B553" s="2">
        <v>15.259</v>
      </c>
      <c r="C553" s="2">
        <f t="shared" si="32"/>
        <v>689.00732844770152</v>
      </c>
      <c r="D553" s="2">
        <f t="shared" si="33"/>
        <v>0.15894791666666666</v>
      </c>
      <c r="E553" s="2">
        <f t="shared" si="34"/>
        <v>798.52360787252951</v>
      </c>
      <c r="F553" s="2">
        <f t="shared" si="35"/>
        <v>0.14302716320823647</v>
      </c>
    </row>
    <row r="554" spans="1:6" x14ac:dyDescent="0.15">
      <c r="A554" s="1">
        <v>206.43</v>
      </c>
      <c r="B554" s="2">
        <v>15.305999999999999</v>
      </c>
      <c r="C554" s="2">
        <f t="shared" si="32"/>
        <v>687.6415722851433</v>
      </c>
      <c r="D554" s="2">
        <f t="shared" si="33"/>
        <v>0.15943749999999998</v>
      </c>
      <c r="E554" s="2">
        <f t="shared" si="34"/>
        <v>797.27742546635579</v>
      </c>
      <c r="F554" s="2">
        <f t="shared" si="35"/>
        <v>0.14345840286263017</v>
      </c>
    </row>
    <row r="555" spans="1:6" x14ac:dyDescent="0.15">
      <c r="A555" s="1">
        <v>204.87</v>
      </c>
      <c r="B555" s="2">
        <v>15.587</v>
      </c>
      <c r="C555" s="2">
        <f t="shared" si="32"/>
        <v>682.44503664223851</v>
      </c>
      <c r="D555" s="2">
        <f t="shared" si="33"/>
        <v>0.16236458333333334</v>
      </c>
      <c r="E555" s="2">
        <f t="shared" si="34"/>
        <v>793.24994066455702</v>
      </c>
      <c r="F555" s="2">
        <f t="shared" si="35"/>
        <v>0.14601362301521567</v>
      </c>
    </row>
    <row r="556" spans="1:6" x14ac:dyDescent="0.15">
      <c r="A556" s="1">
        <v>204.36</v>
      </c>
      <c r="B556" s="2">
        <v>15.425000000000001</v>
      </c>
      <c r="C556" s="2">
        <f t="shared" si="32"/>
        <v>680.74616922051973</v>
      </c>
      <c r="D556" s="2">
        <f t="shared" si="33"/>
        <v>0.16067708333333333</v>
      </c>
      <c r="E556" s="2">
        <f t="shared" si="34"/>
        <v>790.12647818121263</v>
      </c>
      <c r="F556" s="2">
        <f t="shared" si="35"/>
        <v>0.14457184582776056</v>
      </c>
    </row>
    <row r="557" spans="1:6" x14ac:dyDescent="0.15">
      <c r="A557" s="1">
        <v>203.20000000000002</v>
      </c>
      <c r="B557" s="2">
        <v>15.491</v>
      </c>
      <c r="C557" s="2">
        <f t="shared" si="32"/>
        <v>676.88207861425724</v>
      </c>
      <c r="D557" s="2">
        <f t="shared" si="33"/>
        <v>0.16136458333333334</v>
      </c>
      <c r="E557" s="2">
        <f t="shared" si="34"/>
        <v>786.10687319564738</v>
      </c>
      <c r="F557" s="2">
        <f t="shared" si="35"/>
        <v>0.14518915251463071</v>
      </c>
    </row>
    <row r="558" spans="1:6" x14ac:dyDescent="0.15">
      <c r="A558" s="1">
        <v>202.62</v>
      </c>
      <c r="B558" s="2">
        <v>15.548999999999999</v>
      </c>
      <c r="C558" s="2">
        <f t="shared" si="32"/>
        <v>674.95003331112594</v>
      </c>
      <c r="D558" s="2">
        <f t="shared" si="33"/>
        <v>0.16196874999999999</v>
      </c>
      <c r="E558" s="2">
        <f t="shared" si="34"/>
        <v>784.27084651898736</v>
      </c>
      <c r="F558" s="2">
        <f t="shared" si="35"/>
        <v>0.14572181629253633</v>
      </c>
    </row>
    <row r="559" spans="1:6" x14ac:dyDescent="0.15">
      <c r="A559" s="1">
        <v>200.74</v>
      </c>
      <c r="B559" s="2">
        <v>15.583</v>
      </c>
      <c r="C559" s="2">
        <f t="shared" si="32"/>
        <v>668.68754163890742</v>
      </c>
      <c r="D559" s="2">
        <f t="shared" si="33"/>
        <v>0.16232291666666668</v>
      </c>
      <c r="E559" s="2">
        <f t="shared" si="34"/>
        <v>777.23085373639799</v>
      </c>
      <c r="F559" s="2">
        <f t="shared" si="35"/>
        <v>0.14606733768014565</v>
      </c>
    </row>
    <row r="560" spans="1:6" x14ac:dyDescent="0.15">
      <c r="A560" s="1">
        <v>200.29</v>
      </c>
      <c r="B560" s="2">
        <v>15.726000000000001</v>
      </c>
      <c r="C560" s="2">
        <f t="shared" si="32"/>
        <v>667.1885409726849</v>
      </c>
      <c r="D560" s="2">
        <f t="shared" si="33"/>
        <v>0.1638125</v>
      </c>
      <c r="E560" s="2">
        <f t="shared" si="34"/>
        <v>776.48236384077279</v>
      </c>
      <c r="F560" s="2">
        <f t="shared" si="35"/>
        <v>0.14735783296020483</v>
      </c>
    </row>
    <row r="561" spans="1:6" x14ac:dyDescent="0.15">
      <c r="A561" s="1">
        <v>198.26</v>
      </c>
      <c r="B561" s="2">
        <v>15.691000000000001</v>
      </c>
      <c r="C561" s="2">
        <f t="shared" si="32"/>
        <v>660.42638241172551</v>
      </c>
      <c r="D561" s="2">
        <f t="shared" si="33"/>
        <v>0.16344791666666666</v>
      </c>
      <c r="E561" s="2">
        <f t="shared" si="34"/>
        <v>768.37169872862535</v>
      </c>
      <c r="F561" s="2">
        <f t="shared" si="35"/>
        <v>0.14708853938859973</v>
      </c>
    </row>
    <row r="562" spans="1:6" x14ac:dyDescent="0.15">
      <c r="A562" s="1">
        <v>197.34</v>
      </c>
      <c r="B562" s="2">
        <v>15.746</v>
      </c>
      <c r="C562" s="2">
        <f t="shared" si="32"/>
        <v>657.3617588274484</v>
      </c>
      <c r="D562" s="2">
        <f t="shared" si="33"/>
        <v>0.16402083333333334</v>
      </c>
      <c r="E562" s="2">
        <f t="shared" si="34"/>
        <v>765.18278231179215</v>
      </c>
      <c r="F562" s="2">
        <f t="shared" si="35"/>
        <v>0.14760079899998821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7"/>
  <sheetViews>
    <sheetView workbookViewId="0">
      <selection activeCell="G1" sqref="G1:H3"/>
    </sheetView>
  </sheetViews>
  <sheetFormatPr defaultRowHeight="13.5" x14ac:dyDescent="0.15"/>
  <cols>
    <col min="1" max="2" width="9.125" customWidth="1"/>
    <col min="3" max="3" width="13.875" style="2" bestFit="1" customWidth="1"/>
    <col min="4" max="4" width="9.5" style="2" bestFit="1" customWidth="1"/>
    <col min="5" max="5" width="10.25" style="2" bestFit="1" customWidth="1"/>
    <col min="6" max="6" width="13.875" style="2" bestFit="1" customWidth="1"/>
    <col min="7" max="12" width="9.125" style="2" customWidth="1"/>
    <col min="13" max="14" width="11.625" style="2" bestFit="1" customWidth="1"/>
  </cols>
  <sheetData>
    <row r="1" spans="1:14" x14ac:dyDescent="0.15">
      <c r="A1" t="s">
        <v>9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</v>
      </c>
      <c r="H1" s="1">
        <f>MAX(A2:A562)</f>
        <v>292.95</v>
      </c>
      <c r="M1" s="2" t="s">
        <v>6</v>
      </c>
      <c r="N1" s="2" t="s">
        <v>7</v>
      </c>
    </row>
    <row r="2" spans="1:14" x14ac:dyDescent="0.15">
      <c r="A2" s="1">
        <v>0</v>
      </c>
      <c r="B2" s="1">
        <v>-3.1E-2</v>
      </c>
      <c r="C2" s="2">
        <f>A2*1000/302.84</f>
        <v>0</v>
      </c>
      <c r="D2" s="2">
        <f>B2/96</f>
        <v>-3.2291666666666666E-4</v>
      </c>
      <c r="E2" s="2">
        <f>C2*(1+D2)</f>
        <v>0</v>
      </c>
      <c r="F2" s="2">
        <f>LN(1+D2)-C2/135365</f>
        <v>-3.2296881548020564E-4</v>
      </c>
      <c r="G2" s="2" t="s">
        <v>13</v>
      </c>
      <c r="H2" s="1">
        <f>H1*1000/20/15</f>
        <v>976.5</v>
      </c>
      <c r="M2" s="2">
        <v>924.70204047516859</v>
      </c>
      <c r="N2" s="2">
        <v>2.6482263878850783E-4</v>
      </c>
    </row>
    <row r="3" spans="1:14" x14ac:dyDescent="0.15">
      <c r="A3" s="1">
        <v>0</v>
      </c>
      <c r="B3" s="1">
        <v>-4.5999999999999999E-2</v>
      </c>
      <c r="C3" s="2">
        <f t="shared" ref="C3:C66" si="0">A3*1000/302.84</f>
        <v>0</v>
      </c>
      <c r="D3" s="2">
        <f t="shared" ref="D3:D66" si="1">B3/96</f>
        <v>-4.7916666666666664E-4</v>
      </c>
      <c r="E3" s="2">
        <f t="shared" ref="E3:E66" si="2">C3*(1+D3)</f>
        <v>0</v>
      </c>
      <c r="F3" s="2">
        <f t="shared" ref="F3:F66" si="3">LN(1+D3)-C3/135365</f>
        <v>-4.7928150369943673E-4</v>
      </c>
      <c r="M3" s="2">
        <v>931.51216263813683</v>
      </c>
      <c r="N3" s="2">
        <v>3.3031067836067733E-3</v>
      </c>
    </row>
    <row r="4" spans="1:14" x14ac:dyDescent="0.15">
      <c r="A4" s="1">
        <v>-0.36999999999999744</v>
      </c>
      <c r="B4" s="1">
        <v>-3.9E-2</v>
      </c>
      <c r="C4" s="2">
        <f t="shared" si="0"/>
        <v>-1.2217672698454547</v>
      </c>
      <c r="D4" s="2">
        <f t="shared" si="1"/>
        <v>-4.0624999999999998E-4</v>
      </c>
      <c r="E4" s="2">
        <f t="shared" si="2"/>
        <v>-1.2212709268920798</v>
      </c>
      <c r="F4" s="2">
        <f t="shared" si="3"/>
        <v>-3.9730681684858806E-4</v>
      </c>
      <c r="M4" s="2">
        <v>931.13474386914982</v>
      </c>
      <c r="N4" s="2">
        <v>1.0608264522616291E-3</v>
      </c>
    </row>
    <row r="5" spans="1:14" x14ac:dyDescent="0.15">
      <c r="A5" s="1">
        <v>-0.86999999999999744</v>
      </c>
      <c r="B5" s="1">
        <v>-0.05</v>
      </c>
      <c r="C5" s="2">
        <f t="shared" si="0"/>
        <v>-2.8728041209879724</v>
      </c>
      <c r="D5" s="2">
        <f t="shared" si="1"/>
        <v>-5.2083333333333333E-4</v>
      </c>
      <c r="E5" s="2">
        <f t="shared" si="2"/>
        <v>-2.8713078688416247</v>
      </c>
      <c r="F5" s="2">
        <f t="shared" si="3"/>
        <v>-4.9974636336093392E-4</v>
      </c>
      <c r="M5" s="2">
        <v>927.26643022443102</v>
      </c>
      <c r="N5" s="2">
        <v>1.3700768293907345E-3</v>
      </c>
    </row>
    <row r="6" spans="1:14" x14ac:dyDescent="0.15">
      <c r="A6" s="1">
        <v>-1.0299999999999976</v>
      </c>
      <c r="B6" s="1">
        <v>-8.0000000000000002E-3</v>
      </c>
      <c r="C6" s="2">
        <f t="shared" si="0"/>
        <v>-3.4011359133535781</v>
      </c>
      <c r="D6" s="2">
        <f t="shared" si="1"/>
        <v>-8.3333333333333331E-5</v>
      </c>
      <c r="E6" s="2">
        <f t="shared" si="2"/>
        <v>-3.4008524853607986</v>
      </c>
      <c r="F6" s="2">
        <f t="shared" si="3"/>
        <v>-5.8211138749208915E-5</v>
      </c>
      <c r="M6" s="2">
        <v>933.13376769361162</v>
      </c>
      <c r="N6" s="2">
        <v>2.4499359798422528E-3</v>
      </c>
    </row>
    <row r="7" spans="1:14" x14ac:dyDescent="0.15">
      <c r="A7" s="1">
        <v>-0.78999999999999915</v>
      </c>
      <c r="B7" s="1">
        <v>-8.0000000000000002E-3</v>
      </c>
      <c r="C7" s="2">
        <f t="shared" si="0"/>
        <v>-2.6086382248051749</v>
      </c>
      <c r="D7" s="2">
        <f t="shared" si="1"/>
        <v>-8.3333333333333331E-5</v>
      </c>
      <c r="E7" s="2">
        <f t="shared" si="2"/>
        <v>-2.6084208382864413</v>
      </c>
      <c r="F7" s="2">
        <f t="shared" si="3"/>
        <v>-6.4065663098548866E-5</v>
      </c>
      <c r="M7" s="2">
        <v>934.36785101043461</v>
      </c>
      <c r="N7" s="2">
        <v>2.1187296692680166E-3</v>
      </c>
    </row>
    <row r="8" spans="1:14" x14ac:dyDescent="0.15">
      <c r="A8" s="1">
        <v>-0.57999999999999829</v>
      </c>
      <c r="B8" s="1">
        <v>-0.05</v>
      </c>
      <c r="C8" s="2">
        <f t="shared" si="0"/>
        <v>-1.9152027473253148</v>
      </c>
      <c r="D8" s="2">
        <f t="shared" si="1"/>
        <v>-5.2083333333333333E-4</v>
      </c>
      <c r="E8" s="2">
        <f t="shared" si="2"/>
        <v>-1.9142052458944163</v>
      </c>
      <c r="F8" s="2">
        <f t="shared" si="3"/>
        <v>-5.0682058028305311E-4</v>
      </c>
      <c r="M8" s="2">
        <v>931.90060998932324</v>
      </c>
      <c r="N8" s="2">
        <v>2.4589617048808186E-3</v>
      </c>
    </row>
    <row r="9" spans="1:14" x14ac:dyDescent="0.15">
      <c r="A9" s="1">
        <v>-0.30999999999999872</v>
      </c>
      <c r="B9" s="1">
        <v>-8.0000000000000002E-3</v>
      </c>
      <c r="C9" s="2">
        <f t="shared" si="0"/>
        <v>-1.0236428477083568</v>
      </c>
      <c r="D9" s="2">
        <f t="shared" si="1"/>
        <v>-8.3333333333333331E-5</v>
      </c>
      <c r="E9" s="2">
        <f t="shared" si="2"/>
        <v>-1.0235575441377145</v>
      </c>
      <c r="F9" s="2">
        <f t="shared" si="3"/>
        <v>-7.5774711797228875E-5</v>
      </c>
      <c r="M9" s="2">
        <v>937.93978118258281</v>
      </c>
      <c r="N9" s="2">
        <v>5.2164823763356776E-3</v>
      </c>
    </row>
    <row r="10" spans="1:14" x14ac:dyDescent="0.15">
      <c r="A10" s="1">
        <v>-0.2099999999999973</v>
      </c>
      <c r="B10" s="1">
        <v>-1.2E-2</v>
      </c>
      <c r="C10" s="2">
        <f t="shared" si="0"/>
        <v>-0.69343547747984846</v>
      </c>
      <c r="D10" s="2">
        <f t="shared" si="1"/>
        <v>-1.25E-4</v>
      </c>
      <c r="E10" s="2">
        <f t="shared" si="2"/>
        <v>-0.69334879804516347</v>
      </c>
      <c r="F10" s="2">
        <f t="shared" si="3"/>
        <v>-1.1988510434547204E-4</v>
      </c>
      <c r="M10" s="2">
        <v>933.68480330647662</v>
      </c>
      <c r="N10" s="2">
        <v>3.2560708739408431E-3</v>
      </c>
    </row>
    <row r="11" spans="1:14" x14ac:dyDescent="0.15">
      <c r="A11" s="1">
        <v>-0.46999999999999886</v>
      </c>
      <c r="B11" s="1">
        <v>-1.9E-2</v>
      </c>
      <c r="C11" s="2">
        <f t="shared" si="0"/>
        <v>-1.5519746400739629</v>
      </c>
      <c r="D11" s="2">
        <f t="shared" si="1"/>
        <v>-1.9791666666666666E-4</v>
      </c>
      <c r="E11" s="2">
        <f t="shared" si="2"/>
        <v>-1.5516674784264481</v>
      </c>
      <c r="F11" s="2">
        <f t="shared" si="3"/>
        <v>-1.8647114457061661E-4</v>
      </c>
      <c r="M11" s="2">
        <v>934.63926977391816</v>
      </c>
      <c r="N11" s="2">
        <v>3.8822308601630844E-3</v>
      </c>
    </row>
    <row r="12" spans="1:14" x14ac:dyDescent="0.15">
      <c r="A12" s="1">
        <v>-0.75999999999999801</v>
      </c>
      <c r="B12" s="1">
        <v>-5.8000000000000003E-2</v>
      </c>
      <c r="C12" s="2">
        <f t="shared" si="0"/>
        <v>-2.5095760137366199</v>
      </c>
      <c r="D12" s="2">
        <f t="shared" si="1"/>
        <v>-6.041666666666667E-4</v>
      </c>
      <c r="E12" s="2">
        <f t="shared" si="2"/>
        <v>-2.5080598115616541</v>
      </c>
      <c r="F12" s="2">
        <f t="shared" si="3"/>
        <v>-5.8580992178470647E-4</v>
      </c>
      <c r="M12" s="2">
        <v>938.72266158147329</v>
      </c>
      <c r="N12" s="2">
        <v>5.6562473423194381E-3</v>
      </c>
    </row>
    <row r="13" spans="1:14" x14ac:dyDescent="0.15">
      <c r="A13" s="1">
        <v>-1.2300000000000004</v>
      </c>
      <c r="B13" s="1">
        <v>-0.34</v>
      </c>
      <c r="C13" s="2">
        <f t="shared" si="0"/>
        <v>-4.0615506538105945</v>
      </c>
      <c r="D13" s="2">
        <f t="shared" si="1"/>
        <v>-3.5416666666666669E-3</v>
      </c>
      <c r="E13" s="2">
        <f t="shared" si="2"/>
        <v>-4.047165995245015</v>
      </c>
      <c r="F13" s="2">
        <f t="shared" si="3"/>
        <v>-3.5179487783950367E-3</v>
      </c>
      <c r="M13" s="2">
        <v>935.15940210452186</v>
      </c>
      <c r="N13" s="2">
        <v>4.4385820351239011E-3</v>
      </c>
    </row>
    <row r="14" spans="1:14" x14ac:dyDescent="0.15">
      <c r="A14" s="1">
        <v>-0.9599999999999973</v>
      </c>
      <c r="B14" s="1">
        <v>-0.34</v>
      </c>
      <c r="C14" s="2">
        <f t="shared" si="0"/>
        <v>-3.1699907541936247</v>
      </c>
      <c r="D14" s="2">
        <f t="shared" si="1"/>
        <v>-3.5416666666666669E-3</v>
      </c>
      <c r="E14" s="2">
        <f t="shared" si="2"/>
        <v>-3.1587637036058558</v>
      </c>
      <c r="F14" s="2">
        <f t="shared" si="3"/>
        <v>-3.5245351182880444E-3</v>
      </c>
      <c r="M14" s="2">
        <v>938.14613327169479</v>
      </c>
      <c r="N14" s="2">
        <v>4.8625978849612941E-3</v>
      </c>
    </row>
    <row r="15" spans="1:14" x14ac:dyDescent="0.15">
      <c r="A15" s="1">
        <v>-0.80999999999999872</v>
      </c>
      <c r="B15" s="1">
        <v>-0.33600000000000002</v>
      </c>
      <c r="C15" s="2">
        <f t="shared" si="0"/>
        <v>-2.6746796988508743</v>
      </c>
      <c r="D15" s="2">
        <f t="shared" si="1"/>
        <v>-3.5000000000000001E-3</v>
      </c>
      <c r="E15" s="2">
        <f t="shared" si="2"/>
        <v>-2.6653183199048964</v>
      </c>
      <c r="F15" s="2">
        <f t="shared" si="3"/>
        <v>-3.4863803096085674E-3</v>
      </c>
      <c r="M15" s="2">
        <v>939.01478709879814</v>
      </c>
      <c r="N15" s="2">
        <v>4.8562554835828433E-3</v>
      </c>
    </row>
    <row r="16" spans="1:14" x14ac:dyDescent="0.15">
      <c r="A16" s="1">
        <v>-0.48999999999999844</v>
      </c>
      <c r="B16" s="1">
        <v>-0.38200000000000001</v>
      </c>
      <c r="C16" s="2">
        <f t="shared" si="0"/>
        <v>-1.6180161141196621</v>
      </c>
      <c r="D16" s="2">
        <f t="shared" si="1"/>
        <v>-3.9791666666666664E-3</v>
      </c>
      <c r="E16" s="2">
        <f t="shared" si="2"/>
        <v>-1.6115777583322277</v>
      </c>
      <c r="F16" s="2">
        <f t="shared" si="3"/>
        <v>-3.9751516277442946E-3</v>
      </c>
      <c r="M16" s="2">
        <v>939.34348239444387</v>
      </c>
      <c r="N16" s="2">
        <v>5.2062369587243329E-3</v>
      </c>
    </row>
    <row r="17" spans="1:14" x14ac:dyDescent="0.15">
      <c r="A17" s="1">
        <v>-0.23000000000000043</v>
      </c>
      <c r="B17" s="1">
        <v>-1.9E-2</v>
      </c>
      <c r="C17" s="2">
        <f t="shared" si="0"/>
        <v>-0.7594769515255595</v>
      </c>
      <c r="D17" s="2">
        <f t="shared" si="1"/>
        <v>-1.9791666666666666E-4</v>
      </c>
      <c r="E17" s="2">
        <f t="shared" si="2"/>
        <v>-0.75932663837890335</v>
      </c>
      <c r="F17" s="2">
        <f t="shared" si="3"/>
        <v>-1.9232566891995659E-4</v>
      </c>
      <c r="M17" s="2">
        <v>937.36464524721532</v>
      </c>
      <c r="N17" s="2">
        <v>5.5004200749738334E-3</v>
      </c>
    </row>
    <row r="18" spans="1:14" x14ac:dyDescent="0.15">
      <c r="A18" s="1">
        <v>-0.26999999999999957</v>
      </c>
      <c r="B18" s="1">
        <v>-8.0000000000000002E-3</v>
      </c>
      <c r="C18" s="2">
        <f t="shared" si="0"/>
        <v>-0.89155989961695803</v>
      </c>
      <c r="D18" s="2">
        <f t="shared" si="1"/>
        <v>-8.3333333333333331E-5</v>
      </c>
      <c r="E18" s="2">
        <f t="shared" si="2"/>
        <v>-0.89148560295865664</v>
      </c>
      <c r="F18" s="2">
        <f t="shared" si="3"/>
        <v>-7.6750465855452191E-5</v>
      </c>
      <c r="M18" s="2">
        <v>943.87301875577862</v>
      </c>
      <c r="N18" s="2">
        <v>8.3701272456448584E-3</v>
      </c>
    </row>
    <row r="19" spans="1:14" x14ac:dyDescent="0.15">
      <c r="A19" s="1">
        <v>-0.93999999999999773</v>
      </c>
      <c r="B19" s="1">
        <v>-1.2E-2</v>
      </c>
      <c r="C19" s="2">
        <f t="shared" si="0"/>
        <v>-3.1039492801479258</v>
      </c>
      <c r="D19" s="2">
        <f t="shared" si="1"/>
        <v>-1.25E-4</v>
      </c>
      <c r="E19" s="2">
        <f t="shared" si="2"/>
        <v>-3.1035612864879072</v>
      </c>
      <c r="F19" s="2">
        <f t="shared" si="3"/>
        <v>-1.0207759278289621E-4</v>
      </c>
      <c r="M19" s="2">
        <v>941.32358671245538</v>
      </c>
      <c r="N19" s="2">
        <v>6.2378478741118848E-3</v>
      </c>
    </row>
    <row r="20" spans="1:14" x14ac:dyDescent="0.15">
      <c r="A20" s="1">
        <v>-1.2099999999999973</v>
      </c>
      <c r="B20" s="1">
        <v>-5.3999999999999999E-2</v>
      </c>
      <c r="C20" s="2">
        <f t="shared" si="0"/>
        <v>-3.9955091797648836</v>
      </c>
      <c r="D20" s="2">
        <f t="shared" si="1"/>
        <v>-5.6249999999999996E-4</v>
      </c>
      <c r="E20" s="2">
        <f t="shared" si="2"/>
        <v>-3.9932617058512658</v>
      </c>
      <c r="F20" s="2">
        <f t="shared" si="3"/>
        <v>-5.3314170221497692E-4</v>
      </c>
      <c r="M20" s="2">
        <v>942.09648659358095</v>
      </c>
      <c r="N20" s="2">
        <v>9.0645653253425724E-3</v>
      </c>
    </row>
    <row r="21" spans="1:14" x14ac:dyDescent="0.15">
      <c r="A21" s="1">
        <v>-1.1999999999999993</v>
      </c>
      <c r="B21" s="1">
        <v>4.0000000000000001E-3</v>
      </c>
      <c r="C21" s="2">
        <f t="shared" si="0"/>
        <v>-3.9624884427420399</v>
      </c>
      <c r="D21" s="2">
        <f t="shared" si="1"/>
        <v>4.1666666666666665E-5</v>
      </c>
      <c r="E21" s="2">
        <f t="shared" si="2"/>
        <v>-3.9626535464271542</v>
      </c>
      <c r="F21" s="2">
        <f t="shared" si="3"/>
        <v>7.0938420381973892E-5</v>
      </c>
      <c r="M21" s="2">
        <v>947.44300139237453</v>
      </c>
      <c r="N21" s="2">
        <v>8.4681037536063035E-3</v>
      </c>
    </row>
    <row r="22" spans="1:14" x14ac:dyDescent="0.15">
      <c r="A22" s="1">
        <v>-0.88999999999999702</v>
      </c>
      <c r="B22" s="1">
        <v>-4.2000000000000003E-2</v>
      </c>
      <c r="C22" s="2">
        <f t="shared" si="0"/>
        <v>-2.9388455950336718</v>
      </c>
      <c r="D22" s="2">
        <f t="shared" si="1"/>
        <v>-4.3750000000000001E-4</v>
      </c>
      <c r="E22" s="2">
        <f t="shared" si="2"/>
        <v>-2.9375598500858446</v>
      </c>
      <c r="F22" s="2">
        <f t="shared" si="3"/>
        <v>-4.1588520325208422E-4</v>
      </c>
      <c r="M22" s="2">
        <v>941.49278152930037</v>
      </c>
      <c r="N22" s="2">
        <v>7.3126079401494839E-3</v>
      </c>
    </row>
    <row r="23" spans="1:14" x14ac:dyDescent="0.15">
      <c r="A23" s="1">
        <v>-0.79999999999999716</v>
      </c>
      <c r="B23" s="1">
        <v>-4.0000000000000001E-3</v>
      </c>
      <c r="C23" s="2">
        <f t="shared" si="0"/>
        <v>-2.6416589618280186</v>
      </c>
      <c r="D23" s="2">
        <f t="shared" si="1"/>
        <v>-4.1666666666666665E-5</v>
      </c>
      <c r="E23" s="2">
        <f t="shared" si="2"/>
        <v>-2.6415488927046091</v>
      </c>
      <c r="F23" s="2">
        <f t="shared" si="3"/>
        <v>-2.2152453581919973E-5</v>
      </c>
      <c r="M23" s="2">
        <v>941.86988144179554</v>
      </c>
      <c r="N23" s="2">
        <v>7.7130617931952068E-3</v>
      </c>
    </row>
    <row r="24" spans="1:14" x14ac:dyDescent="0.15">
      <c r="A24" s="1">
        <v>-0.48999999999999844</v>
      </c>
      <c r="B24" s="1">
        <v>-0.05</v>
      </c>
      <c r="C24" s="2">
        <f t="shared" si="0"/>
        <v>-1.6180161141196621</v>
      </c>
      <c r="D24" s="2">
        <f t="shared" si="1"/>
        <v>-5.2083333333333333E-4</v>
      </c>
      <c r="E24" s="2">
        <f t="shared" si="2"/>
        <v>-1.617173397393558</v>
      </c>
      <c r="F24" s="2">
        <f t="shared" si="3"/>
        <v>-5.0901602691405556E-4</v>
      </c>
      <c r="M24" s="2">
        <v>943.61518045832793</v>
      </c>
      <c r="N24" s="2">
        <v>8.454636431201791E-3</v>
      </c>
    </row>
    <row r="25" spans="1:14" x14ac:dyDescent="0.15">
      <c r="A25" s="1">
        <v>-0.35999999999999943</v>
      </c>
      <c r="B25" s="1">
        <v>-3.9E-2</v>
      </c>
      <c r="C25" s="2">
        <f t="shared" si="0"/>
        <v>-1.1887465328226108</v>
      </c>
      <c r="D25" s="2">
        <f t="shared" si="1"/>
        <v>-4.0624999999999998E-4</v>
      </c>
      <c r="E25" s="2">
        <f t="shared" si="2"/>
        <v>-1.1882636045436514</v>
      </c>
      <c r="F25" s="2">
        <f t="shared" si="3"/>
        <v>-3.9755075536314387E-4</v>
      </c>
      <c r="M25" s="2">
        <v>942.16310386672831</v>
      </c>
      <c r="N25" s="2">
        <v>8.3825681098872069E-3</v>
      </c>
    </row>
    <row r="26" spans="1:14" x14ac:dyDescent="0.15">
      <c r="A26" s="1">
        <v>-0.79999999999999716</v>
      </c>
      <c r="B26" s="1">
        <v>-4.2000000000000003E-2</v>
      </c>
      <c r="C26" s="2">
        <f t="shared" si="0"/>
        <v>-2.6416589618280186</v>
      </c>
      <c r="D26" s="2">
        <f t="shared" si="1"/>
        <v>-4.3750000000000001E-4</v>
      </c>
      <c r="E26" s="2">
        <f t="shared" si="2"/>
        <v>-2.6405032360322189</v>
      </c>
      <c r="F26" s="2">
        <f t="shared" si="3"/>
        <v>-4.1808064988308673E-4</v>
      </c>
      <c r="M26" s="2">
        <v>944.82227826575092</v>
      </c>
      <c r="N26" s="2">
        <v>8.4458546446777825E-3</v>
      </c>
    </row>
    <row r="27" spans="1:14" x14ac:dyDescent="0.15">
      <c r="A27" s="1">
        <v>-1.4299999999999997</v>
      </c>
      <c r="B27" s="1">
        <v>-5.3999999999999999E-2</v>
      </c>
      <c r="C27" s="2">
        <f t="shared" si="0"/>
        <v>-4.7219653942675999</v>
      </c>
      <c r="D27" s="2">
        <f t="shared" si="1"/>
        <v>-5.6249999999999996E-4</v>
      </c>
      <c r="E27" s="2">
        <f t="shared" si="2"/>
        <v>-4.7193092887333243</v>
      </c>
      <c r="F27" s="2">
        <f t="shared" si="3"/>
        <v>-5.2777505489474854E-4</v>
      </c>
      <c r="M27" s="2">
        <v>948.61692986945798</v>
      </c>
      <c r="N27" s="2">
        <v>9.1719882475323009E-3</v>
      </c>
    </row>
    <row r="28" spans="1:14" x14ac:dyDescent="0.15">
      <c r="A28" s="1">
        <v>-1.5299999999999976</v>
      </c>
      <c r="B28" s="1">
        <v>-4.2000000000000003E-2</v>
      </c>
      <c r="C28" s="2">
        <f t="shared" si="0"/>
        <v>-5.0521727644960954</v>
      </c>
      <c r="D28" s="2">
        <f t="shared" si="1"/>
        <v>-4.3750000000000001E-4</v>
      </c>
      <c r="E28" s="2">
        <f t="shared" si="2"/>
        <v>-5.0499624389116287</v>
      </c>
      <c r="F28" s="2">
        <f t="shared" si="3"/>
        <v>-4.002731383205109E-4</v>
      </c>
      <c r="M28" s="2">
        <v>947.05518487485142</v>
      </c>
      <c r="N28" s="2">
        <v>9.6992685901152419E-3</v>
      </c>
    </row>
    <row r="29" spans="1:14" x14ac:dyDescent="0.15">
      <c r="A29" s="1">
        <v>-1.2699999999999996</v>
      </c>
      <c r="B29" s="1">
        <v>-3.1E-2</v>
      </c>
      <c r="C29" s="2">
        <f t="shared" si="0"/>
        <v>-4.1936336019019933</v>
      </c>
      <c r="D29" s="2">
        <f t="shared" si="1"/>
        <v>-3.2291666666666666E-4</v>
      </c>
      <c r="E29" s="2">
        <f t="shared" si="2"/>
        <v>-4.1922794077180461</v>
      </c>
      <c r="F29" s="2">
        <f t="shared" si="3"/>
        <v>-2.9198862413161485E-4</v>
      </c>
      <c r="M29" s="2">
        <v>948.15671641791039</v>
      </c>
      <c r="N29" s="2">
        <v>9.9697570464534133E-3</v>
      </c>
    </row>
    <row r="30" spans="1:14" x14ac:dyDescent="0.15">
      <c r="A30" s="1">
        <v>-1.1199999999999974</v>
      </c>
      <c r="B30" s="1">
        <v>-4.0000000000000001E-3</v>
      </c>
      <c r="C30" s="2">
        <f t="shared" si="0"/>
        <v>-3.6983225465592313</v>
      </c>
      <c r="D30" s="2">
        <f t="shared" si="1"/>
        <v>-4.1666666666666665E-5</v>
      </c>
      <c r="E30" s="2">
        <f t="shared" si="2"/>
        <v>-3.6981684497864578</v>
      </c>
      <c r="F30" s="2">
        <f t="shared" si="3"/>
        <v>-1.4346421116133302E-5</v>
      </c>
      <c r="M30" s="2">
        <v>946.85743021617589</v>
      </c>
      <c r="N30" s="2">
        <v>1.0061695516050483E-2</v>
      </c>
    </row>
    <row r="31" spans="1:14" x14ac:dyDescent="0.15">
      <c r="A31" s="1">
        <v>-0.77999999999999758</v>
      </c>
      <c r="B31" s="1">
        <v>-1.9E-2</v>
      </c>
      <c r="C31" s="2">
        <f t="shared" si="0"/>
        <v>-2.5756174877823197</v>
      </c>
      <c r="D31" s="2">
        <f t="shared" si="1"/>
        <v>-1.9791666666666666E-4</v>
      </c>
      <c r="E31" s="2">
        <f t="shared" si="2"/>
        <v>-2.5751077301545293</v>
      </c>
      <c r="F31" s="2">
        <f t="shared" si="3"/>
        <v>-1.7890905061938582E-4</v>
      </c>
      <c r="M31" s="2">
        <v>944.08795692444869</v>
      </c>
      <c r="N31" s="2">
        <v>1.0638500641424978E-2</v>
      </c>
    </row>
    <row r="32" spans="1:14" x14ac:dyDescent="0.15">
      <c r="A32" s="1">
        <v>1.0500000000000007</v>
      </c>
      <c r="B32" s="1">
        <v>0</v>
      </c>
      <c r="C32" s="2">
        <f t="shared" si="0"/>
        <v>3.4671773873992895</v>
      </c>
      <c r="D32" s="2">
        <f t="shared" si="1"/>
        <v>0</v>
      </c>
      <c r="E32" s="2">
        <f t="shared" si="2"/>
        <v>3.4671773873992895</v>
      </c>
      <c r="F32" s="2">
        <f t="shared" si="3"/>
        <v>-2.5613544028362497E-5</v>
      </c>
      <c r="M32" s="2">
        <v>949.19349395170184</v>
      </c>
      <c r="N32" s="2">
        <v>1.3061680458914239E-2</v>
      </c>
    </row>
    <row r="33" spans="1:14" x14ac:dyDescent="0.15">
      <c r="A33" s="1">
        <v>1.6400000000000006</v>
      </c>
      <c r="B33" s="1">
        <v>0</v>
      </c>
      <c r="C33" s="2">
        <f t="shared" si="0"/>
        <v>5.4154008717474591</v>
      </c>
      <c r="D33" s="2">
        <f t="shared" si="1"/>
        <v>0</v>
      </c>
      <c r="E33" s="2">
        <f t="shared" si="2"/>
        <v>5.4154008717474591</v>
      </c>
      <c r="F33" s="2">
        <f t="shared" si="3"/>
        <v>-4.0005916387156642E-5</v>
      </c>
      <c r="M33" s="2">
        <v>951.21074315920407</v>
      </c>
      <c r="N33" s="2">
        <v>1.26151602651862E-2</v>
      </c>
    </row>
    <row r="34" spans="1:14" x14ac:dyDescent="0.15">
      <c r="A34" s="1">
        <v>3.0600000000000005</v>
      </c>
      <c r="B34" s="1">
        <v>0</v>
      </c>
      <c r="C34" s="2">
        <f t="shared" si="0"/>
        <v>10.104345528992209</v>
      </c>
      <c r="D34" s="2">
        <f t="shared" si="1"/>
        <v>0</v>
      </c>
      <c r="E34" s="2">
        <f t="shared" si="2"/>
        <v>10.104345528992209</v>
      </c>
      <c r="F34" s="2">
        <f t="shared" si="3"/>
        <v>-7.4645185454084951E-5</v>
      </c>
      <c r="M34" s="2">
        <v>949.97588041540098</v>
      </c>
      <c r="N34" s="2">
        <v>1.1708255549047511E-2</v>
      </c>
    </row>
    <row r="35" spans="1:14" x14ac:dyDescent="0.15">
      <c r="A35" s="1">
        <v>3.740000000000002</v>
      </c>
      <c r="B35" s="1">
        <v>-2.7E-2</v>
      </c>
      <c r="C35" s="2">
        <f t="shared" si="0"/>
        <v>12.349755646546038</v>
      </c>
      <c r="D35" s="2">
        <f t="shared" si="1"/>
        <v>-2.8124999999999998E-4</v>
      </c>
      <c r="E35" s="2">
        <f t="shared" si="2"/>
        <v>12.346282277770447</v>
      </c>
      <c r="F35" s="2">
        <f t="shared" si="3"/>
        <v>-3.7252256264247842E-4</v>
      </c>
      <c r="M35" s="2">
        <v>948.72903492768455</v>
      </c>
      <c r="N35" s="2">
        <v>1.2036393430502598E-2</v>
      </c>
    </row>
    <row r="36" spans="1:14" x14ac:dyDescent="0.15">
      <c r="A36" s="1">
        <v>4.120000000000001</v>
      </c>
      <c r="B36" s="1">
        <v>0</v>
      </c>
      <c r="C36" s="2">
        <f t="shared" si="0"/>
        <v>13.604543653414348</v>
      </c>
      <c r="D36" s="2">
        <f t="shared" si="1"/>
        <v>0</v>
      </c>
      <c r="E36" s="2">
        <f t="shared" si="2"/>
        <v>13.604543653414348</v>
      </c>
      <c r="F36" s="2">
        <f t="shared" si="3"/>
        <v>-1.0050266799700327E-4</v>
      </c>
      <c r="M36" s="2">
        <v>951.5721527181571</v>
      </c>
      <c r="N36" s="2">
        <v>1.5385877176263846E-2</v>
      </c>
    </row>
    <row r="37" spans="1:14" x14ac:dyDescent="0.15">
      <c r="A37" s="1">
        <v>4.6400000000000006</v>
      </c>
      <c r="B37" s="1">
        <v>-4.0000000000000001E-3</v>
      </c>
      <c r="C37" s="2">
        <f t="shared" si="0"/>
        <v>15.321621978602566</v>
      </c>
      <c r="D37" s="2">
        <f t="shared" si="1"/>
        <v>-4.1666666666666665E-5</v>
      </c>
      <c r="E37" s="2">
        <f t="shared" si="2"/>
        <v>15.320983577686791</v>
      </c>
      <c r="F37" s="2">
        <f t="shared" si="3"/>
        <v>-1.5485500550029317E-4</v>
      </c>
      <c r="M37" s="2">
        <v>950.82069739796589</v>
      </c>
      <c r="N37" s="2">
        <v>1.3132144452242953E-2</v>
      </c>
    </row>
    <row r="38" spans="1:14" x14ac:dyDescent="0.15">
      <c r="A38" s="1">
        <v>4.6500000000000021</v>
      </c>
      <c r="B38" s="1">
        <v>-1.4999999999999999E-2</v>
      </c>
      <c r="C38" s="2">
        <f t="shared" si="0"/>
        <v>15.35464271562542</v>
      </c>
      <c r="D38" s="2">
        <f t="shared" si="1"/>
        <v>-1.5625E-4</v>
      </c>
      <c r="E38" s="2">
        <f t="shared" si="2"/>
        <v>15.352243552701104</v>
      </c>
      <c r="F38" s="2">
        <f t="shared" si="3"/>
        <v>-2.6969361757139614E-4</v>
      </c>
      <c r="M38" s="2">
        <v>952.12744353453968</v>
      </c>
      <c r="N38" s="2">
        <v>1.3400220538987328E-2</v>
      </c>
    </row>
    <row r="39" spans="1:14" x14ac:dyDescent="0.15">
      <c r="A39" s="1">
        <v>5.1600000000000019</v>
      </c>
      <c r="B39" s="1">
        <v>0</v>
      </c>
      <c r="C39" s="2">
        <f t="shared" si="0"/>
        <v>17.038700303790787</v>
      </c>
      <c r="D39" s="2">
        <f t="shared" si="1"/>
        <v>0</v>
      </c>
      <c r="E39" s="2">
        <f t="shared" si="2"/>
        <v>17.038700303790787</v>
      </c>
      <c r="F39" s="2">
        <f t="shared" si="3"/>
        <v>-1.2587227351080994E-4</v>
      </c>
      <c r="M39" s="2">
        <v>954.67059751023646</v>
      </c>
      <c r="N39" s="2">
        <v>1.3505138440769318E-2</v>
      </c>
    </row>
    <row r="40" spans="1:14" x14ac:dyDescent="0.15">
      <c r="A40" s="1">
        <v>5.8500000000000014</v>
      </c>
      <c r="B40" s="1">
        <v>0</v>
      </c>
      <c r="C40" s="2">
        <f t="shared" si="0"/>
        <v>19.317131158367463</v>
      </c>
      <c r="D40" s="2">
        <f t="shared" si="1"/>
        <v>0</v>
      </c>
      <c r="E40" s="2">
        <f t="shared" si="2"/>
        <v>19.317131158367463</v>
      </c>
      <c r="F40" s="2">
        <f t="shared" si="3"/>
        <v>-1.4270403101516242E-4</v>
      </c>
      <c r="M40" s="2">
        <v>950.37759866321062</v>
      </c>
      <c r="N40" s="2">
        <v>1.3772540438215904E-2</v>
      </c>
    </row>
    <row r="41" spans="1:14" x14ac:dyDescent="0.15">
      <c r="A41" s="1">
        <v>6.5300000000000011</v>
      </c>
      <c r="B41" s="1">
        <v>0</v>
      </c>
      <c r="C41" s="2">
        <f t="shared" si="0"/>
        <v>21.562541275921284</v>
      </c>
      <c r="D41" s="2">
        <f t="shared" si="1"/>
        <v>0</v>
      </c>
      <c r="E41" s="2">
        <f t="shared" si="2"/>
        <v>21.562541275921284</v>
      </c>
      <c r="F41" s="2">
        <f t="shared" si="3"/>
        <v>-1.5929185000495907E-4</v>
      </c>
      <c r="M41" s="2">
        <v>954.98528513406427</v>
      </c>
      <c r="N41" s="2">
        <v>1.365699949859123E-2</v>
      </c>
    </row>
    <row r="42" spans="1:14" x14ac:dyDescent="0.15">
      <c r="A42" s="1">
        <v>6.8300000000000018</v>
      </c>
      <c r="B42" s="1">
        <v>0</v>
      </c>
      <c r="C42" s="2">
        <f t="shared" si="0"/>
        <v>22.553163386606798</v>
      </c>
      <c r="D42" s="2">
        <f t="shared" si="1"/>
        <v>0</v>
      </c>
      <c r="E42" s="2">
        <f t="shared" si="2"/>
        <v>22.553163386606798</v>
      </c>
      <c r="F42" s="2">
        <f t="shared" si="3"/>
        <v>-1.6661000544163407E-4</v>
      </c>
      <c r="M42" s="2">
        <v>954.59912825254264</v>
      </c>
      <c r="N42" s="2">
        <v>1.4532796512193231E-2</v>
      </c>
    </row>
    <row r="43" spans="1:14" x14ac:dyDescent="0.15">
      <c r="A43" s="1">
        <v>7.0800000000000018</v>
      </c>
      <c r="B43" s="1">
        <v>-4.0000000000000001E-3</v>
      </c>
      <c r="C43" s="2">
        <f t="shared" si="0"/>
        <v>23.378681812178055</v>
      </c>
      <c r="D43" s="2">
        <f t="shared" si="1"/>
        <v>-4.1666666666666665E-5</v>
      </c>
      <c r="E43" s="2">
        <f t="shared" si="2"/>
        <v>23.377707700435881</v>
      </c>
      <c r="F43" s="2">
        <f t="shared" si="3"/>
        <v>-2.1437600305191645E-4</v>
      </c>
      <c r="M43" s="2">
        <v>957.16188588308455</v>
      </c>
      <c r="N43" s="2">
        <v>1.4832471208084657E-2</v>
      </c>
    </row>
    <row r="44" spans="1:14" x14ac:dyDescent="0.15">
      <c r="A44" s="1">
        <v>8.0300000000000011</v>
      </c>
      <c r="B44" s="1">
        <v>4.0000000000000001E-3</v>
      </c>
      <c r="C44" s="2">
        <f t="shared" si="0"/>
        <v>26.515651829348837</v>
      </c>
      <c r="D44" s="2">
        <f t="shared" si="1"/>
        <v>4.1666666666666665E-5</v>
      </c>
      <c r="E44" s="2">
        <f t="shared" si="2"/>
        <v>26.516756648175061</v>
      </c>
      <c r="F44" s="2">
        <f t="shared" si="3"/>
        <v>-1.5421682855306011E-4</v>
      </c>
      <c r="M44" s="2">
        <v>953.35062828831508</v>
      </c>
      <c r="N44" s="2">
        <v>1.5967786923362561E-2</v>
      </c>
    </row>
    <row r="45" spans="1:14" x14ac:dyDescent="0.15">
      <c r="A45" s="1">
        <v>8.5500000000000007</v>
      </c>
      <c r="B45" s="1">
        <v>-8.0000000000000002E-3</v>
      </c>
      <c r="C45" s="2">
        <f t="shared" si="0"/>
        <v>28.232730154537052</v>
      </c>
      <c r="D45" s="2">
        <f t="shared" si="1"/>
        <v>-8.3333333333333331E-5</v>
      </c>
      <c r="E45" s="2">
        <f t="shared" si="2"/>
        <v>28.230377427024173</v>
      </c>
      <c r="F45" s="2">
        <f t="shared" si="3"/>
        <v>-2.9190423569369704E-4</v>
      </c>
      <c r="M45" s="2">
        <v>958.21902035728442</v>
      </c>
      <c r="N45" s="2">
        <v>1.6291382217796236E-2</v>
      </c>
    </row>
    <row r="46" spans="1:14" x14ac:dyDescent="0.15">
      <c r="A46" s="1">
        <v>9.120000000000001</v>
      </c>
      <c r="B46" s="1">
        <v>-1.9E-2</v>
      </c>
      <c r="C46" s="2">
        <f t="shared" si="0"/>
        <v>30.114912164839527</v>
      </c>
      <c r="D46" s="2">
        <f t="shared" si="1"/>
        <v>-1.9791666666666666E-4</v>
      </c>
      <c r="E46" s="2">
        <f t="shared" si="2"/>
        <v>30.108951921806902</v>
      </c>
      <c r="F46" s="2">
        <f t="shared" si="3"/>
        <v>-4.204081800296606E-4</v>
      </c>
      <c r="M46" s="2">
        <v>959.56158780213968</v>
      </c>
      <c r="N46" s="2">
        <v>1.5881932150959396E-2</v>
      </c>
    </row>
    <row r="47" spans="1:14" x14ac:dyDescent="0.15">
      <c r="A47" s="1">
        <v>10.010000000000002</v>
      </c>
      <c r="B47" s="1">
        <v>-4.0000000000000001E-3</v>
      </c>
      <c r="C47" s="2">
        <f t="shared" si="0"/>
        <v>33.053757759873207</v>
      </c>
      <c r="D47" s="2">
        <f t="shared" si="1"/>
        <v>-4.1666666666666665E-5</v>
      </c>
      <c r="E47" s="2">
        <f t="shared" si="2"/>
        <v>33.052380519966547</v>
      </c>
      <c r="F47" s="2">
        <f t="shared" si="3"/>
        <v>-2.8584998781677556E-4</v>
      </c>
      <c r="M47" s="2">
        <v>956.42754975124387</v>
      </c>
      <c r="N47" s="2">
        <v>1.919007122909594E-2</v>
      </c>
    </row>
    <row r="48" spans="1:14" x14ac:dyDescent="0.15">
      <c r="A48" s="1">
        <v>10.450000000000001</v>
      </c>
      <c r="B48" s="1">
        <v>-8.0000000000000002E-3</v>
      </c>
      <c r="C48" s="2">
        <f t="shared" si="0"/>
        <v>34.506670188878623</v>
      </c>
      <c r="D48" s="2">
        <f t="shared" si="1"/>
        <v>-8.3333333333333331E-5</v>
      </c>
      <c r="E48" s="2">
        <f t="shared" si="2"/>
        <v>34.50379463302955</v>
      </c>
      <c r="F48" s="2">
        <f t="shared" si="3"/>
        <v>-3.3825255345930534E-4</v>
      </c>
      <c r="M48" s="2">
        <v>961.0887714359618</v>
      </c>
      <c r="N48" s="2">
        <v>1.7294974352869058E-2</v>
      </c>
    </row>
    <row r="49" spans="1:14" x14ac:dyDescent="0.15">
      <c r="A49" s="1">
        <v>11.150000000000002</v>
      </c>
      <c r="B49" s="1">
        <v>0</v>
      </c>
      <c r="C49" s="2">
        <f t="shared" si="0"/>
        <v>36.818121780478151</v>
      </c>
      <c r="D49" s="2">
        <f t="shared" si="1"/>
        <v>0</v>
      </c>
      <c r="E49" s="2">
        <f t="shared" si="2"/>
        <v>36.818121780478151</v>
      </c>
      <c r="F49" s="2">
        <f t="shared" si="3"/>
        <v>-2.7199144372975402E-4</v>
      </c>
      <c r="M49" s="2">
        <v>955.78558397173424</v>
      </c>
      <c r="N49" s="2">
        <v>1.7056764928659322E-2</v>
      </c>
    </row>
    <row r="50" spans="1:14" x14ac:dyDescent="0.15">
      <c r="A50" s="1">
        <v>11.05</v>
      </c>
      <c r="B50" s="1">
        <v>-8.0000000000000002E-3</v>
      </c>
      <c r="C50" s="2">
        <f t="shared" si="0"/>
        <v>36.487914410249637</v>
      </c>
      <c r="D50" s="2">
        <f t="shared" si="1"/>
        <v>-8.3333333333333331E-5</v>
      </c>
      <c r="E50" s="2">
        <f t="shared" si="2"/>
        <v>36.484873750715451</v>
      </c>
      <c r="F50" s="2">
        <f t="shared" si="3"/>
        <v>-3.5288886433265524E-4</v>
      </c>
      <c r="M50" s="2">
        <v>959.70172368247268</v>
      </c>
      <c r="N50" s="2">
        <v>1.7304975831965844E-2</v>
      </c>
    </row>
    <row r="51" spans="1:14" x14ac:dyDescent="0.15">
      <c r="A51" s="1">
        <v>12.100000000000001</v>
      </c>
      <c r="B51" s="1">
        <v>-8.0000000000000002E-3</v>
      </c>
      <c r="C51" s="2">
        <f t="shared" si="0"/>
        <v>39.955091797648933</v>
      </c>
      <c r="D51" s="2">
        <f t="shared" si="1"/>
        <v>-8.3333333333333331E-5</v>
      </c>
      <c r="E51" s="2">
        <f t="shared" si="2"/>
        <v>39.951762206665798</v>
      </c>
      <c r="F51" s="2">
        <f t="shared" si="3"/>
        <v>-3.7850240836101781E-4</v>
      </c>
      <c r="M51" s="2">
        <v>958.80893169660555</v>
      </c>
      <c r="N51" s="2">
        <v>1.7475202369861668E-2</v>
      </c>
    </row>
    <row r="52" spans="1:14" x14ac:dyDescent="0.15">
      <c r="A52" s="1">
        <v>13.350000000000001</v>
      </c>
      <c r="B52" s="1">
        <v>-4.0000000000000001E-3</v>
      </c>
      <c r="C52" s="2">
        <f t="shared" si="0"/>
        <v>44.082683925505229</v>
      </c>
      <c r="D52" s="2">
        <f t="shared" si="1"/>
        <v>-4.1666666666666665E-5</v>
      </c>
      <c r="E52" s="2">
        <f t="shared" si="2"/>
        <v>44.080847147008328</v>
      </c>
      <c r="F52" s="2">
        <f t="shared" si="3"/>
        <v>-3.6732545167842388E-4</v>
      </c>
      <c r="M52" s="2">
        <v>963.49726753401148</v>
      </c>
      <c r="N52" s="2">
        <v>1.8699676841084339E-2</v>
      </c>
    </row>
    <row r="53" spans="1:14" x14ac:dyDescent="0.15">
      <c r="A53" s="1">
        <v>13.540000000000001</v>
      </c>
      <c r="B53" s="1">
        <v>0</v>
      </c>
      <c r="C53" s="2">
        <f t="shared" si="0"/>
        <v>44.710077928939384</v>
      </c>
      <c r="D53" s="2">
        <f t="shared" si="1"/>
        <v>0</v>
      </c>
      <c r="E53" s="2">
        <f t="shared" si="2"/>
        <v>44.710077928939384</v>
      </c>
      <c r="F53" s="2">
        <f t="shared" si="3"/>
        <v>-3.3029274870859809E-4</v>
      </c>
      <c r="M53" s="2">
        <v>962.33092694712275</v>
      </c>
      <c r="N53" s="2">
        <v>1.8196776423473292E-2</v>
      </c>
    </row>
    <row r="54" spans="1:14" x14ac:dyDescent="0.15">
      <c r="A54" s="1">
        <v>14.660000000000002</v>
      </c>
      <c r="B54" s="1">
        <v>1.2E-2</v>
      </c>
      <c r="C54" s="2">
        <f t="shared" si="0"/>
        <v>48.408400475498624</v>
      </c>
      <c r="D54" s="2">
        <f t="shared" si="1"/>
        <v>1.25E-4</v>
      </c>
      <c r="E54" s="2">
        <f t="shared" si="2"/>
        <v>48.414451525558057</v>
      </c>
      <c r="F54" s="2">
        <f t="shared" si="3"/>
        <v>-2.3262167418794006E-4</v>
      </c>
      <c r="M54" s="2">
        <v>959.65325749570729</v>
      </c>
      <c r="N54" s="2">
        <v>1.8533096481536473E-2</v>
      </c>
    </row>
    <row r="55" spans="1:14" x14ac:dyDescent="0.15">
      <c r="A55" s="1">
        <v>15.030000000000001</v>
      </c>
      <c r="B55" s="1">
        <v>1.2E-2</v>
      </c>
      <c r="C55" s="2">
        <f t="shared" si="0"/>
        <v>49.630167745344089</v>
      </c>
      <c r="D55" s="2">
        <f t="shared" si="1"/>
        <v>1.25E-4</v>
      </c>
      <c r="E55" s="2">
        <f t="shared" si="2"/>
        <v>49.636371516312252</v>
      </c>
      <c r="F55" s="2">
        <f t="shared" si="3"/>
        <v>-2.4164739922650588E-4</v>
      </c>
      <c r="M55" s="2">
        <v>963.82517101990061</v>
      </c>
      <c r="N55" s="2">
        <v>2.1769854608634676E-2</v>
      </c>
    </row>
    <row r="56" spans="1:14" x14ac:dyDescent="0.15">
      <c r="A56" s="1">
        <v>15.760000000000002</v>
      </c>
      <c r="B56" s="1">
        <v>4.0000000000000001E-3</v>
      </c>
      <c r="C56" s="2">
        <f t="shared" si="0"/>
        <v>52.040681548012159</v>
      </c>
      <c r="D56" s="2">
        <f t="shared" si="1"/>
        <v>4.1666666666666665E-5</v>
      </c>
      <c r="E56" s="2">
        <f t="shared" si="2"/>
        <v>52.042849909743332</v>
      </c>
      <c r="F56" s="2">
        <f t="shared" si="3"/>
        <v>-3.4278130030471909E-4</v>
      </c>
      <c r="M56" s="2">
        <v>964.1103931393917</v>
      </c>
      <c r="N56" s="2">
        <v>2.1533360766622031E-2</v>
      </c>
    </row>
    <row r="57" spans="1:14" x14ac:dyDescent="0.15">
      <c r="A57" s="1">
        <v>16.650000000000002</v>
      </c>
      <c r="B57" s="1">
        <v>1.4999999999999999E-2</v>
      </c>
      <c r="C57" s="2">
        <f t="shared" si="0"/>
        <v>54.97952714304585</v>
      </c>
      <c r="D57" s="2">
        <f t="shared" si="1"/>
        <v>1.5625E-4</v>
      </c>
      <c r="E57" s="2">
        <f t="shared" si="2"/>
        <v>54.988117694161957</v>
      </c>
      <c r="F57" s="2">
        <f t="shared" si="3"/>
        <v>-2.4991983249521559E-4</v>
      </c>
      <c r="M57" s="2">
        <v>966.79970893596192</v>
      </c>
      <c r="N57" s="2">
        <v>1.9186951423428147E-2</v>
      </c>
    </row>
    <row r="58" spans="1:14" x14ac:dyDescent="0.15">
      <c r="A58" s="1">
        <v>17.37</v>
      </c>
      <c r="B58" s="1">
        <v>1.4999999999999999E-2</v>
      </c>
      <c r="C58" s="2">
        <f t="shared" si="0"/>
        <v>57.357020208691061</v>
      </c>
      <c r="D58" s="2">
        <f t="shared" si="1"/>
        <v>1.5625E-4</v>
      </c>
      <c r="E58" s="2">
        <f t="shared" si="2"/>
        <v>57.365982243098671</v>
      </c>
      <c r="F58" s="2">
        <f t="shared" si="3"/>
        <v>-2.6748340554323544E-4</v>
      </c>
      <c r="M58" s="2">
        <v>963.16323491777837</v>
      </c>
      <c r="N58" s="2">
        <v>1.9805602202282314E-2</v>
      </c>
    </row>
    <row r="59" spans="1:14" x14ac:dyDescent="0.15">
      <c r="A59" s="1">
        <v>17.630000000000003</v>
      </c>
      <c r="B59" s="1">
        <v>8.0000000000000002E-3</v>
      </c>
      <c r="C59" s="2">
        <f t="shared" si="0"/>
        <v>58.215559371285181</v>
      </c>
      <c r="D59" s="2">
        <f t="shared" si="1"/>
        <v>8.3333333333333331E-5</v>
      </c>
      <c r="E59" s="2">
        <f t="shared" si="2"/>
        <v>58.220410667899458</v>
      </c>
      <c r="F59" s="2">
        <f t="shared" si="3"/>
        <v>-3.4673373985783174E-4</v>
      </c>
      <c r="M59" s="2">
        <v>968.86673449676414</v>
      </c>
      <c r="N59" s="2">
        <v>2.1499209374584216E-2</v>
      </c>
    </row>
    <row r="60" spans="1:14" x14ac:dyDescent="0.15">
      <c r="A60" s="1">
        <v>18.03</v>
      </c>
      <c r="B60" s="1">
        <v>1.2E-2</v>
      </c>
      <c r="C60" s="2">
        <f t="shared" si="0"/>
        <v>59.536388852199188</v>
      </c>
      <c r="D60" s="2">
        <f t="shared" si="1"/>
        <v>1.25E-4</v>
      </c>
      <c r="E60" s="2">
        <f t="shared" si="2"/>
        <v>59.543830900805709</v>
      </c>
      <c r="F60" s="2">
        <f t="shared" si="3"/>
        <v>-3.1482895359325575E-4</v>
      </c>
      <c r="M60" s="2">
        <v>966.67691169429395</v>
      </c>
      <c r="N60" s="2">
        <v>2.0331647489435715E-2</v>
      </c>
    </row>
    <row r="61" spans="1:14" x14ac:dyDescent="0.15">
      <c r="A61" s="1">
        <v>17.71</v>
      </c>
      <c r="B61" s="1">
        <v>1.4999999999999999E-2</v>
      </c>
      <c r="C61" s="2">
        <f t="shared" si="0"/>
        <v>58.479725267467977</v>
      </c>
      <c r="D61" s="2">
        <f t="shared" si="1"/>
        <v>1.5625E-4</v>
      </c>
      <c r="E61" s="2">
        <f t="shared" si="2"/>
        <v>58.488862724541022</v>
      </c>
      <c r="F61" s="2">
        <f t="shared" si="3"/>
        <v>-2.7577731503813382E-4</v>
      </c>
      <c r="M61" s="2">
        <v>964.65393923634053</v>
      </c>
      <c r="N61" s="2">
        <v>2.0784978450670892E-2</v>
      </c>
    </row>
    <row r="62" spans="1:14" x14ac:dyDescent="0.15">
      <c r="A62" s="1">
        <v>18.32</v>
      </c>
      <c r="B62" s="1">
        <v>1.4999999999999999E-2</v>
      </c>
      <c r="C62" s="2">
        <f t="shared" si="0"/>
        <v>60.493990225861843</v>
      </c>
      <c r="D62" s="2">
        <f t="shared" si="1"/>
        <v>1.5625E-4</v>
      </c>
      <c r="E62" s="2">
        <f t="shared" si="2"/>
        <v>60.503442411834641</v>
      </c>
      <c r="F62" s="2">
        <f t="shared" si="3"/>
        <v>-2.9065756442603959E-4</v>
      </c>
      <c r="M62" s="2">
        <v>967.49802185147269</v>
      </c>
      <c r="N62" s="2">
        <v>2.2100158421185713E-2</v>
      </c>
    </row>
    <row r="63" spans="1:14" x14ac:dyDescent="0.15">
      <c r="A63" s="1">
        <v>18.32</v>
      </c>
      <c r="B63" s="1">
        <v>8.0000000000000002E-3</v>
      </c>
      <c r="C63" s="2">
        <f t="shared" si="0"/>
        <v>60.493990225861843</v>
      </c>
      <c r="D63" s="2">
        <f t="shared" si="1"/>
        <v>8.3333333333333331E-5</v>
      </c>
      <c r="E63" s="2">
        <f t="shared" si="2"/>
        <v>60.499031391714006</v>
      </c>
      <c r="F63" s="2">
        <f t="shared" si="3"/>
        <v>-3.6356549736218415E-4</v>
      </c>
      <c r="M63" s="2">
        <v>969.80739416853794</v>
      </c>
      <c r="N63" s="2">
        <v>2.1410892504957743E-2</v>
      </c>
    </row>
    <row r="64" spans="1:14" x14ac:dyDescent="0.15">
      <c r="A64" s="1">
        <v>18.32</v>
      </c>
      <c r="B64" s="1">
        <v>1.2E-2</v>
      </c>
      <c r="C64" s="2">
        <f t="shared" si="0"/>
        <v>60.493990225861843</v>
      </c>
      <c r="D64" s="2">
        <f t="shared" si="1"/>
        <v>1.25E-4</v>
      </c>
      <c r="E64" s="2">
        <f t="shared" si="2"/>
        <v>60.501551974640073</v>
      </c>
      <c r="F64" s="2">
        <f t="shared" si="3"/>
        <v>-3.2190317051537494E-4</v>
      </c>
      <c r="M64" s="2">
        <v>970.11179996037527</v>
      </c>
      <c r="N64" s="2">
        <v>2.1724725983441846E-2</v>
      </c>
    </row>
    <row r="65" spans="1:14" x14ac:dyDescent="0.15">
      <c r="A65" s="1">
        <v>18.310000000000002</v>
      </c>
      <c r="B65" s="1">
        <v>1.2E-2</v>
      </c>
      <c r="C65" s="2">
        <f t="shared" si="0"/>
        <v>60.460969488839005</v>
      </c>
      <c r="D65" s="2">
        <f t="shared" si="1"/>
        <v>1.25E-4</v>
      </c>
      <c r="E65" s="2">
        <f t="shared" si="2"/>
        <v>60.468527110025107</v>
      </c>
      <c r="F65" s="2">
        <f t="shared" si="3"/>
        <v>-3.2165923200081913E-4</v>
      </c>
      <c r="M65" s="2">
        <v>969.60563849722621</v>
      </c>
      <c r="N65" s="2">
        <v>2.208503423328325E-2</v>
      </c>
    </row>
    <row r="66" spans="1:14" x14ac:dyDescent="0.15">
      <c r="A66" s="1">
        <v>18.34</v>
      </c>
      <c r="B66" s="1">
        <v>1.9E-2</v>
      </c>
      <c r="C66" s="2">
        <f t="shared" si="0"/>
        <v>60.560031699907547</v>
      </c>
      <c r="D66" s="2">
        <f t="shared" si="1"/>
        <v>1.9791666666666666E-4</v>
      </c>
      <c r="E66" s="2">
        <f t="shared" si="2"/>
        <v>60.572017539514817</v>
      </c>
      <c r="F66" s="2">
        <f t="shared" si="3"/>
        <v>-2.4948615194847988E-4</v>
      </c>
      <c r="M66" s="2">
        <v>971.81402858495153</v>
      </c>
      <c r="N66" s="2">
        <v>2.2384997603485834E-2</v>
      </c>
    </row>
    <row r="67" spans="1:14" x14ac:dyDescent="0.15">
      <c r="A67" s="1">
        <v>18.34</v>
      </c>
      <c r="B67" s="1">
        <v>8.0000000000000002E-3</v>
      </c>
      <c r="C67" s="2">
        <f t="shared" ref="C67:C130" si="4">A67*1000/302.84</f>
        <v>60.560031699907547</v>
      </c>
      <c r="D67" s="2">
        <f t="shared" ref="D67:D130" si="5">B67/96</f>
        <v>8.3333333333333331E-5</v>
      </c>
      <c r="E67" s="2">
        <f t="shared" ref="E67:E130" si="6">C67*(1+D67)</f>
        <v>60.565078369215883</v>
      </c>
      <c r="F67" s="2">
        <f t="shared" ref="F67:F130" si="7">LN(1+D67)-C67/135365</f>
        <v>-3.6405337439129583E-4</v>
      </c>
      <c r="M67" s="2">
        <v>968.44512951008255</v>
      </c>
      <c r="N67" s="2">
        <v>2.2724868560945546E-2</v>
      </c>
    </row>
    <row r="68" spans="1:14" x14ac:dyDescent="0.15">
      <c r="A68" s="1">
        <v>18.32</v>
      </c>
      <c r="B68" s="1">
        <v>1.2E-2</v>
      </c>
      <c r="C68" s="2">
        <f t="shared" si="4"/>
        <v>60.493990225861843</v>
      </c>
      <c r="D68" s="2">
        <f t="shared" si="5"/>
        <v>1.25E-4</v>
      </c>
      <c r="E68" s="2">
        <f t="shared" si="6"/>
        <v>60.501551974640073</v>
      </c>
      <c r="F68" s="2">
        <f t="shared" si="7"/>
        <v>-3.2190317051537494E-4</v>
      </c>
      <c r="M68" s="2">
        <v>975.19133866067898</v>
      </c>
      <c r="N68" s="2">
        <v>2.3144790391997887E-2</v>
      </c>
    </row>
    <row r="69" spans="1:14" x14ac:dyDescent="0.15">
      <c r="A69" s="1">
        <v>18.310000000000002</v>
      </c>
      <c r="B69" s="1">
        <v>1.4999999999999999E-2</v>
      </c>
      <c r="C69" s="2">
        <f t="shared" si="4"/>
        <v>60.460969488839005</v>
      </c>
      <c r="D69" s="2">
        <f t="shared" si="5"/>
        <v>1.5625E-4</v>
      </c>
      <c r="E69" s="2">
        <f t="shared" si="6"/>
        <v>60.470416515321638</v>
      </c>
      <c r="F69" s="2">
        <f t="shared" si="7"/>
        <v>-2.9041362591148383E-4</v>
      </c>
      <c r="M69" s="2">
        <v>971.57164949588343</v>
      </c>
      <c r="N69" s="2">
        <v>2.3404799595429012E-2</v>
      </c>
    </row>
    <row r="70" spans="1:14" x14ac:dyDescent="0.15">
      <c r="A70" s="1">
        <v>18.3</v>
      </c>
      <c r="B70" s="1">
        <v>1.2E-2</v>
      </c>
      <c r="C70" s="2">
        <f t="shared" si="4"/>
        <v>60.427948751816146</v>
      </c>
      <c r="D70" s="2">
        <f t="shared" si="5"/>
        <v>1.25E-4</v>
      </c>
      <c r="E70" s="2">
        <f t="shared" si="6"/>
        <v>60.43550224541012</v>
      </c>
      <c r="F70" s="2">
        <f t="shared" si="7"/>
        <v>-3.2141529348626331E-4</v>
      </c>
      <c r="M70" s="2">
        <v>975.09412698674782</v>
      </c>
      <c r="N70" s="2">
        <v>2.6671062299417264E-2</v>
      </c>
    </row>
    <row r="71" spans="1:14" x14ac:dyDescent="0.15">
      <c r="A71" s="1">
        <v>18.32</v>
      </c>
      <c r="B71" s="1">
        <v>1.4999999999999999E-2</v>
      </c>
      <c r="C71" s="2">
        <f t="shared" si="4"/>
        <v>60.493990225861843</v>
      </c>
      <c r="D71" s="2">
        <f t="shared" si="5"/>
        <v>1.5625E-4</v>
      </c>
      <c r="E71" s="2">
        <f t="shared" si="6"/>
        <v>60.503442411834641</v>
      </c>
      <c r="F71" s="2">
        <f t="shared" si="7"/>
        <v>-2.9065756442603959E-4</v>
      </c>
      <c r="M71" s="2">
        <v>977.8333639463084</v>
      </c>
      <c r="N71" s="2">
        <v>2.6377611584273729E-2</v>
      </c>
    </row>
    <row r="72" spans="1:14" x14ac:dyDescent="0.15">
      <c r="A72" s="1">
        <v>18.34</v>
      </c>
      <c r="B72" s="1">
        <v>1.9E-2</v>
      </c>
      <c r="C72" s="2">
        <f t="shared" si="4"/>
        <v>60.560031699907547</v>
      </c>
      <c r="D72" s="2">
        <f t="shared" si="5"/>
        <v>1.9791666666666666E-4</v>
      </c>
      <c r="E72" s="2">
        <f t="shared" si="6"/>
        <v>60.572017539514817</v>
      </c>
      <c r="F72" s="2">
        <f t="shared" si="7"/>
        <v>-2.4948615194847988E-4</v>
      </c>
      <c r="M72" s="2">
        <v>971.73814005195277</v>
      </c>
      <c r="N72" s="2">
        <v>2.4105467121025556E-2</v>
      </c>
    </row>
    <row r="73" spans="1:14" x14ac:dyDescent="0.15">
      <c r="A73" s="1">
        <v>18.290000000000003</v>
      </c>
      <c r="B73" s="1">
        <v>8.0000000000000002E-3</v>
      </c>
      <c r="C73" s="2">
        <f t="shared" si="4"/>
        <v>60.394928014793308</v>
      </c>
      <c r="D73" s="2">
        <f t="shared" si="5"/>
        <v>8.3333333333333331E-5</v>
      </c>
      <c r="E73" s="2">
        <f t="shared" si="6"/>
        <v>60.399960925461215</v>
      </c>
      <c r="F73" s="2">
        <f t="shared" si="7"/>
        <v>-3.6283368181851675E-4</v>
      </c>
      <c r="M73" s="2">
        <v>979.46005591511482</v>
      </c>
      <c r="N73" s="2">
        <v>2.6599304954025137E-2</v>
      </c>
    </row>
    <row r="74" spans="1:14" x14ac:dyDescent="0.15">
      <c r="A74" s="1">
        <v>18.28</v>
      </c>
      <c r="B74" s="1">
        <v>1.2E-2</v>
      </c>
      <c r="C74" s="2">
        <f t="shared" si="4"/>
        <v>60.361907277770442</v>
      </c>
      <c r="D74" s="2">
        <f t="shared" si="5"/>
        <v>1.25E-4</v>
      </c>
      <c r="E74" s="2">
        <f t="shared" si="6"/>
        <v>60.369452516180161</v>
      </c>
      <c r="F74" s="2">
        <f t="shared" si="7"/>
        <v>-3.2092741645715157E-4</v>
      </c>
      <c r="M74" s="2">
        <v>975.577577406111</v>
      </c>
      <c r="N74" s="2">
        <v>2.4982567492915358E-2</v>
      </c>
    </row>
    <row r="75" spans="1:14" x14ac:dyDescent="0.15">
      <c r="A75" s="1">
        <v>18.290000000000003</v>
      </c>
      <c r="B75" s="1">
        <v>1.4999999999999999E-2</v>
      </c>
      <c r="C75" s="2">
        <f t="shared" si="4"/>
        <v>60.394928014793308</v>
      </c>
      <c r="D75" s="2">
        <f t="shared" si="5"/>
        <v>1.5625E-4</v>
      </c>
      <c r="E75" s="2">
        <f t="shared" si="6"/>
        <v>60.404364722295625</v>
      </c>
      <c r="F75" s="2">
        <f t="shared" si="7"/>
        <v>-2.899257488823722E-4</v>
      </c>
      <c r="M75" s="2">
        <v>978.07604985305795</v>
      </c>
      <c r="N75" s="2">
        <v>2.5360836324838681E-2</v>
      </c>
    </row>
    <row r="76" spans="1:14" x14ac:dyDescent="0.15">
      <c r="A76" s="1">
        <v>18.52</v>
      </c>
      <c r="B76" s="1">
        <v>8.0000000000000002E-3</v>
      </c>
      <c r="C76" s="2">
        <f t="shared" si="4"/>
        <v>61.15440496631885</v>
      </c>
      <c r="D76" s="2">
        <f t="shared" si="5"/>
        <v>8.3333333333333331E-5</v>
      </c>
      <c r="E76" s="2">
        <f t="shared" si="6"/>
        <v>61.159501166732717</v>
      </c>
      <c r="F76" s="2">
        <f t="shared" si="7"/>
        <v>-3.6844426765330083E-4</v>
      </c>
      <c r="M76" s="2">
        <v>974.57924151367069</v>
      </c>
      <c r="N76" s="2">
        <v>2.5578778645663901E-2</v>
      </c>
    </row>
    <row r="77" spans="1:14" x14ac:dyDescent="0.15">
      <c r="A77" s="1">
        <v>18.89</v>
      </c>
      <c r="B77" s="1">
        <v>1.2E-2</v>
      </c>
      <c r="C77" s="2">
        <f t="shared" si="4"/>
        <v>62.376172236164315</v>
      </c>
      <c r="D77" s="2">
        <f t="shared" si="5"/>
        <v>1.25E-4</v>
      </c>
      <c r="E77" s="2">
        <f t="shared" si="6"/>
        <v>62.383969257693835</v>
      </c>
      <c r="F77" s="2">
        <f t="shared" si="7"/>
        <v>-3.358076658450574E-4</v>
      </c>
      <c r="M77" s="2">
        <v>979.99630167745329</v>
      </c>
      <c r="N77" s="2">
        <v>2.7497797236038166E-2</v>
      </c>
    </row>
    <row r="78" spans="1:14" x14ac:dyDescent="0.15">
      <c r="A78" s="1">
        <v>19.190000000000001</v>
      </c>
      <c r="B78" s="1">
        <v>1.9E-2</v>
      </c>
      <c r="C78" s="2">
        <f t="shared" si="4"/>
        <v>63.366794346849829</v>
      </c>
      <c r="D78" s="2">
        <f t="shared" si="5"/>
        <v>1.9791666666666666E-4</v>
      </c>
      <c r="E78" s="2">
        <f t="shared" si="6"/>
        <v>63.379335691564307</v>
      </c>
      <c r="F78" s="2">
        <f t="shared" si="7"/>
        <v>-2.7022092568572572E-4</v>
      </c>
      <c r="M78" s="2">
        <v>976.24667040901693</v>
      </c>
      <c r="N78" s="2">
        <v>2.6196172472342624E-2</v>
      </c>
    </row>
    <row r="79" spans="1:14" x14ac:dyDescent="0.15">
      <c r="A79" s="1">
        <v>19.560000000000002</v>
      </c>
      <c r="B79" s="1">
        <v>3.9E-2</v>
      </c>
      <c r="C79" s="2">
        <f t="shared" si="4"/>
        <v>64.588561616695301</v>
      </c>
      <c r="D79" s="2">
        <f t="shared" si="5"/>
        <v>4.0624999999999998E-4</v>
      </c>
      <c r="E79" s="2">
        <f t="shared" si="6"/>
        <v>64.614800719852084</v>
      </c>
      <c r="F79" s="2">
        <f t="shared" si="7"/>
        <v>-7.0976231660285836E-5</v>
      </c>
      <c r="M79" s="2">
        <v>978.89732924151383</v>
      </c>
      <c r="N79" s="2">
        <v>2.7465104517018051E-2</v>
      </c>
    </row>
    <row r="80" spans="1:14" x14ac:dyDescent="0.15">
      <c r="A80" s="1">
        <v>20.55</v>
      </c>
      <c r="B80" s="1">
        <v>1.9E-2</v>
      </c>
      <c r="C80" s="2">
        <f t="shared" si="4"/>
        <v>67.857614581957478</v>
      </c>
      <c r="D80" s="2">
        <f t="shared" si="5"/>
        <v>1.9791666666666666E-4</v>
      </c>
      <c r="E80" s="2">
        <f t="shared" si="6"/>
        <v>67.87104473484348</v>
      </c>
      <c r="F80" s="2">
        <f t="shared" si="7"/>
        <v>-3.03396563665319E-4</v>
      </c>
      <c r="M80" s="2">
        <v>985.19083750220148</v>
      </c>
      <c r="N80" s="2">
        <v>2.8473636836919922E-2</v>
      </c>
    </row>
    <row r="81" spans="1:14" x14ac:dyDescent="0.15">
      <c r="A81" s="1">
        <v>20.98</v>
      </c>
      <c r="B81" s="1">
        <v>1.4999999999999999E-2</v>
      </c>
      <c r="C81" s="2">
        <f t="shared" si="4"/>
        <v>69.277506273940034</v>
      </c>
      <c r="D81" s="2">
        <f t="shared" si="5"/>
        <v>1.5625E-4</v>
      </c>
      <c r="E81" s="2">
        <f t="shared" si="6"/>
        <v>69.288330884295348</v>
      </c>
      <c r="F81" s="2">
        <f t="shared" si="7"/>
        <v>-3.5554520929789122E-4</v>
      </c>
      <c r="M81" s="2">
        <v>979.80892000176107</v>
      </c>
      <c r="N81" s="2">
        <v>2.7306572440644786E-2</v>
      </c>
    </row>
    <row r="82" spans="1:14" x14ac:dyDescent="0.15">
      <c r="A82" s="1">
        <v>22.03</v>
      </c>
      <c r="B82" s="1">
        <v>2.3E-2</v>
      </c>
      <c r="C82" s="2">
        <f t="shared" si="4"/>
        <v>72.744683661339323</v>
      </c>
      <c r="D82" s="2">
        <f t="shared" si="5"/>
        <v>2.3958333333333332E-4</v>
      </c>
      <c r="E82" s="2">
        <f t="shared" si="6"/>
        <v>72.762112075133189</v>
      </c>
      <c r="F82" s="2">
        <f t="shared" si="7"/>
        <v>-2.9784190973679476E-4</v>
      </c>
      <c r="M82" s="2">
        <v>981.07252179368663</v>
      </c>
      <c r="N82" s="2">
        <v>2.7682643070121991E-2</v>
      </c>
    </row>
    <row r="83" spans="1:14" x14ac:dyDescent="0.15">
      <c r="A83" s="1">
        <v>22.75</v>
      </c>
      <c r="B83" s="1">
        <v>2.7E-2</v>
      </c>
      <c r="C83" s="2">
        <f t="shared" si="4"/>
        <v>75.122176726984549</v>
      </c>
      <c r="D83" s="2">
        <f t="shared" si="5"/>
        <v>2.8124999999999998E-4</v>
      </c>
      <c r="E83" s="2">
        <f t="shared" si="6"/>
        <v>75.143304839189014</v>
      </c>
      <c r="F83" s="2">
        <f t="shared" si="7"/>
        <v>-2.7374966398155214E-4</v>
      </c>
      <c r="M83" s="2">
        <v>984.9279064439969</v>
      </c>
      <c r="N83" s="2">
        <v>2.8556500055711802E-2</v>
      </c>
    </row>
    <row r="84" spans="1:14" x14ac:dyDescent="0.15">
      <c r="A84" s="1">
        <v>23.810000000000002</v>
      </c>
      <c r="B84" s="1">
        <v>2.3E-2</v>
      </c>
      <c r="C84" s="2">
        <f t="shared" si="4"/>
        <v>78.622374851406704</v>
      </c>
      <c r="D84" s="2">
        <f t="shared" si="5"/>
        <v>2.3958333333333332E-4</v>
      </c>
      <c r="E84" s="2">
        <f t="shared" si="6"/>
        <v>78.64121146204819</v>
      </c>
      <c r="F84" s="2">
        <f t="shared" si="7"/>
        <v>-3.4126296532773317E-4</v>
      </c>
      <c r="M84" s="2">
        <v>983.99902795205412</v>
      </c>
      <c r="N84" s="2">
        <v>2.8137861829857103E-2</v>
      </c>
    </row>
    <row r="85" spans="1:14" x14ac:dyDescent="0.15">
      <c r="A85" s="1">
        <v>24.39</v>
      </c>
      <c r="B85" s="1">
        <v>1.9E-2</v>
      </c>
      <c r="C85" s="2">
        <f t="shared" si="4"/>
        <v>80.537577598732014</v>
      </c>
      <c r="D85" s="2">
        <f t="shared" si="5"/>
        <v>1.9791666666666666E-4</v>
      </c>
      <c r="E85" s="2">
        <f t="shared" si="6"/>
        <v>80.553517327631752</v>
      </c>
      <c r="F85" s="2">
        <f t="shared" si="7"/>
        <v>-3.9706895325475897E-4</v>
      </c>
      <c r="M85" s="2">
        <v>983.05732606326785</v>
      </c>
      <c r="N85" s="2">
        <v>3.0440844634129119E-2</v>
      </c>
    </row>
    <row r="86" spans="1:14" x14ac:dyDescent="0.15">
      <c r="A86" s="1">
        <v>25.55</v>
      </c>
      <c r="B86" s="1">
        <v>2.7E-2</v>
      </c>
      <c r="C86" s="2">
        <f t="shared" si="4"/>
        <v>84.367983093382648</v>
      </c>
      <c r="D86" s="2">
        <f t="shared" si="5"/>
        <v>2.8124999999999998E-4</v>
      </c>
      <c r="E86" s="2">
        <f t="shared" si="6"/>
        <v>84.391711588627658</v>
      </c>
      <c r="F86" s="2">
        <f t="shared" si="7"/>
        <v>-3.4205244805718535E-4</v>
      </c>
      <c r="M86" s="2">
        <v>982.18205708184746</v>
      </c>
      <c r="N86" s="2">
        <v>2.9901305785503075E-2</v>
      </c>
    </row>
    <row r="87" spans="1:14" x14ac:dyDescent="0.15">
      <c r="A87" s="1">
        <v>26.89</v>
      </c>
      <c r="B87" s="1">
        <v>3.9E-2</v>
      </c>
      <c r="C87" s="2">
        <f t="shared" si="4"/>
        <v>88.792761854444592</v>
      </c>
      <c r="D87" s="2">
        <f t="shared" si="5"/>
        <v>4.0624999999999998E-4</v>
      </c>
      <c r="E87" s="2">
        <f t="shared" si="6"/>
        <v>88.82883391394796</v>
      </c>
      <c r="F87" s="2">
        <f t="shared" si="7"/>
        <v>-2.4978316282971142E-4</v>
      </c>
      <c r="M87" s="2">
        <v>985.66649193193336</v>
      </c>
      <c r="N87" s="2">
        <v>3.2178881064833506E-2</v>
      </c>
    </row>
    <row r="88" spans="1:14" x14ac:dyDescent="0.15">
      <c r="A88" s="1">
        <v>27.950000000000003</v>
      </c>
      <c r="B88" s="1">
        <v>3.1E-2</v>
      </c>
      <c r="C88" s="2">
        <f t="shared" si="4"/>
        <v>92.292959978866747</v>
      </c>
      <c r="D88" s="2">
        <f t="shared" si="5"/>
        <v>3.2291666666666666E-4</v>
      </c>
      <c r="E88" s="2">
        <f t="shared" si="6"/>
        <v>92.322762913859933</v>
      </c>
      <c r="F88" s="2">
        <f t="shared" si="7"/>
        <v>-3.589436078822849E-4</v>
      </c>
      <c r="M88" s="2">
        <v>988.69179269581298</v>
      </c>
      <c r="N88" s="2">
        <v>2.9854957467737465E-2</v>
      </c>
    </row>
    <row r="89" spans="1:14" x14ac:dyDescent="0.15">
      <c r="A89" s="1">
        <v>28.520000000000003</v>
      </c>
      <c r="B89" s="1">
        <v>2.3E-2</v>
      </c>
      <c r="C89" s="2">
        <f t="shared" si="4"/>
        <v>94.175141989169219</v>
      </c>
      <c r="D89" s="2">
        <f t="shared" si="5"/>
        <v>2.3958333333333332E-4</v>
      </c>
      <c r="E89" s="2">
        <f t="shared" si="6"/>
        <v>94.197704783604124</v>
      </c>
      <c r="F89" s="2">
        <f t="shared" si="7"/>
        <v>-4.561580056835306E-4</v>
      </c>
      <c r="M89" s="2">
        <v>988.05164443270382</v>
      </c>
      <c r="N89" s="2">
        <v>2.9940391785629489E-2</v>
      </c>
    </row>
    <row r="90" spans="1:14" x14ac:dyDescent="0.15">
      <c r="A90" s="1">
        <v>30.1</v>
      </c>
      <c r="B90" s="1">
        <v>3.1E-2</v>
      </c>
      <c r="C90" s="2">
        <f t="shared" si="4"/>
        <v>99.392418438779558</v>
      </c>
      <c r="D90" s="2">
        <f t="shared" si="5"/>
        <v>3.2291666666666666E-4</v>
      </c>
      <c r="E90" s="2">
        <f t="shared" si="6"/>
        <v>99.424513907233759</v>
      </c>
      <c r="F90" s="2">
        <f t="shared" si="7"/>
        <v>-4.1139038851178891E-4</v>
      </c>
      <c r="M90" s="2">
        <v>985.89130811649727</v>
      </c>
      <c r="N90" s="2">
        <v>3.0269101936316933E-2</v>
      </c>
    </row>
    <row r="91" spans="1:14" x14ac:dyDescent="0.15">
      <c r="A91" s="1">
        <v>30.740000000000002</v>
      </c>
      <c r="B91" s="1">
        <v>3.1E-2</v>
      </c>
      <c r="C91" s="2">
        <f t="shared" si="4"/>
        <v>101.50574560824199</v>
      </c>
      <c r="D91" s="2">
        <f t="shared" si="5"/>
        <v>3.2291666666666666E-4</v>
      </c>
      <c r="E91" s="2">
        <f t="shared" si="6"/>
        <v>101.53852350526132</v>
      </c>
      <c r="F91" s="2">
        <f t="shared" si="7"/>
        <v>-4.2700245344336229E-4</v>
      </c>
      <c r="M91" s="2">
        <v>982.92537313432831</v>
      </c>
      <c r="N91" s="2">
        <v>3.048219917981377E-2</v>
      </c>
    </row>
    <row r="92" spans="1:14" x14ac:dyDescent="0.15">
      <c r="A92" s="1">
        <v>32.47</v>
      </c>
      <c r="B92" s="1">
        <v>7.2999999999999995E-2</v>
      </c>
      <c r="C92" s="2">
        <f t="shared" si="4"/>
        <v>107.2183331131951</v>
      </c>
      <c r="D92" s="2">
        <f t="shared" si="5"/>
        <v>7.6041666666666662E-4</v>
      </c>
      <c r="E92" s="2">
        <f t="shared" si="6"/>
        <v>107.29986372066658</v>
      </c>
      <c r="F92" s="2">
        <f t="shared" si="7"/>
        <v>-3.1940660367071297E-5</v>
      </c>
      <c r="M92" s="2">
        <v>985.59255609397712</v>
      </c>
      <c r="N92" s="2">
        <v>3.1402439842377804E-2</v>
      </c>
    </row>
    <row r="93" spans="1:14" x14ac:dyDescent="0.15">
      <c r="A93" s="1">
        <v>33.07</v>
      </c>
      <c r="B93" s="1">
        <v>3.1E-2</v>
      </c>
      <c r="C93" s="2">
        <f t="shared" si="4"/>
        <v>109.19957733456611</v>
      </c>
      <c r="D93" s="2">
        <f t="shared" si="5"/>
        <v>3.2291666666666666E-4</v>
      </c>
      <c r="E93" s="2">
        <f t="shared" si="6"/>
        <v>109.23483969808041</v>
      </c>
      <c r="F93" s="2">
        <f t="shared" si="7"/>
        <v>-4.838401273348713E-4</v>
      </c>
      <c r="M93" s="2">
        <v>989.76917610509406</v>
      </c>
      <c r="N93" s="2">
        <v>3.0595154475797547E-2</v>
      </c>
    </row>
    <row r="94" spans="1:14" x14ac:dyDescent="0.15">
      <c r="A94" s="1">
        <v>34.92</v>
      </c>
      <c r="B94" s="1">
        <v>3.9E-2</v>
      </c>
      <c r="C94" s="2">
        <f t="shared" si="4"/>
        <v>115.30841368379343</v>
      </c>
      <c r="D94" s="2">
        <f t="shared" si="5"/>
        <v>4.0624999999999998E-4</v>
      </c>
      <c r="E94" s="2">
        <f t="shared" si="6"/>
        <v>115.35525772685247</v>
      </c>
      <c r="F94" s="2">
        <f t="shared" si="7"/>
        <v>-4.4566579001804543E-4</v>
      </c>
      <c r="M94" s="2">
        <v>989.29308105490247</v>
      </c>
      <c r="N94" s="2">
        <v>3.133575310751445E-2</v>
      </c>
    </row>
    <row r="95" spans="1:14" x14ac:dyDescent="0.15">
      <c r="A95" s="1">
        <v>35.6</v>
      </c>
      <c r="B95" s="1">
        <v>0.1</v>
      </c>
      <c r="C95" s="2">
        <f t="shared" si="4"/>
        <v>117.55382380134725</v>
      </c>
      <c r="D95" s="2">
        <f t="shared" si="5"/>
        <v>1.0416666666666667E-3</v>
      </c>
      <c r="E95" s="2">
        <f t="shared" si="6"/>
        <v>117.67627570114031</v>
      </c>
      <c r="F95" s="2">
        <f t="shared" si="7"/>
        <v>1.7270339659174422E-4</v>
      </c>
      <c r="M95" s="2">
        <v>988.07060796680321</v>
      </c>
      <c r="N95" s="2">
        <v>3.2827305958755201E-2</v>
      </c>
    </row>
    <row r="96" spans="1:14" x14ac:dyDescent="0.15">
      <c r="A96" s="1">
        <v>37.07</v>
      </c>
      <c r="B96" s="1">
        <v>6.2E-2</v>
      </c>
      <c r="C96" s="2">
        <f t="shared" si="4"/>
        <v>122.40787214370626</v>
      </c>
      <c r="D96" s="2">
        <f t="shared" si="5"/>
        <v>6.4583333333333333E-4</v>
      </c>
      <c r="E96" s="2">
        <f t="shared" si="6"/>
        <v>122.48692722779906</v>
      </c>
      <c r="F96" s="2">
        <f t="shared" si="7"/>
        <v>-2.5865520072342128E-4</v>
      </c>
      <c r="M96" s="2">
        <v>992.54177226423201</v>
      </c>
      <c r="N96" s="2">
        <v>3.1231891374313515E-2</v>
      </c>
    </row>
    <row r="97" spans="1:14" x14ac:dyDescent="0.15">
      <c r="A97" s="1">
        <v>38.630000000000003</v>
      </c>
      <c r="B97" s="1">
        <v>2.3E-2</v>
      </c>
      <c r="C97" s="2">
        <f t="shared" si="4"/>
        <v>127.55910711927092</v>
      </c>
      <c r="D97" s="2">
        <f t="shared" si="5"/>
        <v>2.3958333333333332E-4</v>
      </c>
      <c r="E97" s="2">
        <f t="shared" si="6"/>
        <v>127.58966815535157</v>
      </c>
      <c r="F97" s="2">
        <f t="shared" si="7"/>
        <v>-7.0277984389947781E-4</v>
      </c>
      <c r="M97" s="2">
        <v>989.86733609331668</v>
      </c>
      <c r="N97" s="2">
        <v>3.2300331438358178E-2</v>
      </c>
    </row>
    <row r="98" spans="1:14" x14ac:dyDescent="0.15">
      <c r="A98" s="1">
        <v>39.1</v>
      </c>
      <c r="B98" s="1">
        <v>8.5000000000000006E-2</v>
      </c>
      <c r="C98" s="2">
        <f t="shared" si="4"/>
        <v>129.11108175934487</v>
      </c>
      <c r="D98" s="2">
        <f t="shared" si="5"/>
        <v>8.8541666666666673E-4</v>
      </c>
      <c r="E98" s="2">
        <f t="shared" si="6"/>
        <v>129.22539886298597</v>
      </c>
      <c r="F98" s="2">
        <f t="shared" si="7"/>
        <v>-6.877467535903179E-5</v>
      </c>
      <c r="M98" s="2">
        <v>994.58937337648047</v>
      </c>
      <c r="N98" s="2">
        <v>3.4372479398588229E-2</v>
      </c>
    </row>
    <row r="99" spans="1:14" x14ac:dyDescent="0.15">
      <c r="A99" s="1">
        <v>40.380000000000003</v>
      </c>
      <c r="B99" s="1">
        <v>3.1E-2</v>
      </c>
      <c r="C99" s="2">
        <f t="shared" si="4"/>
        <v>133.33773609826972</v>
      </c>
      <c r="D99" s="2">
        <f t="shared" si="5"/>
        <v>3.2291666666666666E-4</v>
      </c>
      <c r="E99" s="2">
        <f t="shared" si="6"/>
        <v>133.38079307555145</v>
      </c>
      <c r="F99" s="2">
        <f t="shared" si="7"/>
        <v>-6.621591814751853E-4</v>
      </c>
      <c r="M99" s="2">
        <v>991.87798321721039</v>
      </c>
      <c r="N99" s="2">
        <v>3.3072408636350172E-2</v>
      </c>
    </row>
    <row r="100" spans="1:14" x14ac:dyDescent="0.15">
      <c r="A100" s="1">
        <v>42.480000000000004</v>
      </c>
      <c r="B100" s="1">
        <v>5.3999999999999999E-2</v>
      </c>
      <c r="C100" s="2">
        <f t="shared" si="4"/>
        <v>140.27209087306832</v>
      </c>
      <c r="D100" s="2">
        <f t="shared" si="5"/>
        <v>5.6249999999999996E-4</v>
      </c>
      <c r="E100" s="2">
        <f t="shared" si="6"/>
        <v>140.35099392418442</v>
      </c>
      <c r="F100" s="2">
        <f t="shared" si="7"/>
        <v>-4.7390895365700307E-4</v>
      </c>
      <c r="M100" s="2">
        <v>993.00015960022893</v>
      </c>
      <c r="N100" s="2">
        <v>3.3296203167461631E-2</v>
      </c>
    </row>
    <row r="101" spans="1:14" x14ac:dyDescent="0.15">
      <c r="A101" s="1">
        <v>43.68</v>
      </c>
      <c r="B101" s="1">
        <v>3.9E-2</v>
      </c>
      <c r="C101" s="2">
        <f t="shared" si="4"/>
        <v>144.23457931581035</v>
      </c>
      <c r="D101" s="2">
        <f t="shared" si="5"/>
        <v>4.0624999999999998E-4</v>
      </c>
      <c r="E101" s="2">
        <f t="shared" si="6"/>
        <v>144.29317461365738</v>
      </c>
      <c r="F101" s="2">
        <f t="shared" si="7"/>
        <v>-6.5935592876895533E-4</v>
      </c>
      <c r="M101" s="2">
        <v>993.71426124356094</v>
      </c>
      <c r="N101" s="2">
        <v>3.492201149914357E-2</v>
      </c>
    </row>
    <row r="102" spans="1:14" x14ac:dyDescent="0.15">
      <c r="A102" s="1">
        <v>45.040000000000006</v>
      </c>
      <c r="B102" s="1">
        <v>0.13900000000000001</v>
      </c>
      <c r="C102" s="2">
        <f t="shared" si="4"/>
        <v>148.72539955091801</v>
      </c>
      <c r="D102" s="2">
        <f t="shared" si="5"/>
        <v>1.4479166666666668E-3</v>
      </c>
      <c r="E102" s="2">
        <f t="shared" si="6"/>
        <v>148.94074153568445</v>
      </c>
      <c r="F102" s="2">
        <f t="shared" si="7"/>
        <v>3.4817037650739023E-4</v>
      </c>
      <c r="M102" s="2">
        <v>995.30803704101186</v>
      </c>
      <c r="N102" s="2">
        <v>3.4015065987876847E-2</v>
      </c>
    </row>
    <row r="103" spans="1:14" x14ac:dyDescent="0.15">
      <c r="A103" s="1">
        <v>46.34</v>
      </c>
      <c r="B103" s="1">
        <v>3.1E-2</v>
      </c>
      <c r="C103" s="2">
        <f t="shared" si="4"/>
        <v>153.01809536388853</v>
      </c>
      <c r="D103" s="2">
        <f t="shared" si="5"/>
        <v>3.2291666666666666E-4</v>
      </c>
      <c r="E103" s="2">
        <f t="shared" si="6"/>
        <v>153.06750745718313</v>
      </c>
      <c r="F103" s="2">
        <f t="shared" si="7"/>
        <v>-8.0754653615046194E-4</v>
      </c>
      <c r="M103" s="2">
        <v>991.82028463875315</v>
      </c>
      <c r="N103" s="2">
        <v>3.427132742909221E-2</v>
      </c>
    </row>
    <row r="104" spans="1:14" x14ac:dyDescent="0.15">
      <c r="A104" s="1">
        <v>48.07</v>
      </c>
      <c r="B104" s="1">
        <v>0.13500000000000001</v>
      </c>
      <c r="C104" s="2">
        <f t="shared" si="4"/>
        <v>158.73068286884165</v>
      </c>
      <c r="D104" s="2">
        <f t="shared" si="5"/>
        <v>1.4062500000000002E-3</v>
      </c>
      <c r="E104" s="2">
        <f t="shared" si="6"/>
        <v>158.95389789162599</v>
      </c>
      <c r="F104" s="2">
        <f t="shared" si="7"/>
        <v>2.3264971699378219E-4</v>
      </c>
      <c r="M104" s="2">
        <v>998.84442486131297</v>
      </c>
      <c r="N104" s="2">
        <v>3.5579520327369135E-2</v>
      </c>
    </row>
    <row r="105" spans="1:14" x14ac:dyDescent="0.15">
      <c r="A105" s="1">
        <v>48.82</v>
      </c>
      <c r="B105" s="1">
        <v>1.9E-2</v>
      </c>
      <c r="C105" s="2">
        <f t="shared" si="4"/>
        <v>161.20723814555541</v>
      </c>
      <c r="D105" s="2">
        <f t="shared" si="5"/>
        <v>1.9791666666666666E-4</v>
      </c>
      <c r="E105" s="2">
        <f t="shared" si="6"/>
        <v>161.2391437447717</v>
      </c>
      <c r="F105" s="2">
        <f t="shared" si="7"/>
        <v>-9.9301074431465929E-4</v>
      </c>
      <c r="M105" s="2">
        <v>993.62147503632298</v>
      </c>
      <c r="N105" s="2">
        <v>3.500313690301967E-2</v>
      </c>
    </row>
    <row r="106" spans="1:14" x14ac:dyDescent="0.15">
      <c r="A106" s="1">
        <v>50.67</v>
      </c>
      <c r="B106" s="1">
        <v>8.8999999999999996E-2</v>
      </c>
      <c r="C106" s="2">
        <f t="shared" si="4"/>
        <v>167.31607449478273</v>
      </c>
      <c r="D106" s="2">
        <f t="shared" si="5"/>
        <v>9.2708333333333325E-4</v>
      </c>
      <c r="E106" s="2">
        <f t="shared" si="6"/>
        <v>167.47119043884558</v>
      </c>
      <c r="F106" s="2">
        <f t="shared" si="7"/>
        <v>-3.0938259625489645E-4</v>
      </c>
      <c r="M106" s="2">
        <v>998.01708272795338</v>
      </c>
      <c r="N106" s="2">
        <v>3.7603841715709678E-2</v>
      </c>
    </row>
    <row r="107" spans="1:14" x14ac:dyDescent="0.15">
      <c r="A107" s="1">
        <v>52.33</v>
      </c>
      <c r="B107" s="1">
        <v>0.16200000000000001</v>
      </c>
      <c r="C107" s="2">
        <f t="shared" si="4"/>
        <v>172.7975168405759</v>
      </c>
      <c r="D107" s="2">
        <f t="shared" si="5"/>
        <v>1.6875E-3</v>
      </c>
      <c r="E107" s="2">
        <f t="shared" si="6"/>
        <v>173.08911265024437</v>
      </c>
      <c r="F107" s="2">
        <f t="shared" si="7"/>
        <v>4.0954752498647607E-4</v>
      </c>
      <c r="M107" s="2">
        <v>998.67084103817206</v>
      </c>
      <c r="N107" s="2">
        <v>3.8642010416054036E-2</v>
      </c>
    </row>
    <row r="108" spans="1:14" x14ac:dyDescent="0.15">
      <c r="A108" s="1">
        <v>53.14</v>
      </c>
      <c r="B108" s="1">
        <v>0.158</v>
      </c>
      <c r="C108" s="2">
        <f t="shared" si="4"/>
        <v>175.47219653942676</v>
      </c>
      <c r="D108" s="2">
        <f t="shared" si="5"/>
        <v>1.6458333333333333E-3</v>
      </c>
      <c r="E108" s="2">
        <f t="shared" si="6"/>
        <v>175.76099452956458</v>
      </c>
      <c r="F108" s="2">
        <f t="shared" si="7"/>
        <v>3.4819116753102212E-4</v>
      </c>
      <c r="M108" s="2">
        <v>996.59156237617231</v>
      </c>
      <c r="N108" s="2">
        <v>3.8546443112702472E-2</v>
      </c>
    </row>
    <row r="109" spans="1:14" x14ac:dyDescent="0.15">
      <c r="A109" s="1">
        <v>55.86</v>
      </c>
      <c r="B109" s="1">
        <v>0.14699999999999999</v>
      </c>
      <c r="C109" s="2">
        <f t="shared" si="4"/>
        <v>184.45383700964206</v>
      </c>
      <c r="D109" s="2">
        <f t="shared" si="5"/>
        <v>1.5312499999999998E-3</v>
      </c>
      <c r="E109" s="2">
        <f t="shared" si="6"/>
        <v>184.73628194756307</v>
      </c>
      <c r="F109" s="2">
        <f t="shared" si="7"/>
        <v>1.6743828982461245E-4</v>
      </c>
      <c r="M109" s="2">
        <v>1000.139396009444</v>
      </c>
      <c r="N109" s="2">
        <v>3.6354133524571362E-2</v>
      </c>
    </row>
    <row r="110" spans="1:14" x14ac:dyDescent="0.15">
      <c r="A110" s="1">
        <v>57.59</v>
      </c>
      <c r="B110" s="1">
        <v>0.13900000000000001</v>
      </c>
      <c r="C110" s="2">
        <f t="shared" si="4"/>
        <v>190.16642451459518</v>
      </c>
      <c r="D110" s="2">
        <f t="shared" si="5"/>
        <v>1.4479166666666668E-3</v>
      </c>
      <c r="E110" s="2">
        <f t="shared" si="6"/>
        <v>190.44176965009029</v>
      </c>
      <c r="F110" s="2">
        <f t="shared" si="7"/>
        <v>4.2027540739819928E-5</v>
      </c>
      <c r="M110" s="2">
        <v>996.71301367884041</v>
      </c>
      <c r="N110" s="2">
        <v>3.6679653165365006E-2</v>
      </c>
    </row>
    <row r="111" spans="1:14" x14ac:dyDescent="0.15">
      <c r="A111" s="1">
        <v>57.8</v>
      </c>
      <c r="B111" s="1">
        <v>0.13900000000000001</v>
      </c>
      <c r="C111" s="2">
        <f t="shared" si="4"/>
        <v>190.85985999207503</v>
      </c>
      <c r="D111" s="2">
        <f t="shared" si="5"/>
        <v>1.4479166666666668E-3</v>
      </c>
      <c r="E111" s="2">
        <f t="shared" si="6"/>
        <v>191.13620916435525</v>
      </c>
      <c r="F111" s="2">
        <f t="shared" si="7"/>
        <v>3.690483193414737E-5</v>
      </c>
      <c r="M111" s="2">
        <v>1000.0530932175407</v>
      </c>
      <c r="N111" s="2">
        <v>3.9293466953087795E-2</v>
      </c>
    </row>
    <row r="112" spans="1:14" x14ac:dyDescent="0.15">
      <c r="A112" s="1">
        <v>60.89</v>
      </c>
      <c r="B112" s="1">
        <v>5.8000000000000003E-2</v>
      </c>
      <c r="C112" s="2">
        <f t="shared" si="4"/>
        <v>201.06326773213578</v>
      </c>
      <c r="D112" s="2">
        <f t="shared" si="5"/>
        <v>6.041666666666667E-4</v>
      </c>
      <c r="E112" s="2">
        <f t="shared" si="6"/>
        <v>201.18474345639063</v>
      </c>
      <c r="F112" s="2">
        <f t="shared" si="7"/>
        <v>-8.8135738366713716E-4</v>
      </c>
      <c r="M112" s="2">
        <v>1003.475300488707</v>
      </c>
      <c r="N112" s="2">
        <v>3.8608102962530776E-2</v>
      </c>
    </row>
    <row r="113" spans="1:14" x14ac:dyDescent="0.15">
      <c r="A113" s="1">
        <v>63.010000000000005</v>
      </c>
      <c r="B113" s="1">
        <v>5.8000000000000003E-2</v>
      </c>
      <c r="C113" s="2">
        <f t="shared" si="4"/>
        <v>208.0636639809801</v>
      </c>
      <c r="D113" s="2">
        <f t="shared" si="5"/>
        <v>6.041666666666667E-4</v>
      </c>
      <c r="E113" s="2">
        <f t="shared" si="6"/>
        <v>208.18936911130194</v>
      </c>
      <c r="F113" s="2">
        <f t="shared" si="7"/>
        <v>-9.3307234875297416E-4</v>
      </c>
      <c r="M113" s="2">
        <v>1000.1233324527805</v>
      </c>
      <c r="N113" s="2">
        <v>3.7588961466321777E-2</v>
      </c>
    </row>
    <row r="114" spans="1:14" x14ac:dyDescent="0.15">
      <c r="A114" s="1">
        <v>64.37</v>
      </c>
      <c r="B114" s="1">
        <v>6.2E-2</v>
      </c>
      <c r="C114" s="2">
        <f t="shared" si="4"/>
        <v>212.55448421608776</v>
      </c>
      <c r="D114" s="2">
        <f t="shared" si="5"/>
        <v>6.4583333333333333E-4</v>
      </c>
      <c r="E114" s="2">
        <f t="shared" si="6"/>
        <v>212.69175898714397</v>
      </c>
      <c r="F114" s="2">
        <f t="shared" si="7"/>
        <v>-9.2460734546084605E-4</v>
      </c>
      <c r="M114" s="2">
        <v>1002.4937497936206</v>
      </c>
      <c r="N114" s="2">
        <v>3.7802931212914281E-2</v>
      </c>
    </row>
    <row r="115" spans="1:14" x14ac:dyDescent="0.15">
      <c r="A115" s="1">
        <v>66.290000000000006</v>
      </c>
      <c r="B115" s="1">
        <v>0.158</v>
      </c>
      <c r="C115" s="2">
        <f t="shared" si="4"/>
        <v>218.894465724475</v>
      </c>
      <c r="D115" s="2">
        <f t="shared" si="5"/>
        <v>1.6458333333333333E-3</v>
      </c>
      <c r="E115" s="2">
        <f t="shared" si="6"/>
        <v>219.25472953264654</v>
      </c>
      <c r="F115" s="2">
        <f t="shared" si="7"/>
        <v>2.7412020890101377E-5</v>
      </c>
      <c r="M115" s="2">
        <v>1002.8201958955224</v>
      </c>
      <c r="N115" s="2">
        <v>3.8302000206832471E-2</v>
      </c>
    </row>
    <row r="116" spans="1:14" x14ac:dyDescent="0.15">
      <c r="A116" s="1">
        <v>68.61</v>
      </c>
      <c r="B116" s="1">
        <v>7.2999999999999995E-2</v>
      </c>
      <c r="C116" s="2">
        <f t="shared" si="4"/>
        <v>226.55527671377627</v>
      </c>
      <c r="D116" s="2">
        <f t="shared" si="5"/>
        <v>7.6041666666666662E-4</v>
      </c>
      <c r="E116" s="2">
        <f t="shared" si="6"/>
        <v>226.72755312211069</v>
      </c>
      <c r="F116" s="2">
        <f t="shared" si="7"/>
        <v>-9.1353445197185211E-4</v>
      </c>
      <c r="M116" s="2">
        <v>1004.7742578589356</v>
      </c>
      <c r="N116" s="2">
        <v>4.1151286868935544E-2</v>
      </c>
    </row>
    <row r="117" spans="1:14" x14ac:dyDescent="0.15">
      <c r="A117" s="1">
        <v>69.460000000000008</v>
      </c>
      <c r="B117" s="1">
        <v>7.6999999999999999E-2</v>
      </c>
      <c r="C117" s="2">
        <f t="shared" si="4"/>
        <v>229.3620393607186</v>
      </c>
      <c r="D117" s="2">
        <f t="shared" si="5"/>
        <v>8.0208333333333336E-4</v>
      </c>
      <c r="E117" s="2">
        <f t="shared" si="6"/>
        <v>229.54600682978918</v>
      </c>
      <c r="F117" s="2">
        <f t="shared" si="7"/>
        <v>-8.9263508570823773E-4</v>
      </c>
      <c r="M117" s="2">
        <v>1003.2131144608816</v>
      </c>
      <c r="N117" s="2">
        <v>3.9040801995143939E-2</v>
      </c>
    </row>
    <row r="118" spans="1:14" x14ac:dyDescent="0.15">
      <c r="A118" s="1">
        <v>71.3</v>
      </c>
      <c r="B118" s="1">
        <v>0.20799999999999999</v>
      </c>
      <c r="C118" s="2">
        <f t="shared" si="4"/>
        <v>235.43785497292302</v>
      </c>
      <c r="D118" s="2">
        <f t="shared" si="5"/>
        <v>2.1666666666666666E-3</v>
      </c>
      <c r="E118" s="2">
        <f t="shared" si="6"/>
        <v>235.94797032536434</v>
      </c>
      <c r="F118" s="2">
        <f t="shared" si="7"/>
        <v>4.2504122059351668E-4</v>
      </c>
      <c r="M118" s="2">
        <v>1003.8701800042928</v>
      </c>
      <c r="N118" s="2">
        <v>4.0077457354491162E-2</v>
      </c>
    </row>
    <row r="119" spans="1:14" x14ac:dyDescent="0.15">
      <c r="A119" s="1">
        <v>73.489999999999995</v>
      </c>
      <c r="B119" s="1">
        <v>0.193</v>
      </c>
      <c r="C119" s="2">
        <f t="shared" si="4"/>
        <v>242.66939638092725</v>
      </c>
      <c r="D119" s="2">
        <f t="shared" si="5"/>
        <v>2.0104166666666669E-3</v>
      </c>
      <c r="E119" s="2">
        <f t="shared" si="6"/>
        <v>243.15726297990139</v>
      </c>
      <c r="F119" s="2">
        <f t="shared" si="7"/>
        <v>2.1569434008224145E-4</v>
      </c>
      <c r="M119" s="2">
        <v>1005.0674503588256</v>
      </c>
      <c r="N119" s="2">
        <v>3.9638614202051253E-2</v>
      </c>
    </row>
    <row r="120" spans="1:14" x14ac:dyDescent="0.15">
      <c r="A120" s="1">
        <v>73.38</v>
      </c>
      <c r="B120" s="1">
        <v>0.12</v>
      </c>
      <c r="C120" s="2">
        <f t="shared" si="4"/>
        <v>242.30616827367589</v>
      </c>
      <c r="D120" s="2">
        <f t="shared" si="5"/>
        <v>1.25E-3</v>
      </c>
      <c r="E120" s="2">
        <f t="shared" si="6"/>
        <v>242.60905098401798</v>
      </c>
      <c r="F120" s="2">
        <f t="shared" si="7"/>
        <v>-5.4080141937880538E-4</v>
      </c>
      <c r="M120" s="2">
        <v>1004.26432652831</v>
      </c>
      <c r="N120" s="2">
        <v>3.991455128705225E-2</v>
      </c>
    </row>
    <row r="121" spans="1:14" x14ac:dyDescent="0.15">
      <c r="A121" s="1">
        <v>76.52</v>
      </c>
      <c r="B121" s="1">
        <v>8.8999999999999996E-2</v>
      </c>
      <c r="C121" s="2">
        <f t="shared" si="4"/>
        <v>252.67467969885089</v>
      </c>
      <c r="D121" s="2">
        <f t="shared" si="5"/>
        <v>9.2708333333333325E-4</v>
      </c>
      <c r="E121" s="2">
        <f t="shared" si="6"/>
        <v>252.90893018315501</v>
      </c>
      <c r="F121" s="2">
        <f t="shared" si="7"/>
        <v>-9.3996365638172516E-4</v>
      </c>
      <c r="M121" s="2">
        <v>1003.8167885682209</v>
      </c>
      <c r="N121" s="2">
        <v>4.0197912746373465E-2</v>
      </c>
    </row>
    <row r="122" spans="1:14" x14ac:dyDescent="0.15">
      <c r="A122" s="1">
        <v>77.34</v>
      </c>
      <c r="B122" s="1">
        <v>0.21199999999999999</v>
      </c>
      <c r="C122" s="2">
        <f t="shared" si="4"/>
        <v>255.38238013472463</v>
      </c>
      <c r="D122" s="2">
        <f t="shared" si="5"/>
        <v>2.2083333333333334E-3</v>
      </c>
      <c r="E122" s="2">
        <f t="shared" si="6"/>
        <v>255.94634955752215</v>
      </c>
      <c r="F122" s="2">
        <f t="shared" si="7"/>
        <v>3.1927807758748189E-4</v>
      </c>
      <c r="M122" s="2">
        <v>1006.8731240093779</v>
      </c>
      <c r="N122" s="2">
        <v>4.2335385368834758E-2</v>
      </c>
    </row>
    <row r="123" spans="1:14" x14ac:dyDescent="0.15">
      <c r="A123" s="1">
        <v>80.25</v>
      </c>
      <c r="B123" s="1">
        <v>0.13500000000000001</v>
      </c>
      <c r="C123" s="2">
        <f t="shared" si="4"/>
        <v>264.9914146083741</v>
      </c>
      <c r="D123" s="2">
        <f t="shared" si="5"/>
        <v>1.4062500000000002E-3</v>
      </c>
      <c r="E123" s="2">
        <f t="shared" si="6"/>
        <v>265.36405878516712</v>
      </c>
      <c r="F123" s="2">
        <f t="shared" si="7"/>
        <v>-5.5234442284688898E-4</v>
      </c>
      <c r="M123" s="2">
        <v>1006.8027526911901</v>
      </c>
      <c r="N123" s="2">
        <v>4.1017040610550497E-2</v>
      </c>
    </row>
    <row r="124" spans="1:14" x14ac:dyDescent="0.15">
      <c r="A124" s="1">
        <v>83.45</v>
      </c>
      <c r="B124" s="1">
        <v>9.6000000000000002E-2</v>
      </c>
      <c r="C124" s="2">
        <f t="shared" si="4"/>
        <v>275.55805045568621</v>
      </c>
      <c r="D124" s="2">
        <f t="shared" si="5"/>
        <v>1E-3</v>
      </c>
      <c r="E124" s="2">
        <f t="shared" si="6"/>
        <v>275.83360850614184</v>
      </c>
      <c r="F124" s="2">
        <f t="shared" si="7"/>
        <v>-1.0361665708850045E-3</v>
      </c>
      <c r="M124" s="2">
        <v>1008.005807522124</v>
      </c>
      <c r="N124" s="2">
        <v>4.1518332668830205E-2</v>
      </c>
    </row>
    <row r="125" spans="1:14" x14ac:dyDescent="0.15">
      <c r="A125" s="1">
        <v>85.2</v>
      </c>
      <c r="B125" s="1">
        <v>0.1</v>
      </c>
      <c r="C125" s="2">
        <f t="shared" si="4"/>
        <v>281.33667943468498</v>
      </c>
      <c r="D125" s="2">
        <f t="shared" si="5"/>
        <v>1.0416666666666667E-3</v>
      </c>
      <c r="E125" s="2">
        <f t="shared" si="6"/>
        <v>281.62973847576274</v>
      </c>
      <c r="F125" s="2">
        <f t="shared" si="7"/>
        <v>-1.0372316356051881E-3</v>
      </c>
      <c r="M125" s="2">
        <v>1006.1207668103069</v>
      </c>
      <c r="N125" s="2">
        <v>4.1761402236971779E-2</v>
      </c>
    </row>
    <row r="126" spans="1:14" x14ac:dyDescent="0.15">
      <c r="A126" s="1">
        <v>87.03</v>
      </c>
      <c r="B126" s="1">
        <v>0.247</v>
      </c>
      <c r="C126" s="2">
        <f t="shared" si="4"/>
        <v>287.37947430986662</v>
      </c>
      <c r="D126" s="2">
        <f t="shared" si="5"/>
        <v>2.5729166666666665E-3</v>
      </c>
      <c r="E126" s="2">
        <f t="shared" si="6"/>
        <v>288.11887774897639</v>
      </c>
      <c r="F126" s="2">
        <f t="shared" si="7"/>
        <v>4.4661549095093272E-4</v>
      </c>
      <c r="M126" s="2">
        <v>1009.8292208757101</v>
      </c>
      <c r="N126" s="2">
        <v>4.2044973414952211E-2</v>
      </c>
    </row>
    <row r="127" spans="1:14" x14ac:dyDescent="0.15">
      <c r="A127" s="1">
        <v>88.1</v>
      </c>
      <c r="B127" s="1">
        <v>9.6000000000000002E-2</v>
      </c>
      <c r="C127" s="2">
        <f t="shared" si="4"/>
        <v>290.91269317131162</v>
      </c>
      <c r="D127" s="2">
        <f t="shared" si="5"/>
        <v>1E-3</v>
      </c>
      <c r="E127" s="2">
        <f t="shared" si="6"/>
        <v>291.20360586448288</v>
      </c>
      <c r="F127" s="2">
        <f t="shared" si="7"/>
        <v>-1.1495979801534667E-3</v>
      </c>
      <c r="M127" s="2">
        <v>1009.427714166997</v>
      </c>
      <c r="N127" s="2">
        <v>4.2547047576118442E-2</v>
      </c>
    </row>
    <row r="128" spans="1:14" x14ac:dyDescent="0.15">
      <c r="A128" s="1">
        <v>90.6</v>
      </c>
      <c r="B128" s="1">
        <v>0.247</v>
      </c>
      <c r="C128" s="2">
        <f t="shared" si="4"/>
        <v>299.16787742702422</v>
      </c>
      <c r="D128" s="2">
        <f t="shared" si="5"/>
        <v>2.5729166666666665E-3</v>
      </c>
      <c r="E128" s="2">
        <f t="shared" si="6"/>
        <v>299.93761144498745</v>
      </c>
      <c r="F128" s="2">
        <f t="shared" si="7"/>
        <v>3.5952944125449988E-4</v>
      </c>
      <c r="M128" s="2">
        <v>1006.5096709483557</v>
      </c>
      <c r="N128" s="2">
        <v>4.287696417906596E-2</v>
      </c>
    </row>
    <row r="129" spans="1:14" x14ac:dyDescent="0.15">
      <c r="A129" s="1">
        <v>92.58</v>
      </c>
      <c r="B129" s="1">
        <v>0.104</v>
      </c>
      <c r="C129" s="2">
        <f t="shared" si="4"/>
        <v>305.70598335754858</v>
      </c>
      <c r="D129" s="2">
        <f t="shared" si="5"/>
        <v>1.0833333333333333E-3</v>
      </c>
      <c r="E129" s="2">
        <f t="shared" si="6"/>
        <v>306.03716483951928</v>
      </c>
      <c r="F129" s="2">
        <f t="shared" si="7"/>
        <v>-1.1756358165201642E-3</v>
      </c>
      <c r="M129" s="2">
        <v>1010.8540263285342</v>
      </c>
      <c r="N129" s="2">
        <v>4.2886351550746708E-2</v>
      </c>
    </row>
    <row r="130" spans="1:14" x14ac:dyDescent="0.15">
      <c r="A130" s="1">
        <v>94.759999999999991</v>
      </c>
      <c r="B130" s="1">
        <v>0.112</v>
      </c>
      <c r="C130" s="2">
        <f t="shared" si="4"/>
        <v>312.90450402852991</v>
      </c>
      <c r="D130" s="2">
        <f t="shared" si="5"/>
        <v>1.1666666666666668E-3</v>
      </c>
      <c r="E130" s="2">
        <f t="shared" si="6"/>
        <v>313.26955928322991</v>
      </c>
      <c r="F130" s="2">
        <f t="shared" si="7"/>
        <v>-1.1455747239616065E-3</v>
      </c>
      <c r="M130" s="2">
        <v>1008.6220178146876</v>
      </c>
      <c r="N130" s="2">
        <v>4.3550459257090175E-2</v>
      </c>
    </row>
    <row r="131" spans="1:14" x14ac:dyDescent="0.15">
      <c r="A131" s="1">
        <v>97.24</v>
      </c>
      <c r="B131" s="1">
        <v>0.108</v>
      </c>
      <c r="C131" s="2">
        <f t="shared" ref="C131:C194" si="8">A131*1000/302.84</f>
        <v>321.09364681019684</v>
      </c>
      <c r="D131" s="2">
        <f t="shared" ref="D131:D194" si="9">B131/96</f>
        <v>1.1249999999999999E-3</v>
      </c>
      <c r="E131" s="2">
        <f t="shared" ref="E131:E194" si="10">C131*(1+D131)</f>
        <v>321.45487716285834</v>
      </c>
      <c r="F131" s="2">
        <f t="shared" ref="F131:F194" si="11">LN(1+D131)-C131/135365</f>
        <v>-1.2476904538315957E-3</v>
      </c>
      <c r="M131" s="2">
        <v>1011.0113890585789</v>
      </c>
      <c r="N131" s="2">
        <v>4.6610496350212118E-2</v>
      </c>
    </row>
    <row r="132" spans="1:14" x14ac:dyDescent="0.15">
      <c r="A132" s="1">
        <v>97.48</v>
      </c>
      <c r="B132" s="1">
        <v>0.112</v>
      </c>
      <c r="C132" s="2">
        <f t="shared" si="8"/>
        <v>321.88614449874524</v>
      </c>
      <c r="D132" s="2">
        <f t="shared" si="9"/>
        <v>1.1666666666666668E-3</v>
      </c>
      <c r="E132" s="2">
        <f t="shared" si="10"/>
        <v>322.26167833399381</v>
      </c>
      <c r="F132" s="2">
        <f t="shared" si="11"/>
        <v>-1.2119259999207931E-3</v>
      </c>
      <c r="M132" s="2">
        <v>1013.70609273874</v>
      </c>
      <c r="N132" s="2">
        <v>4.5358034125170553E-2</v>
      </c>
    </row>
    <row r="133" spans="1:14" x14ac:dyDescent="0.15">
      <c r="A133" s="1">
        <v>101.73</v>
      </c>
      <c r="B133" s="1">
        <v>0.19700000000000001</v>
      </c>
      <c r="C133" s="2">
        <f t="shared" si="8"/>
        <v>335.91995773345661</v>
      </c>
      <c r="D133" s="2">
        <f t="shared" si="9"/>
        <v>2.0520833333333333E-3</v>
      </c>
      <c r="E133" s="2">
        <f t="shared" si="10"/>
        <v>336.60929348005544</v>
      </c>
      <c r="F133" s="2">
        <f t="shared" si="11"/>
        <v>-4.3160582220019405E-4</v>
      </c>
      <c r="M133" s="2">
        <v>1010.5648025084753</v>
      </c>
      <c r="N133" s="2">
        <v>4.4573432649593771E-2</v>
      </c>
    </row>
    <row r="134" spans="1:14" x14ac:dyDescent="0.15">
      <c r="A134" s="1">
        <v>104.03999999999999</v>
      </c>
      <c r="B134" s="1">
        <v>0.108</v>
      </c>
      <c r="C134" s="2">
        <f t="shared" si="8"/>
        <v>343.54774798573504</v>
      </c>
      <c r="D134" s="2">
        <f t="shared" si="9"/>
        <v>1.1249999999999999E-3</v>
      </c>
      <c r="E134" s="2">
        <f t="shared" si="10"/>
        <v>343.93423920221903</v>
      </c>
      <c r="F134" s="2">
        <f t="shared" si="11"/>
        <v>-1.4135686437295619E-3</v>
      </c>
      <c r="M134" s="2">
        <v>1010.8986345925242</v>
      </c>
      <c r="N134" s="2">
        <v>4.473047523751511E-2</v>
      </c>
    </row>
    <row r="135" spans="1:14" x14ac:dyDescent="0.15">
      <c r="A135" s="1">
        <v>102.66</v>
      </c>
      <c r="B135" s="1">
        <v>0.27</v>
      </c>
      <c r="C135" s="2">
        <f t="shared" si="8"/>
        <v>338.9908862765817</v>
      </c>
      <c r="D135" s="2">
        <f t="shared" si="9"/>
        <v>2.8125000000000003E-3</v>
      </c>
      <c r="E135" s="2">
        <f t="shared" si="10"/>
        <v>339.94429814423461</v>
      </c>
      <c r="F135" s="2">
        <f t="shared" si="11"/>
        <v>3.0427953160887863E-4</v>
      </c>
      <c r="M135" s="2">
        <v>1011.3442852111128</v>
      </c>
      <c r="N135" s="2">
        <v>4.6419248722743736E-2</v>
      </c>
    </row>
    <row r="136" spans="1:14" x14ac:dyDescent="0.15">
      <c r="A136" s="1">
        <v>105.19</v>
      </c>
      <c r="B136" s="1">
        <v>0.13100000000000001</v>
      </c>
      <c r="C136" s="2">
        <f t="shared" si="8"/>
        <v>347.34513274336285</v>
      </c>
      <c r="D136" s="2">
        <f t="shared" si="9"/>
        <v>1.3645833333333333E-3</v>
      </c>
      <c r="E136" s="2">
        <f t="shared" si="10"/>
        <v>347.81911412241891</v>
      </c>
      <c r="F136" s="2">
        <f t="shared" si="11"/>
        <v>-1.2023360989909077E-3</v>
      </c>
      <c r="M136" s="2">
        <v>1015.9673521221326</v>
      </c>
      <c r="N136" s="2">
        <v>4.5272498063384216E-2</v>
      </c>
    </row>
    <row r="137" spans="1:14" x14ac:dyDescent="0.15">
      <c r="A137" s="1">
        <v>109.36</v>
      </c>
      <c r="B137" s="1">
        <v>0.17799999999999999</v>
      </c>
      <c r="C137" s="2">
        <f t="shared" si="8"/>
        <v>361.11478008189147</v>
      </c>
      <c r="D137" s="2">
        <f t="shared" si="9"/>
        <v>1.8541666666666665E-3</v>
      </c>
      <c r="E137" s="2">
        <f t="shared" si="10"/>
        <v>361.78434706996001</v>
      </c>
      <c r="F137" s="2">
        <f t="shared" si="11"/>
        <v>-8.1526177364601386E-4</v>
      </c>
      <c r="M137" s="2">
        <v>1016.5498331076916</v>
      </c>
      <c r="N137" s="2">
        <v>4.5845660254324586E-2</v>
      </c>
    </row>
    <row r="138" spans="1:14" x14ac:dyDescent="0.15">
      <c r="A138" s="1">
        <v>112.35</v>
      </c>
      <c r="B138" s="1">
        <v>0.34699999999999998</v>
      </c>
      <c r="C138" s="2">
        <f t="shared" si="8"/>
        <v>370.98798045172373</v>
      </c>
      <c r="D138" s="2">
        <f t="shared" si="9"/>
        <v>3.6145833333333329E-3</v>
      </c>
      <c r="E138" s="2">
        <f t="shared" si="10"/>
        <v>372.32894742273157</v>
      </c>
      <c r="F138" s="2">
        <f t="shared" si="11"/>
        <v>8.6741721517657414E-4</v>
      </c>
      <c r="M138" s="2">
        <v>1015.2405973451329</v>
      </c>
      <c r="N138" s="2">
        <v>4.6352186859961203E-2</v>
      </c>
    </row>
    <row r="139" spans="1:14" x14ac:dyDescent="0.15">
      <c r="A139" s="1">
        <v>116.16</v>
      </c>
      <c r="B139" s="1">
        <v>0.17</v>
      </c>
      <c r="C139" s="2">
        <f t="shared" si="8"/>
        <v>383.56888125742972</v>
      </c>
      <c r="D139" s="2">
        <f t="shared" si="9"/>
        <v>1.7708333333333335E-3</v>
      </c>
      <c r="E139" s="2">
        <f t="shared" si="10"/>
        <v>384.24811781798974</v>
      </c>
      <c r="F139" s="2">
        <f t="shared" si="11"/>
        <v>-1.0643225285264359E-3</v>
      </c>
      <c r="M139" s="2">
        <v>1017.3231268298991</v>
      </c>
      <c r="N139" s="2">
        <v>4.6606075260277685E-2</v>
      </c>
    </row>
    <row r="140" spans="1:14" x14ac:dyDescent="0.15">
      <c r="A140" s="1">
        <v>118.55</v>
      </c>
      <c r="B140" s="1">
        <v>0.17</v>
      </c>
      <c r="C140" s="2">
        <f t="shared" si="8"/>
        <v>391.46083740589091</v>
      </c>
      <c r="D140" s="2">
        <f t="shared" si="9"/>
        <v>1.7708333333333335E-3</v>
      </c>
      <c r="E140" s="2">
        <f t="shared" si="10"/>
        <v>392.15404930546384</v>
      </c>
      <c r="F140" s="2">
        <f t="shared" si="11"/>
        <v>-1.1226238335052794E-3</v>
      </c>
      <c r="M140" s="2">
        <v>1013.9084723643949</v>
      </c>
      <c r="N140" s="2">
        <v>4.6629981234704153E-2</v>
      </c>
    </row>
    <row r="141" spans="1:14" x14ac:dyDescent="0.15">
      <c r="A141" s="1">
        <v>119.31</v>
      </c>
      <c r="B141" s="1">
        <v>0.17799999999999999</v>
      </c>
      <c r="C141" s="2">
        <f t="shared" si="8"/>
        <v>393.97041341962756</v>
      </c>
      <c r="D141" s="2">
        <f t="shared" si="9"/>
        <v>1.8541666666666665E-3</v>
      </c>
      <c r="E141" s="2">
        <f t="shared" si="10"/>
        <v>394.70090022784314</v>
      </c>
      <c r="F141" s="2">
        <f t="shared" si="11"/>
        <v>-1.0579805956290678E-3</v>
      </c>
      <c r="M141" s="2">
        <v>1017.444437106503</v>
      </c>
      <c r="N141" s="2">
        <v>4.7449946211245764E-2</v>
      </c>
    </row>
    <row r="142" spans="1:14" x14ac:dyDescent="0.15">
      <c r="A142" s="1">
        <v>123.62</v>
      </c>
      <c r="B142" s="1">
        <v>0.36699999999999999</v>
      </c>
      <c r="C142" s="2">
        <f t="shared" si="8"/>
        <v>408.20235107647608</v>
      </c>
      <c r="D142" s="2">
        <f t="shared" si="9"/>
        <v>3.8229166666666667E-3</v>
      </c>
      <c r="E142" s="2">
        <f t="shared" si="10"/>
        <v>409.7628746477788</v>
      </c>
      <c r="F142" s="2">
        <f t="shared" si="11"/>
        <v>8.0005997415570585E-4</v>
      </c>
      <c r="M142" s="2">
        <v>1015.5475405742308</v>
      </c>
      <c r="N142" s="2">
        <v>4.7691660985821054E-2</v>
      </c>
    </row>
    <row r="143" spans="1:14" x14ac:dyDescent="0.15">
      <c r="A143" s="1">
        <v>122.03999999999999</v>
      </c>
      <c r="B143" s="1">
        <v>0.17399999999999999</v>
      </c>
      <c r="C143" s="2">
        <f t="shared" si="8"/>
        <v>402.98507462686564</v>
      </c>
      <c r="D143" s="2">
        <f t="shared" si="9"/>
        <v>1.8124999999999999E-3</v>
      </c>
      <c r="E143" s="2">
        <f t="shared" si="10"/>
        <v>403.71548507462683</v>
      </c>
      <c r="F143" s="2">
        <f t="shared" si="11"/>
        <v>-1.1661662276766479E-3</v>
      </c>
      <c r="M143" s="2">
        <v>1018.5207504375248</v>
      </c>
      <c r="N143" s="2">
        <v>4.8127612159775054E-2</v>
      </c>
    </row>
    <row r="144" spans="1:14" x14ac:dyDescent="0.15">
      <c r="A144" s="1">
        <v>127.06</v>
      </c>
      <c r="B144" s="1">
        <v>0.104</v>
      </c>
      <c r="C144" s="2">
        <f t="shared" si="8"/>
        <v>419.56148461233659</v>
      </c>
      <c r="D144" s="2">
        <f t="shared" si="9"/>
        <v>1.0833333333333333E-3</v>
      </c>
      <c r="E144" s="2">
        <f t="shared" si="10"/>
        <v>420.01600955399994</v>
      </c>
      <c r="F144" s="2">
        <f t="shared" si="11"/>
        <v>-2.0167358147086768E-3</v>
      </c>
      <c r="M144" s="2">
        <v>1013.5012657949193</v>
      </c>
      <c r="N144" s="2">
        <v>4.8549763219149847E-2</v>
      </c>
    </row>
    <row r="145" spans="1:14" x14ac:dyDescent="0.15">
      <c r="A145" s="1">
        <v>129.46</v>
      </c>
      <c r="B145" s="1">
        <v>0.17399999999999999</v>
      </c>
      <c r="C145" s="2">
        <f t="shared" si="8"/>
        <v>427.4864614978207</v>
      </c>
      <c r="D145" s="2">
        <f t="shared" si="9"/>
        <v>1.8124999999999999E-3</v>
      </c>
      <c r="E145" s="2">
        <f t="shared" si="10"/>
        <v>428.26128070928547</v>
      </c>
      <c r="F145" s="2">
        <f t="shared" si="11"/>
        <v>-1.3471686054770768E-3</v>
      </c>
      <c r="M145" s="2">
        <v>1016.2215350927883</v>
      </c>
      <c r="N145" s="2">
        <v>4.925486868796744E-2</v>
      </c>
    </row>
    <row r="146" spans="1:14" x14ac:dyDescent="0.15">
      <c r="A146" s="1">
        <v>132.03</v>
      </c>
      <c r="B146" s="1">
        <v>0.17399999999999999</v>
      </c>
      <c r="C146" s="2">
        <f t="shared" si="8"/>
        <v>435.9727909126932</v>
      </c>
      <c r="D146" s="2">
        <f t="shared" si="9"/>
        <v>1.8124999999999999E-3</v>
      </c>
      <c r="E146" s="2">
        <f t="shared" si="10"/>
        <v>436.76299159622243</v>
      </c>
      <c r="F146" s="2">
        <f t="shared" si="11"/>
        <v>-1.409860803717926E-3</v>
      </c>
      <c r="M146" s="2">
        <v>1018.352564472989</v>
      </c>
      <c r="N146" s="2">
        <v>4.9239988438579532E-2</v>
      </c>
    </row>
    <row r="147" spans="1:14" x14ac:dyDescent="0.15">
      <c r="A147" s="1">
        <v>135.59</v>
      </c>
      <c r="B147" s="1">
        <v>0.39800000000000002</v>
      </c>
      <c r="C147" s="2">
        <f t="shared" si="8"/>
        <v>447.72817329282793</v>
      </c>
      <c r="D147" s="2">
        <f t="shared" si="9"/>
        <v>4.1458333333333338E-3</v>
      </c>
      <c r="E147" s="2">
        <f t="shared" si="10"/>
        <v>449.58437967793776</v>
      </c>
      <c r="F147" s="2">
        <f t="shared" si="11"/>
        <v>8.2970072661464871E-4</v>
      </c>
      <c r="M147" s="2">
        <v>1019.2626469422798</v>
      </c>
      <c r="N147" s="2">
        <v>4.9580632961009868E-2</v>
      </c>
    </row>
    <row r="148" spans="1:14" x14ac:dyDescent="0.15">
      <c r="A148" s="1">
        <v>137.06</v>
      </c>
      <c r="B148" s="1">
        <v>0.17</v>
      </c>
      <c r="C148" s="2">
        <f t="shared" si="8"/>
        <v>452.58222163518695</v>
      </c>
      <c r="D148" s="2">
        <f t="shared" si="9"/>
        <v>1.7708333333333335E-3</v>
      </c>
      <c r="E148" s="2">
        <f t="shared" si="10"/>
        <v>453.38366931933257</v>
      </c>
      <c r="F148" s="2">
        <f t="shared" si="11"/>
        <v>-1.574154023948127E-3</v>
      </c>
      <c r="M148" s="2">
        <v>1019.4334773175054</v>
      </c>
      <c r="N148" s="2">
        <v>5.2064402682052431E-2</v>
      </c>
    </row>
    <row r="149" spans="1:14" x14ac:dyDescent="0.15">
      <c r="A149" s="1">
        <v>140.66</v>
      </c>
      <c r="B149" s="1">
        <v>0.33200000000000002</v>
      </c>
      <c r="C149" s="2">
        <f t="shared" si="8"/>
        <v>464.46968696341304</v>
      </c>
      <c r="D149" s="2">
        <f t="shared" si="9"/>
        <v>3.4583333333333337E-3</v>
      </c>
      <c r="E149" s="2">
        <f t="shared" si="10"/>
        <v>466.0759779641615</v>
      </c>
      <c r="F149" s="2">
        <f t="shared" si="11"/>
        <v>2.1127904508885017E-5</v>
      </c>
      <c r="M149" s="2">
        <v>1021.4529867256638</v>
      </c>
      <c r="N149" s="2">
        <v>5.0140115048983053E-2</v>
      </c>
    </row>
    <row r="150" spans="1:14" x14ac:dyDescent="0.15">
      <c r="A150" s="1">
        <v>142.78</v>
      </c>
      <c r="B150" s="1">
        <v>0.18099999999999999</v>
      </c>
      <c r="C150" s="2">
        <f t="shared" si="8"/>
        <v>471.47008321225735</v>
      </c>
      <c r="D150" s="2">
        <f t="shared" si="9"/>
        <v>1.8854166666666665E-3</v>
      </c>
      <c r="E150" s="2">
        <f t="shared" si="10"/>
        <v>472.35900076498046</v>
      </c>
      <c r="F150" s="2">
        <f t="shared" si="11"/>
        <v>-1.5993126112288584E-3</v>
      </c>
      <c r="M150" s="2">
        <v>1021.0004664179105</v>
      </c>
      <c r="N150" s="2">
        <v>5.0559278162336886E-2</v>
      </c>
    </row>
    <row r="151" spans="1:14" x14ac:dyDescent="0.15">
      <c r="A151" s="1">
        <v>144.84</v>
      </c>
      <c r="B151" s="1">
        <v>0.39400000000000002</v>
      </c>
      <c r="C151" s="2">
        <f t="shared" si="8"/>
        <v>478.27235503896452</v>
      </c>
      <c r="D151" s="2">
        <f t="shared" si="9"/>
        <v>4.1041666666666666E-3</v>
      </c>
      <c r="E151" s="2">
        <f t="shared" si="10"/>
        <v>480.23526449610358</v>
      </c>
      <c r="F151" s="2">
        <f t="shared" si="11"/>
        <v>5.6256210290600182E-4</v>
      </c>
      <c r="M151" s="2">
        <v>1020.1126935840709</v>
      </c>
      <c r="N151" s="2">
        <v>5.1139665836051611E-2</v>
      </c>
    </row>
    <row r="152" spans="1:14" x14ac:dyDescent="0.15">
      <c r="A152" s="1">
        <v>148.9</v>
      </c>
      <c r="B152" s="1">
        <v>0.20499999999999999</v>
      </c>
      <c r="C152" s="2">
        <f t="shared" si="8"/>
        <v>491.67877427024177</v>
      </c>
      <c r="D152" s="2">
        <f t="shared" si="9"/>
        <v>2.1354166666666665E-3</v>
      </c>
      <c r="E152" s="2">
        <f t="shared" si="10"/>
        <v>492.7287133194647</v>
      </c>
      <c r="F152" s="2">
        <f t="shared" si="11"/>
        <v>-1.4991045765928939E-3</v>
      </c>
      <c r="M152" s="2">
        <v>1019.3532964326598</v>
      </c>
      <c r="N152" s="2">
        <v>5.2331900062457144E-2</v>
      </c>
    </row>
    <row r="153" spans="1:14" x14ac:dyDescent="0.15">
      <c r="A153" s="1">
        <v>151.6</v>
      </c>
      <c r="B153" s="1">
        <v>0.189</v>
      </c>
      <c r="C153" s="2">
        <f t="shared" si="8"/>
        <v>500.59437326641137</v>
      </c>
      <c r="D153" s="2">
        <f t="shared" si="9"/>
        <v>1.96875E-3</v>
      </c>
      <c r="E153" s="2">
        <f t="shared" si="10"/>
        <v>501.57991843877966</v>
      </c>
      <c r="F153" s="2">
        <f t="shared" si="11"/>
        <v>-1.7312933290878798E-3</v>
      </c>
      <c r="M153" s="2">
        <v>1023.7871297549863</v>
      </c>
      <c r="N153" s="2">
        <v>5.4009786142550545E-2</v>
      </c>
    </row>
    <row r="154" spans="1:14" x14ac:dyDescent="0.15">
      <c r="A154" s="1">
        <v>142.33000000000001</v>
      </c>
      <c r="B154" s="1">
        <v>0.29299999999999998</v>
      </c>
      <c r="C154" s="2">
        <f t="shared" si="8"/>
        <v>469.98415004622905</v>
      </c>
      <c r="D154" s="2">
        <f t="shared" si="9"/>
        <v>3.0520833333333333E-3</v>
      </c>
      <c r="E154" s="2">
        <f t="shared" si="10"/>
        <v>471.418580837516</v>
      </c>
      <c r="F154" s="2">
        <f t="shared" si="11"/>
        <v>-4.2454169538192615E-4</v>
      </c>
      <c r="M154" s="2">
        <v>1021.7916914322194</v>
      </c>
      <c r="N154" s="2">
        <v>5.2611446321433025E-2</v>
      </c>
    </row>
    <row r="155" spans="1:14" x14ac:dyDescent="0.15">
      <c r="A155" s="1">
        <v>149.13999999999999</v>
      </c>
      <c r="B155" s="1">
        <v>0.23499999999999999</v>
      </c>
      <c r="C155" s="2">
        <f t="shared" si="8"/>
        <v>492.47127195879017</v>
      </c>
      <c r="D155" s="2">
        <f t="shared" si="9"/>
        <v>2.4479166666666664E-3</v>
      </c>
      <c r="E155" s="2">
        <f t="shared" si="10"/>
        <v>493.67680059327262</v>
      </c>
      <c r="F155" s="2">
        <f t="shared" si="11"/>
        <v>-1.1931736068347769E-3</v>
      </c>
      <c r="M155" s="2">
        <v>1026.4746497050148</v>
      </c>
      <c r="N155" s="2">
        <v>5.2736970286032095E-2</v>
      </c>
    </row>
    <row r="156" spans="1:14" x14ac:dyDescent="0.15">
      <c r="A156" s="1">
        <v>153.91999999999999</v>
      </c>
      <c r="B156" s="1">
        <v>0.23899999999999999</v>
      </c>
      <c r="C156" s="2">
        <f t="shared" si="8"/>
        <v>508.25518425571261</v>
      </c>
      <c r="D156" s="2">
        <f t="shared" si="9"/>
        <v>2.4895833333333332E-3</v>
      </c>
      <c r="E156" s="2">
        <f t="shared" si="10"/>
        <v>509.52052789151594</v>
      </c>
      <c r="F156" s="2">
        <f t="shared" si="11"/>
        <v>-1.2682121613815443E-3</v>
      </c>
      <c r="M156" s="2">
        <v>1020.1241029366444</v>
      </c>
      <c r="N156" s="2">
        <v>5.2741633520956871E-2</v>
      </c>
    </row>
    <row r="157" spans="1:14" x14ac:dyDescent="0.15">
      <c r="A157" s="1">
        <v>157.16999999999999</v>
      </c>
      <c r="B157" s="1">
        <v>0.24299999999999999</v>
      </c>
      <c r="C157" s="2">
        <f t="shared" si="8"/>
        <v>518.98692378813894</v>
      </c>
      <c r="D157" s="2">
        <f t="shared" si="9"/>
        <v>2.5312500000000001E-3</v>
      </c>
      <c r="E157" s="2">
        <f t="shared" si="10"/>
        <v>520.30060943897774</v>
      </c>
      <c r="F157" s="2">
        <f t="shared" si="11"/>
        <v>-1.30592985070017E-3</v>
      </c>
      <c r="M157" s="2">
        <v>1023.621089106459</v>
      </c>
      <c r="N157" s="2">
        <v>5.3329765862179399E-2</v>
      </c>
    </row>
    <row r="158" spans="1:14" x14ac:dyDescent="0.15">
      <c r="A158" s="1">
        <v>160.77000000000001</v>
      </c>
      <c r="B158" s="1">
        <v>0.45500000000000002</v>
      </c>
      <c r="C158" s="2">
        <f t="shared" si="8"/>
        <v>530.87438911636514</v>
      </c>
      <c r="D158" s="2">
        <f t="shared" si="9"/>
        <v>4.7395833333333335E-3</v>
      </c>
      <c r="E158" s="2">
        <f t="shared" si="10"/>
        <v>533.39051252311458</v>
      </c>
      <c r="F158" s="2">
        <f t="shared" si="11"/>
        <v>8.0658737350218675E-4</v>
      </c>
      <c r="M158" s="2">
        <v>1022.6080727446838</v>
      </c>
      <c r="N158" s="2">
        <v>5.2684822709928143E-2</v>
      </c>
    </row>
    <row r="159" spans="1:14" x14ac:dyDescent="0.15">
      <c r="A159" s="1">
        <v>164.16</v>
      </c>
      <c r="B159" s="1">
        <v>0.44400000000000001</v>
      </c>
      <c r="C159" s="2">
        <f t="shared" si="8"/>
        <v>542.06841896711137</v>
      </c>
      <c r="D159" s="2">
        <f t="shared" si="9"/>
        <v>4.6249999999999998E-3</v>
      </c>
      <c r="E159" s="2">
        <f t="shared" si="10"/>
        <v>544.57548540483435</v>
      </c>
      <c r="F159" s="2">
        <f t="shared" si="11"/>
        <v>6.0984289579699407E-4</v>
      </c>
      <c r="M159" s="2">
        <v>1025.8674795271434</v>
      </c>
      <c r="N159" s="2">
        <v>5.3728833660751867E-2</v>
      </c>
    </row>
    <row r="160" spans="1:14" x14ac:dyDescent="0.15">
      <c r="A160" s="1">
        <v>165.13</v>
      </c>
      <c r="B160" s="1">
        <v>0.247</v>
      </c>
      <c r="C160" s="2">
        <f t="shared" si="8"/>
        <v>545.27143045832793</v>
      </c>
      <c r="D160" s="2">
        <f t="shared" si="9"/>
        <v>2.5729166666666665E-3</v>
      </c>
      <c r="E160" s="2">
        <f t="shared" si="10"/>
        <v>546.67436840961125</v>
      </c>
      <c r="F160" s="2">
        <f t="shared" si="11"/>
        <v>-1.4585443077301244E-3</v>
      </c>
      <c r="M160" s="2">
        <v>1023.6116193782198</v>
      </c>
      <c r="N160" s="2">
        <v>5.4011005835123325E-2</v>
      </c>
    </row>
    <row r="161" spans="1:14" x14ac:dyDescent="0.15">
      <c r="A161" s="1">
        <v>167.35999999999999</v>
      </c>
      <c r="B161" s="1">
        <v>0.255</v>
      </c>
      <c r="C161" s="2">
        <f t="shared" si="8"/>
        <v>552.63505481442337</v>
      </c>
      <c r="D161" s="2">
        <f t="shared" si="9"/>
        <v>2.6562500000000002E-3</v>
      </c>
      <c r="E161" s="2">
        <f t="shared" si="10"/>
        <v>554.10299167877417</v>
      </c>
      <c r="F161" s="2">
        <f t="shared" si="11"/>
        <v>-1.4298265768543008E-3</v>
      </c>
      <c r="M161" s="2">
        <v>1023.400857300885</v>
      </c>
      <c r="N161" s="2">
        <v>5.4357815824055404E-2</v>
      </c>
    </row>
    <row r="162" spans="1:14" x14ac:dyDescent="0.15">
      <c r="A162" s="1">
        <v>171.41</v>
      </c>
      <c r="B162" s="1">
        <v>0.32</v>
      </c>
      <c r="C162" s="2">
        <f t="shared" si="8"/>
        <v>566.00845330867787</v>
      </c>
      <c r="D162" s="2">
        <f t="shared" si="9"/>
        <v>3.3333333333333335E-3</v>
      </c>
      <c r="E162" s="2">
        <f t="shared" si="10"/>
        <v>567.89514815304017</v>
      </c>
      <c r="F162" s="2">
        <f t="shared" si="11"/>
        <v>-8.5355998532678961E-4</v>
      </c>
      <c r="M162" s="2">
        <v>1024.3137468767889</v>
      </c>
      <c r="N162" s="2">
        <v>5.4696702235635782E-2</v>
      </c>
    </row>
    <row r="163" spans="1:14" x14ac:dyDescent="0.15">
      <c r="A163" s="1">
        <v>175.22</v>
      </c>
      <c r="B163" s="1">
        <v>0.28599999999999998</v>
      </c>
      <c r="C163" s="2">
        <f t="shared" si="8"/>
        <v>578.58935411438392</v>
      </c>
      <c r="D163" s="2">
        <f t="shared" si="9"/>
        <v>2.9791666666666664E-3</v>
      </c>
      <c r="E163" s="2">
        <f t="shared" si="10"/>
        <v>580.3130682318498</v>
      </c>
      <c r="F163" s="2">
        <f t="shared" si="11"/>
        <v>-1.2995529082418865E-3</v>
      </c>
      <c r="M163" s="2">
        <v>1024.9909832749968</v>
      </c>
      <c r="N163" s="2">
        <v>5.5184977980949498E-2</v>
      </c>
    </row>
    <row r="164" spans="1:14" x14ac:dyDescent="0.15">
      <c r="A164" s="1">
        <v>172.42</v>
      </c>
      <c r="B164" s="1">
        <v>0.26600000000000001</v>
      </c>
      <c r="C164" s="2">
        <f t="shared" si="8"/>
        <v>569.34354774798578</v>
      </c>
      <c r="D164" s="2">
        <f t="shared" si="9"/>
        <v>2.7708333333333335E-3</v>
      </c>
      <c r="E164" s="2">
        <f t="shared" si="10"/>
        <v>570.9211038282042</v>
      </c>
      <c r="F164" s="2">
        <f t="shared" si="11"/>
        <v>-1.4389862169819799E-3</v>
      </c>
      <c r="M164" s="2">
        <v>1025.2187180111612</v>
      </c>
      <c r="N164" s="2">
        <v>5.7723317333075737E-2</v>
      </c>
    </row>
    <row r="165" spans="1:14" x14ac:dyDescent="0.15">
      <c r="A165" s="1">
        <v>179.47</v>
      </c>
      <c r="B165" s="1">
        <v>0.27800000000000002</v>
      </c>
      <c r="C165" s="2">
        <f t="shared" si="8"/>
        <v>592.6231673490953</v>
      </c>
      <c r="D165" s="2">
        <f t="shared" si="9"/>
        <v>2.8958333333333336E-3</v>
      </c>
      <c r="E165" s="2">
        <f t="shared" si="10"/>
        <v>594.33930527121038</v>
      </c>
      <c r="F165" s="2">
        <f t="shared" si="11"/>
        <v>-1.4863160356121097E-3</v>
      </c>
      <c r="M165" s="2">
        <v>1029.3711530841369</v>
      </c>
      <c r="N165" s="2">
        <v>5.6070896707922487E-2</v>
      </c>
    </row>
    <row r="166" spans="1:14" x14ac:dyDescent="0.15">
      <c r="A166" s="1">
        <v>183.35</v>
      </c>
      <c r="B166" s="1">
        <v>0.45500000000000002</v>
      </c>
      <c r="C166" s="2">
        <f t="shared" si="8"/>
        <v>605.43521331396119</v>
      </c>
      <c r="D166" s="2">
        <f t="shared" si="9"/>
        <v>4.7395833333333335E-3</v>
      </c>
      <c r="E166" s="2">
        <f t="shared" si="10"/>
        <v>608.30472396039704</v>
      </c>
      <c r="F166" s="2">
        <f t="shared" si="11"/>
        <v>2.5577420763511598E-4</v>
      </c>
      <c r="M166" s="2">
        <v>1027.2052180331746</v>
      </c>
      <c r="N166" s="2">
        <v>5.6273016963066011E-2</v>
      </c>
    </row>
    <row r="167" spans="1:14" x14ac:dyDescent="0.15">
      <c r="A167" s="1">
        <v>186.66</v>
      </c>
      <c r="B167" s="1">
        <v>0.45200000000000001</v>
      </c>
      <c r="C167" s="2">
        <f t="shared" si="8"/>
        <v>616.36507726852471</v>
      </c>
      <c r="D167" s="2">
        <f t="shared" si="9"/>
        <v>4.7083333333333335E-3</v>
      </c>
      <c r="E167" s="2">
        <f t="shared" si="10"/>
        <v>619.26712950733065</v>
      </c>
      <c r="F167" s="2">
        <f t="shared" si="11"/>
        <v>1.4392748892326761E-4</v>
      </c>
      <c r="M167" s="2">
        <v>1031.770753533219</v>
      </c>
      <c r="N167" s="2">
        <v>5.9122301795909035E-2</v>
      </c>
    </row>
    <row r="168" spans="1:14" x14ac:dyDescent="0.15">
      <c r="A168" s="1">
        <v>190.37</v>
      </c>
      <c r="B168" s="1">
        <v>0.44400000000000001</v>
      </c>
      <c r="C168" s="2">
        <f t="shared" si="8"/>
        <v>628.61577070400222</v>
      </c>
      <c r="D168" s="2">
        <f t="shared" si="9"/>
        <v>4.6249999999999998E-3</v>
      </c>
      <c r="E168" s="2">
        <f t="shared" si="10"/>
        <v>631.52311864350827</v>
      </c>
      <c r="F168" s="2">
        <f t="shared" si="11"/>
        <v>-2.9519950853845733E-5</v>
      </c>
      <c r="M168" s="2">
        <v>1025.0914261656319</v>
      </c>
      <c r="N168" s="2">
        <v>5.7045549972458663E-2</v>
      </c>
    </row>
    <row r="169" spans="1:14" x14ac:dyDescent="0.15">
      <c r="A169" s="1">
        <v>190.97</v>
      </c>
      <c r="B169" s="1">
        <v>0.34300000000000003</v>
      </c>
      <c r="C169" s="2">
        <f t="shared" si="8"/>
        <v>630.59701492537317</v>
      </c>
      <c r="D169" s="2">
        <f t="shared" si="9"/>
        <v>3.5729166666666669E-3</v>
      </c>
      <c r="E169" s="2">
        <f t="shared" si="10"/>
        <v>632.8500855099503</v>
      </c>
      <c r="F169" s="2">
        <f t="shared" si="11"/>
        <v>-1.0919448495503932E-3</v>
      </c>
      <c r="M169" s="2">
        <v>1026.50271079613</v>
      </c>
      <c r="N169" s="2">
        <v>5.9875185674764513E-2</v>
      </c>
    </row>
    <row r="170" spans="1:14" x14ac:dyDescent="0.15">
      <c r="A170" s="1">
        <v>195.32</v>
      </c>
      <c r="B170" s="1">
        <v>0.255</v>
      </c>
      <c r="C170" s="2">
        <f t="shared" si="8"/>
        <v>644.9610355303131</v>
      </c>
      <c r="D170" s="2">
        <f t="shared" si="9"/>
        <v>2.6562500000000002E-3</v>
      </c>
      <c r="E170" s="2">
        <f t="shared" si="10"/>
        <v>646.67421328094053</v>
      </c>
      <c r="F170" s="2">
        <f t="shared" si="11"/>
        <v>-2.1118786635524111E-3</v>
      </c>
      <c r="M170" s="2">
        <v>1031.6560945273632</v>
      </c>
      <c r="N170" s="2">
        <v>5.8288181687541914E-2</v>
      </c>
    </row>
    <row r="171" spans="1:14" x14ac:dyDescent="0.15">
      <c r="A171" s="1">
        <v>199.7</v>
      </c>
      <c r="B171" s="1">
        <v>0.30099999999999999</v>
      </c>
      <c r="C171" s="2">
        <f t="shared" si="8"/>
        <v>659.42411834632151</v>
      </c>
      <c r="D171" s="2">
        <f t="shared" si="9"/>
        <v>3.1354166666666666E-3</v>
      </c>
      <c r="E171" s="2">
        <f t="shared" si="10"/>
        <v>661.49168771738653</v>
      </c>
      <c r="F171" s="2">
        <f t="shared" si="11"/>
        <v>-1.7409406373603124E-3</v>
      </c>
      <c r="M171" s="2">
        <v>1025.0989583333333</v>
      </c>
      <c r="N171" s="2">
        <v>5.8333554251249295E-2</v>
      </c>
    </row>
    <row r="172" spans="1:14" x14ac:dyDescent="0.15">
      <c r="A172" s="1">
        <v>203.09</v>
      </c>
      <c r="B172" s="1">
        <v>0.32400000000000001</v>
      </c>
      <c r="C172" s="2">
        <f t="shared" si="8"/>
        <v>670.61814819706785</v>
      </c>
      <c r="D172" s="2">
        <f t="shared" si="9"/>
        <v>3.375E-3</v>
      </c>
      <c r="E172" s="2">
        <f t="shared" si="10"/>
        <v>672.88148444723288</v>
      </c>
      <c r="F172" s="2">
        <f t="shared" si="11"/>
        <v>-1.5848298225106358E-3</v>
      </c>
      <c r="M172" s="2">
        <v>1030.4202081407122</v>
      </c>
      <c r="N172" s="2">
        <v>5.9053089587930985E-2</v>
      </c>
    </row>
    <row r="173" spans="1:14" x14ac:dyDescent="0.15">
      <c r="A173" s="1">
        <v>206.7</v>
      </c>
      <c r="B173" s="1">
        <v>0.32800000000000001</v>
      </c>
      <c r="C173" s="2">
        <f t="shared" si="8"/>
        <v>682.5386342623168</v>
      </c>
      <c r="D173" s="2">
        <f t="shared" si="9"/>
        <v>3.4166666666666668E-3</v>
      </c>
      <c r="E173" s="2">
        <f t="shared" si="10"/>
        <v>684.87064126271298</v>
      </c>
      <c r="F173" s="2">
        <f t="shared" si="11"/>
        <v>-1.6313659737874587E-3</v>
      </c>
      <c r="M173" s="2">
        <v>1031.0659964144986</v>
      </c>
      <c r="N173" s="2">
        <v>5.8783472535943002E-2</v>
      </c>
    </row>
    <row r="174" spans="1:14" x14ac:dyDescent="0.15">
      <c r="A174" s="1">
        <v>202.76</v>
      </c>
      <c r="B174" s="1">
        <v>0.32400000000000001</v>
      </c>
      <c r="C174" s="2">
        <f t="shared" si="8"/>
        <v>669.52846387531372</v>
      </c>
      <c r="D174" s="2">
        <f t="shared" si="9"/>
        <v>3.375E-3</v>
      </c>
      <c r="E174" s="2">
        <f t="shared" si="10"/>
        <v>671.78812244089283</v>
      </c>
      <c r="F174" s="2">
        <f t="shared" si="11"/>
        <v>-1.5767798515302924E-3</v>
      </c>
      <c r="M174" s="2">
        <v>1033.6442854862855</v>
      </c>
      <c r="N174" s="2">
        <v>6.1453230402207647E-2</v>
      </c>
    </row>
    <row r="175" spans="1:14" x14ac:dyDescent="0.15">
      <c r="A175" s="1">
        <v>209.63</v>
      </c>
      <c r="B175" s="1">
        <v>0.29299999999999998</v>
      </c>
      <c r="C175" s="2">
        <f t="shared" si="8"/>
        <v>692.21371021001198</v>
      </c>
      <c r="D175" s="2">
        <f t="shared" si="9"/>
        <v>3.0520833333333333E-3</v>
      </c>
      <c r="E175" s="2">
        <f t="shared" si="10"/>
        <v>694.32640413804882</v>
      </c>
      <c r="F175" s="2">
        <f t="shared" si="11"/>
        <v>-2.0662478983426835E-3</v>
      </c>
      <c r="M175" s="2">
        <v>1027.83541845529</v>
      </c>
      <c r="N175" s="2">
        <v>5.9718800537578894E-2</v>
      </c>
    </row>
    <row r="176" spans="1:14" x14ac:dyDescent="0.15">
      <c r="A176" s="1">
        <v>212.76</v>
      </c>
      <c r="B176" s="1">
        <v>0.32400000000000001</v>
      </c>
      <c r="C176" s="2">
        <f t="shared" si="8"/>
        <v>702.54920089816414</v>
      </c>
      <c r="D176" s="2">
        <f t="shared" si="9"/>
        <v>3.375E-3</v>
      </c>
      <c r="E176" s="2">
        <f t="shared" si="10"/>
        <v>704.92030445119542</v>
      </c>
      <c r="F176" s="2">
        <f t="shared" si="11"/>
        <v>-1.8207183660861261E-3</v>
      </c>
      <c r="M176" s="2">
        <v>1031.6883069442611</v>
      </c>
      <c r="N176" s="2">
        <v>5.973142785816285E-2</v>
      </c>
    </row>
    <row r="177" spans="1:14" x14ac:dyDescent="0.15">
      <c r="A177" s="1">
        <v>216.56</v>
      </c>
      <c r="B177" s="1">
        <v>0.28899999999999998</v>
      </c>
      <c r="C177" s="2">
        <f t="shared" si="8"/>
        <v>715.09708096684722</v>
      </c>
      <c r="D177" s="2">
        <f t="shared" si="9"/>
        <v>3.0104166666666664E-3</v>
      </c>
      <c r="E177" s="2">
        <f t="shared" si="10"/>
        <v>717.24982113767453</v>
      </c>
      <c r="F177" s="2">
        <f t="shared" si="11"/>
        <v>-2.2768380352154072E-3</v>
      </c>
      <c r="M177" s="2">
        <v>1032.6949320735923</v>
      </c>
      <c r="N177" s="2">
        <v>6.0362081739058104E-2</v>
      </c>
    </row>
    <row r="178" spans="1:14" x14ac:dyDescent="0.15">
      <c r="A178" s="1">
        <v>221.05</v>
      </c>
      <c r="B178" s="1">
        <v>0.30499999999999999</v>
      </c>
      <c r="C178" s="2">
        <f t="shared" si="8"/>
        <v>729.92339189010704</v>
      </c>
      <c r="D178" s="2">
        <f t="shared" si="9"/>
        <v>3.1770833333333334E-3</v>
      </c>
      <c r="E178" s="2">
        <f t="shared" si="10"/>
        <v>732.24241933309122</v>
      </c>
      <c r="F178" s="2">
        <f t="shared" si="11"/>
        <v>-2.2202137959072155E-3</v>
      </c>
      <c r="M178" s="2">
        <v>1027.472722807423</v>
      </c>
      <c r="N178" s="2">
        <v>6.0819707276666336E-2</v>
      </c>
    </row>
    <row r="179" spans="1:14" x14ac:dyDescent="0.15">
      <c r="A179" s="1">
        <v>223.82999999999998</v>
      </c>
      <c r="B179" s="1">
        <v>0.35499999999999998</v>
      </c>
      <c r="C179" s="2">
        <f t="shared" si="8"/>
        <v>739.10315678245934</v>
      </c>
      <c r="D179" s="2">
        <f t="shared" si="9"/>
        <v>3.6979166666666666E-3</v>
      </c>
      <c r="E179" s="2">
        <f t="shared" si="10"/>
        <v>741.83629866431113</v>
      </c>
      <c r="F179" s="2">
        <f t="shared" si="11"/>
        <v>-1.7689795892555414E-3</v>
      </c>
      <c r="M179" s="2">
        <v>1037.6158924679701</v>
      </c>
      <c r="N179" s="2">
        <v>6.2982158928316101E-2</v>
      </c>
    </row>
    <row r="180" spans="1:14" x14ac:dyDescent="0.15">
      <c r="A180" s="1">
        <v>226.81</v>
      </c>
      <c r="B180" s="1">
        <v>0.35899999999999999</v>
      </c>
      <c r="C180" s="2">
        <f t="shared" si="8"/>
        <v>748.94333641526885</v>
      </c>
      <c r="D180" s="2">
        <f t="shared" si="9"/>
        <v>3.739583333333333E-3</v>
      </c>
      <c r="E180" s="2">
        <f t="shared" si="10"/>
        <v>751.74407243373844</v>
      </c>
      <c r="F180" s="2">
        <f t="shared" si="11"/>
        <v>-1.8001609737594553E-3</v>
      </c>
      <c r="M180" s="2">
        <v>1031.2183592546119</v>
      </c>
      <c r="N180" s="2">
        <v>6.1587501651835491E-2</v>
      </c>
    </row>
    <row r="181" spans="1:14" x14ac:dyDescent="0.15">
      <c r="A181" s="1">
        <v>231.79</v>
      </c>
      <c r="B181" s="1">
        <v>0.41699999999999998</v>
      </c>
      <c r="C181" s="2">
        <f t="shared" si="8"/>
        <v>765.38766345264833</v>
      </c>
      <c r="D181" s="2">
        <f t="shared" si="9"/>
        <v>4.3437499999999995E-3</v>
      </c>
      <c r="E181" s="2">
        <f t="shared" si="10"/>
        <v>768.71231611577082</v>
      </c>
      <c r="F181" s="2">
        <f t="shared" si="11"/>
        <v>-1.3199076800853382E-3</v>
      </c>
      <c r="M181" s="2">
        <v>1032.1258612908907</v>
      </c>
      <c r="N181" s="2">
        <v>6.3019969398072251E-2</v>
      </c>
    </row>
    <row r="182" spans="1:14" x14ac:dyDescent="0.15">
      <c r="A182" s="1">
        <v>235.05</v>
      </c>
      <c r="B182" s="1">
        <v>0.38600000000000001</v>
      </c>
      <c r="C182" s="2">
        <f t="shared" si="8"/>
        <v>776.15242372209752</v>
      </c>
      <c r="D182" s="2">
        <f t="shared" si="9"/>
        <v>4.0208333333333337E-3</v>
      </c>
      <c r="E182" s="2">
        <f t="shared" si="10"/>
        <v>779.27320325914684</v>
      </c>
      <c r="F182" s="2">
        <f t="shared" si="11"/>
        <v>-1.7210033983772249E-3</v>
      </c>
      <c r="M182" s="2">
        <v>1034.0063303504601</v>
      </c>
      <c r="N182" s="2">
        <v>6.4287423654003389E-2</v>
      </c>
    </row>
    <row r="183" spans="1:14" x14ac:dyDescent="0.15">
      <c r="A183" s="1">
        <v>238.02</v>
      </c>
      <c r="B183" s="1">
        <v>0.39800000000000002</v>
      </c>
      <c r="C183" s="2">
        <f t="shared" si="8"/>
        <v>785.95958261788405</v>
      </c>
      <c r="D183" s="2">
        <f t="shared" si="9"/>
        <v>4.1458333333333338E-3</v>
      </c>
      <c r="E183" s="2">
        <f t="shared" si="10"/>
        <v>789.21804005415402</v>
      </c>
      <c r="F183" s="2">
        <f t="shared" si="11"/>
        <v>-1.6689614779807497E-3</v>
      </c>
      <c r="M183" s="2">
        <v>1033.1012302288336</v>
      </c>
      <c r="N183" s="2">
        <v>6.4137352709917994E-2</v>
      </c>
    </row>
    <row r="184" spans="1:14" x14ac:dyDescent="0.15">
      <c r="A184" s="1">
        <v>240.97</v>
      </c>
      <c r="B184" s="1">
        <v>0.39800000000000002</v>
      </c>
      <c r="C184" s="2">
        <f t="shared" si="8"/>
        <v>795.70070003962496</v>
      </c>
      <c r="D184" s="2">
        <f t="shared" si="9"/>
        <v>4.1458333333333338E-3</v>
      </c>
      <c r="E184" s="2">
        <f t="shared" si="10"/>
        <v>798.99954252520592</v>
      </c>
      <c r="F184" s="2">
        <f t="shared" si="11"/>
        <v>-1.7409233397747215E-3</v>
      </c>
      <c r="M184" s="2">
        <v>1038.5195427728615</v>
      </c>
      <c r="N184" s="2">
        <v>6.440289139541551E-2</v>
      </c>
    </row>
    <row r="185" spans="1:14" x14ac:dyDescent="0.15">
      <c r="A185" s="1">
        <v>235.74</v>
      </c>
      <c r="B185" s="1">
        <v>0.55600000000000005</v>
      </c>
      <c r="C185" s="2">
        <f t="shared" si="8"/>
        <v>778.43085457667416</v>
      </c>
      <c r="D185" s="2">
        <f t="shared" si="9"/>
        <v>5.7916666666666672E-3</v>
      </c>
      <c r="E185" s="2">
        <f t="shared" si="10"/>
        <v>782.93926660943066</v>
      </c>
      <c r="F185" s="2">
        <f t="shared" si="11"/>
        <v>2.4352900548208975E-5</v>
      </c>
      <c r="M185" s="2">
        <v>1033.9729917888435</v>
      </c>
      <c r="N185" s="2">
        <v>6.3564572252257048E-2</v>
      </c>
    </row>
    <row r="186" spans="1:14" x14ac:dyDescent="0.15">
      <c r="A186" s="1">
        <v>241.66</v>
      </c>
      <c r="B186" s="1">
        <v>0.40500000000000003</v>
      </c>
      <c r="C186" s="2">
        <f t="shared" si="8"/>
        <v>797.9791308942016</v>
      </c>
      <c r="D186" s="2">
        <f t="shared" si="9"/>
        <v>4.2187500000000003E-3</v>
      </c>
      <c r="E186" s="2">
        <f t="shared" si="10"/>
        <v>801.34560535266144</v>
      </c>
      <c r="F186" s="2">
        <f t="shared" si="11"/>
        <v>-1.6851421192333625E-3</v>
      </c>
      <c r="M186" s="2">
        <v>1034.9316195570821</v>
      </c>
      <c r="N186" s="2">
        <v>6.3939124463951308E-2</v>
      </c>
    </row>
    <row r="187" spans="1:14" x14ac:dyDescent="0.15">
      <c r="A187" s="1">
        <v>247.14</v>
      </c>
      <c r="B187" s="1">
        <v>0.39800000000000002</v>
      </c>
      <c r="C187" s="2">
        <f t="shared" si="8"/>
        <v>816.0744947827236</v>
      </c>
      <c r="D187" s="2">
        <f t="shared" si="9"/>
        <v>4.1458333333333338E-3</v>
      </c>
      <c r="E187" s="2">
        <f t="shared" si="10"/>
        <v>819.457803625677</v>
      </c>
      <c r="F187" s="2">
        <f t="shared" si="11"/>
        <v>-1.8914334032556698E-3</v>
      </c>
      <c r="M187" s="2">
        <v>1030.3260247435392</v>
      </c>
      <c r="N187" s="2">
        <v>6.4459241192277916E-2</v>
      </c>
    </row>
    <row r="188" spans="1:14" x14ac:dyDescent="0.15">
      <c r="A188" s="1">
        <v>253.73</v>
      </c>
      <c r="B188" s="1">
        <v>0.32800000000000001</v>
      </c>
      <c r="C188" s="2">
        <f t="shared" si="8"/>
        <v>837.83516048078195</v>
      </c>
      <c r="D188" s="2">
        <f t="shared" si="9"/>
        <v>3.4166666666666668E-3</v>
      </c>
      <c r="E188" s="2">
        <f t="shared" si="10"/>
        <v>840.69776394575797</v>
      </c>
      <c r="F188" s="2">
        <f t="shared" si="11"/>
        <v>-2.7786088077435414E-3</v>
      </c>
      <c r="M188" s="2">
        <v>1032.7826162329943</v>
      </c>
      <c r="N188" s="2">
        <v>6.4520473821674279E-2</v>
      </c>
    </row>
    <row r="189" spans="1:14" x14ac:dyDescent="0.15">
      <c r="A189" s="1">
        <v>255.53</v>
      </c>
      <c r="B189" s="1">
        <v>0.40500000000000003</v>
      </c>
      <c r="C189" s="2">
        <f t="shared" si="8"/>
        <v>843.77889314489505</v>
      </c>
      <c r="D189" s="2">
        <f t="shared" si="9"/>
        <v>4.2187500000000003E-3</v>
      </c>
      <c r="E189" s="2">
        <f t="shared" si="10"/>
        <v>847.33858535035006</v>
      </c>
      <c r="F189" s="2">
        <f t="shared" si="11"/>
        <v>-2.023484838922303E-3</v>
      </c>
      <c r="M189" s="2">
        <v>1037.1753910205609</v>
      </c>
      <c r="N189" s="2">
        <v>6.7347573432713123E-2</v>
      </c>
    </row>
    <row r="190" spans="1:14" x14ac:dyDescent="0.15">
      <c r="A190" s="1">
        <v>260.16000000000003</v>
      </c>
      <c r="B190" s="1">
        <v>0.64400000000000002</v>
      </c>
      <c r="C190" s="2">
        <f t="shared" si="8"/>
        <v>859.06749438647489</v>
      </c>
      <c r="D190" s="2">
        <f t="shared" si="9"/>
        <v>6.7083333333333335E-3</v>
      </c>
      <c r="E190" s="2">
        <f t="shared" si="10"/>
        <v>864.83040549465079</v>
      </c>
      <c r="F190" s="2">
        <f t="shared" si="11"/>
        <v>3.3962819588826115E-4</v>
      </c>
      <c r="M190" s="2">
        <v>1039.1551314225335</v>
      </c>
      <c r="N190" s="2">
        <v>6.5530821269413231E-2</v>
      </c>
    </row>
    <row r="191" spans="1:14" x14ac:dyDescent="0.15">
      <c r="A191" s="1">
        <v>264.64</v>
      </c>
      <c r="B191" s="1">
        <v>0.39800000000000002</v>
      </c>
      <c r="C191" s="2">
        <f t="shared" si="8"/>
        <v>873.86078457271174</v>
      </c>
      <c r="D191" s="2">
        <f t="shared" si="9"/>
        <v>4.1458333333333338E-3</v>
      </c>
      <c r="E191" s="2">
        <f t="shared" si="10"/>
        <v>877.48366574208603</v>
      </c>
      <c r="F191" s="2">
        <f t="shared" si="11"/>
        <v>-2.3183258037283777E-3</v>
      </c>
      <c r="M191" s="2">
        <v>1036.7899901763308</v>
      </c>
      <c r="N191" s="2">
        <v>6.6112729924943311E-2</v>
      </c>
    </row>
    <row r="192" spans="1:14" x14ac:dyDescent="0.15">
      <c r="A192" s="1">
        <v>257.28000000000003</v>
      </c>
      <c r="B192" s="1">
        <v>0.436</v>
      </c>
      <c r="C192" s="2">
        <f t="shared" si="8"/>
        <v>849.55752212389393</v>
      </c>
      <c r="D192" s="2">
        <f t="shared" si="9"/>
        <v>4.5416666666666669E-3</v>
      </c>
      <c r="E192" s="2">
        <f t="shared" si="10"/>
        <v>853.41592920353992</v>
      </c>
      <c r="F192" s="2">
        <f t="shared" si="11"/>
        <v>-1.7446656832753081E-3</v>
      </c>
      <c r="M192" s="2">
        <v>1034.049169941223</v>
      </c>
      <c r="N192" s="2">
        <v>6.6472733837570575E-2</v>
      </c>
    </row>
    <row r="193" spans="1:14" x14ac:dyDescent="0.15">
      <c r="A193" s="1">
        <v>260.88</v>
      </c>
      <c r="B193" s="1">
        <v>0.65200000000000002</v>
      </c>
      <c r="C193" s="2">
        <f t="shared" si="8"/>
        <v>861.44498745212002</v>
      </c>
      <c r="D193" s="2">
        <f t="shared" si="9"/>
        <v>6.7916666666666672E-3</v>
      </c>
      <c r="E193" s="2">
        <f t="shared" si="10"/>
        <v>867.29563465856575</v>
      </c>
      <c r="F193" s="2">
        <f t="shared" si="11"/>
        <v>4.0483922763886755E-4</v>
      </c>
      <c r="M193" s="2">
        <v>1033.8428016857088</v>
      </c>
      <c r="N193" s="2">
        <v>6.7000322597968523E-2</v>
      </c>
    </row>
    <row r="194" spans="1:14" x14ac:dyDescent="0.15">
      <c r="A194" s="1">
        <v>266.90000000000003</v>
      </c>
      <c r="B194" s="1">
        <v>0.432</v>
      </c>
      <c r="C194" s="2">
        <f t="shared" si="8"/>
        <v>881.32347113987612</v>
      </c>
      <c r="D194" s="2">
        <f t="shared" si="9"/>
        <v>4.4999999999999997E-3</v>
      </c>
      <c r="E194" s="2">
        <f t="shared" si="10"/>
        <v>885.28942676000554</v>
      </c>
      <c r="F194" s="2">
        <f t="shared" si="11"/>
        <v>-2.0208136806431866E-3</v>
      </c>
      <c r="M194" s="2">
        <v>1039.9967044616519</v>
      </c>
      <c r="N194" s="2">
        <v>6.9546069105950695E-2</v>
      </c>
    </row>
    <row r="195" spans="1:14" x14ac:dyDescent="0.15">
      <c r="A195" s="1">
        <v>273.23</v>
      </c>
      <c r="B195" s="1">
        <v>0.47499999999999998</v>
      </c>
      <c r="C195" s="2">
        <f t="shared" ref="C195:C258" si="12">A195*1000/302.84</f>
        <v>902.22559767534017</v>
      </c>
      <c r="D195" s="2">
        <f t="shared" ref="D195:D258" si="13">B195/96</f>
        <v>4.9479166666666664E-3</v>
      </c>
      <c r="E195" s="2">
        <f t="shared" ref="E195:E258" si="14">C195*(1+D195)</f>
        <v>906.6897347471712</v>
      </c>
      <c r="F195" s="2">
        <f t="shared" ref="F195:F258" si="15">LN(1+D195)-C195/135365</f>
        <v>-1.729416077362874E-3</v>
      </c>
      <c r="M195" s="2">
        <v>1040.4526489510415</v>
      </c>
      <c r="N195" s="2">
        <v>7.0329686952937828E-2</v>
      </c>
    </row>
    <row r="196" spans="1:14" x14ac:dyDescent="0.15">
      <c r="A196" s="1">
        <v>276.83999999999997</v>
      </c>
      <c r="B196" s="1">
        <v>0.45900000000000002</v>
      </c>
      <c r="C196" s="2">
        <f t="shared" si="12"/>
        <v>914.14608374058912</v>
      </c>
      <c r="D196" s="2">
        <f t="shared" si="13"/>
        <v>4.7812499999999999E-3</v>
      </c>
      <c r="E196" s="2">
        <f t="shared" si="14"/>
        <v>918.51684470347379</v>
      </c>
      <c r="F196" s="2">
        <f t="shared" si="15"/>
        <v>-1.9833377092108419E-3</v>
      </c>
      <c r="M196" s="2">
        <v>1034.4686110377318</v>
      </c>
      <c r="N196" s="2">
        <v>6.8679875378088714E-2</v>
      </c>
    </row>
    <row r="197" spans="1:14" x14ac:dyDescent="0.15">
      <c r="A197" s="1">
        <v>280.18</v>
      </c>
      <c r="B197" s="1">
        <v>0.65600000000000003</v>
      </c>
      <c r="C197" s="2">
        <f t="shared" si="12"/>
        <v>925.17500990622113</v>
      </c>
      <c r="D197" s="2">
        <f t="shared" si="13"/>
        <v>6.8333333333333336E-3</v>
      </c>
      <c r="E197" s="2">
        <f t="shared" si="14"/>
        <v>931.49703914058023</v>
      </c>
      <c r="F197" s="2">
        <f t="shared" si="15"/>
        <v>-2.457737227622072E-5</v>
      </c>
      <c r="M197" s="2">
        <v>1040.2742509796153</v>
      </c>
      <c r="N197" s="2">
        <v>7.0330906645510602E-2</v>
      </c>
    </row>
    <row r="198" spans="1:14" x14ac:dyDescent="0.15">
      <c r="A198" s="1">
        <v>281.01</v>
      </c>
      <c r="B198" s="1">
        <v>0.48199999999999998</v>
      </c>
      <c r="C198" s="2">
        <f t="shared" si="12"/>
        <v>927.91573107911779</v>
      </c>
      <c r="D198" s="2">
        <f t="shared" si="13"/>
        <v>5.0208333333333329E-3</v>
      </c>
      <c r="E198" s="2">
        <f t="shared" si="14"/>
        <v>932.57464131224413</v>
      </c>
      <c r="F198" s="2">
        <f t="shared" si="15"/>
        <v>-1.8466452164426338E-3</v>
      </c>
      <c r="M198" s="2">
        <v>1032.1941505828161</v>
      </c>
      <c r="N198" s="2">
        <v>6.9152416393133201E-2</v>
      </c>
    </row>
    <row r="199" spans="1:14" x14ac:dyDescent="0.15">
      <c r="A199" s="1">
        <v>280.13</v>
      </c>
      <c r="B199" s="1">
        <v>0.502</v>
      </c>
      <c r="C199" s="2">
        <f t="shared" si="12"/>
        <v>925.00990622110692</v>
      </c>
      <c r="D199" s="2">
        <f t="shared" si="13"/>
        <v>5.2291666666666667E-3</v>
      </c>
      <c r="E199" s="2">
        <f t="shared" si="14"/>
        <v>929.84693718905476</v>
      </c>
      <c r="F199" s="2">
        <f t="shared" si="15"/>
        <v>-1.6179075573154603E-3</v>
      </c>
      <c r="M199" s="2">
        <v>1037.0594012102101</v>
      </c>
      <c r="N199" s="2">
        <v>7.1701495044638658E-2</v>
      </c>
    </row>
    <row r="200" spans="1:14" x14ac:dyDescent="0.15">
      <c r="A200" s="1">
        <v>279.45999999999998</v>
      </c>
      <c r="B200" s="1">
        <v>0.72599999999999998</v>
      </c>
      <c r="C200" s="2">
        <f t="shared" si="12"/>
        <v>922.79751684057601</v>
      </c>
      <c r="D200" s="2">
        <f t="shared" si="13"/>
        <v>7.5624999999999998E-3</v>
      </c>
      <c r="E200" s="2">
        <f t="shared" si="14"/>
        <v>929.77617306168281</v>
      </c>
      <c r="F200" s="2">
        <f t="shared" si="15"/>
        <v>7.1694192630281615E-4</v>
      </c>
      <c r="M200" s="2">
        <v>1035.4813150783693</v>
      </c>
      <c r="N200" s="2">
        <v>7.215816703651777E-2</v>
      </c>
    </row>
    <row r="201" spans="1:14" x14ac:dyDescent="0.15">
      <c r="A201" s="1">
        <v>279.87</v>
      </c>
      <c r="B201" s="1">
        <v>0.54</v>
      </c>
      <c r="C201" s="2">
        <f t="shared" si="12"/>
        <v>924.15136705851285</v>
      </c>
      <c r="D201" s="2">
        <f t="shared" si="13"/>
        <v>5.6250000000000007E-3</v>
      </c>
      <c r="E201" s="2">
        <f t="shared" si="14"/>
        <v>929.34971849821693</v>
      </c>
      <c r="F201" s="2">
        <f t="shared" si="15"/>
        <v>-1.2178684423635074E-3</v>
      </c>
      <c r="M201" s="2">
        <v>1040.6874676671951</v>
      </c>
      <c r="N201" s="2">
        <v>7.1453692398939048E-2</v>
      </c>
    </row>
    <row r="202" spans="1:14" x14ac:dyDescent="0.15">
      <c r="A202" s="1">
        <v>278.52999999999997</v>
      </c>
      <c r="B202" s="1">
        <v>0.58299999999999996</v>
      </c>
      <c r="C202" s="2">
        <f t="shared" si="12"/>
        <v>919.72658829745092</v>
      </c>
      <c r="D202" s="2">
        <f t="shared" si="13"/>
        <v>6.0729166666666666E-3</v>
      </c>
      <c r="E202" s="2">
        <f t="shared" si="14"/>
        <v>925.312011224299</v>
      </c>
      <c r="F202" s="2">
        <f t="shared" si="15"/>
        <v>-7.3986861904257357E-4</v>
      </c>
      <c r="M202" s="2">
        <v>1037.7943413463656</v>
      </c>
      <c r="N202" s="2">
        <v>7.0988438134853935E-2</v>
      </c>
    </row>
    <row r="203" spans="1:14" x14ac:dyDescent="0.15">
      <c r="A203" s="1">
        <v>279.36</v>
      </c>
      <c r="B203" s="1">
        <v>0.70599999999999996</v>
      </c>
      <c r="C203" s="2">
        <f t="shared" si="12"/>
        <v>922.46730947034746</v>
      </c>
      <c r="D203" s="2">
        <f t="shared" si="13"/>
        <v>7.354166666666666E-3</v>
      </c>
      <c r="E203" s="2">
        <f t="shared" si="14"/>
        <v>929.25128780874411</v>
      </c>
      <c r="F203" s="2">
        <f t="shared" si="15"/>
        <v>5.1259029371343318E-4</v>
      </c>
      <c r="M203" s="2">
        <v>1035.4640851329636</v>
      </c>
      <c r="N203" s="2">
        <v>7.1411779426355307E-2</v>
      </c>
    </row>
    <row r="204" spans="1:14" x14ac:dyDescent="0.15">
      <c r="A204" s="1">
        <v>278.07</v>
      </c>
      <c r="B204" s="1">
        <v>0.67900000000000005</v>
      </c>
      <c r="C204" s="2">
        <f t="shared" si="12"/>
        <v>918.20763439439975</v>
      </c>
      <c r="D204" s="2">
        <f t="shared" si="13"/>
        <v>7.0729166666666675E-3</v>
      </c>
      <c r="E204" s="2">
        <f t="shared" si="14"/>
        <v>924.70204047516859</v>
      </c>
      <c r="F204" s="2">
        <f t="shared" si="15"/>
        <v>2.6482263878850783E-4</v>
      </c>
      <c r="M204" s="2">
        <v>1036.4184521942279</v>
      </c>
      <c r="N204" s="2">
        <v>7.323661028979965E-2</v>
      </c>
    </row>
    <row r="205" spans="1:14" x14ac:dyDescent="0.15">
      <c r="A205" s="1">
        <v>279.26</v>
      </c>
      <c r="B205" s="1">
        <v>0.97599999999999998</v>
      </c>
      <c r="C205" s="2">
        <f t="shared" si="12"/>
        <v>922.13710210011891</v>
      </c>
      <c r="D205" s="2">
        <f t="shared" si="13"/>
        <v>1.0166666666666666E-2</v>
      </c>
      <c r="E205" s="2">
        <f t="shared" si="14"/>
        <v>931.51216263813683</v>
      </c>
      <c r="F205" s="2">
        <f t="shared" si="15"/>
        <v>3.3031067836067733E-3</v>
      </c>
      <c r="M205" s="2">
        <v>1040.6728862600714</v>
      </c>
      <c r="N205" s="2">
        <v>7.3585097341280742E-2</v>
      </c>
    </row>
    <row r="206" spans="1:14" x14ac:dyDescent="0.15">
      <c r="A206" s="1">
        <v>279.77</v>
      </c>
      <c r="B206" s="1">
        <v>0.76</v>
      </c>
      <c r="C206" s="2">
        <f t="shared" si="12"/>
        <v>923.8211596882843</v>
      </c>
      <c r="D206" s="2">
        <f t="shared" si="13"/>
        <v>7.9166666666666673E-3</v>
      </c>
      <c r="E206" s="2">
        <f t="shared" si="14"/>
        <v>931.13474386914982</v>
      </c>
      <c r="F206" s="2">
        <f t="shared" si="15"/>
        <v>1.0608264522616291E-3</v>
      </c>
      <c r="M206" s="2">
        <v>1036.3535805485847</v>
      </c>
      <c r="N206" s="2">
        <v>7.2791636277801844E-2</v>
      </c>
    </row>
    <row r="207" spans="1:14" x14ac:dyDescent="0.15">
      <c r="A207" s="1">
        <v>278.52999999999997</v>
      </c>
      <c r="B207" s="1">
        <v>0.78700000000000003</v>
      </c>
      <c r="C207" s="2">
        <f t="shared" si="12"/>
        <v>919.72658829745092</v>
      </c>
      <c r="D207" s="2">
        <f t="shared" si="13"/>
        <v>8.1979166666666676E-3</v>
      </c>
      <c r="E207" s="2">
        <f t="shared" si="14"/>
        <v>927.26643022443102</v>
      </c>
      <c r="F207" s="2">
        <f t="shared" si="15"/>
        <v>1.3700768293907345E-3</v>
      </c>
      <c r="M207" s="2">
        <v>1035.5279427668077</v>
      </c>
      <c r="N207" s="2">
        <v>7.3281403507782103E-2</v>
      </c>
    </row>
    <row r="208" spans="1:14" x14ac:dyDescent="0.15">
      <c r="A208" s="1">
        <v>279.98</v>
      </c>
      <c r="B208" s="1">
        <v>0.89500000000000002</v>
      </c>
      <c r="C208" s="2">
        <f t="shared" si="12"/>
        <v>924.51459516576415</v>
      </c>
      <c r="D208" s="2">
        <f t="shared" si="13"/>
        <v>9.3229166666666669E-3</v>
      </c>
      <c r="E208" s="2">
        <f t="shared" si="14"/>
        <v>933.13376769361162</v>
      </c>
      <c r="F208" s="2">
        <f t="shared" si="15"/>
        <v>2.4499359798422528E-3</v>
      </c>
      <c r="M208" s="2">
        <v>1037.3853561286487</v>
      </c>
      <c r="N208" s="2">
        <v>7.4690763125828133E-2</v>
      </c>
    </row>
    <row r="209" spans="1:14" x14ac:dyDescent="0.15">
      <c r="A209" s="1">
        <v>280.44</v>
      </c>
      <c r="B209" s="1">
        <v>0.86399999999999999</v>
      </c>
      <c r="C209" s="2">
        <f t="shared" si="12"/>
        <v>926.03354906881532</v>
      </c>
      <c r="D209" s="2">
        <f t="shared" si="13"/>
        <v>8.9999999999999993E-3</v>
      </c>
      <c r="E209" s="2">
        <f t="shared" si="14"/>
        <v>934.36785101043461</v>
      </c>
      <c r="F209" s="2">
        <f t="shared" si="15"/>
        <v>2.1187296692680166E-3</v>
      </c>
      <c r="M209" s="2">
        <v>1036.1651707584863</v>
      </c>
      <c r="N209" s="2">
        <v>7.4244633120660319E-2</v>
      </c>
    </row>
    <row r="210" spans="1:14" x14ac:dyDescent="0.15">
      <c r="A210" s="1">
        <v>279.61</v>
      </c>
      <c r="B210" s="1">
        <v>0.89500000000000002</v>
      </c>
      <c r="C210" s="2">
        <f t="shared" si="12"/>
        <v>923.29282789591866</v>
      </c>
      <c r="D210" s="2">
        <f t="shared" si="13"/>
        <v>9.3229166666666669E-3</v>
      </c>
      <c r="E210" s="2">
        <f t="shared" si="14"/>
        <v>931.90060998932324</v>
      </c>
      <c r="F210" s="2">
        <f t="shared" si="15"/>
        <v>2.4589617048808186E-3</v>
      </c>
      <c r="M210" s="2">
        <v>1034.1223036504425</v>
      </c>
      <c r="N210" s="2">
        <v>7.4780639839789553E-2</v>
      </c>
    </row>
    <row r="211" spans="1:14" x14ac:dyDescent="0.15">
      <c r="A211" s="1">
        <v>280.64</v>
      </c>
      <c r="B211" s="1">
        <v>1.165</v>
      </c>
      <c r="C211" s="2">
        <f t="shared" si="12"/>
        <v>926.6939638092723</v>
      </c>
      <c r="D211" s="2">
        <f t="shared" si="13"/>
        <v>1.2135416666666668E-2</v>
      </c>
      <c r="E211" s="2">
        <f t="shared" si="14"/>
        <v>937.93978118258281</v>
      </c>
      <c r="F211" s="2">
        <f t="shared" si="15"/>
        <v>5.2164823763356776E-3</v>
      </c>
      <c r="M211" s="2">
        <v>1037.3690961673933</v>
      </c>
      <c r="N211" s="2">
        <v>7.7740908613599405E-2</v>
      </c>
    </row>
    <row r="212" spans="1:14" x14ac:dyDescent="0.15">
      <c r="A212" s="1">
        <v>279.92</v>
      </c>
      <c r="B212" s="1">
        <v>0.97299999999999998</v>
      </c>
      <c r="C212" s="2">
        <f t="shared" si="12"/>
        <v>924.31647074362706</v>
      </c>
      <c r="D212" s="2">
        <f t="shared" si="13"/>
        <v>1.0135416666666666E-2</v>
      </c>
      <c r="E212" s="2">
        <f t="shared" si="14"/>
        <v>933.68480330647662</v>
      </c>
      <c r="F212" s="2">
        <f t="shared" si="15"/>
        <v>3.2560708739408431E-3</v>
      </c>
      <c r="M212" s="2">
        <v>1035.3246523191565</v>
      </c>
      <c r="N212" s="2">
        <v>7.5593724233982307E-2</v>
      </c>
    </row>
    <row r="213" spans="1:14" x14ac:dyDescent="0.15">
      <c r="A213" s="1">
        <v>280.02999999999997</v>
      </c>
      <c r="B213" s="1">
        <v>1.034</v>
      </c>
      <c r="C213" s="2">
        <f t="shared" si="12"/>
        <v>924.67969885087848</v>
      </c>
      <c r="D213" s="2">
        <f t="shared" si="13"/>
        <v>1.0770833333333334E-2</v>
      </c>
      <c r="E213" s="2">
        <f t="shared" si="14"/>
        <v>934.63926977391816</v>
      </c>
      <c r="F213" s="2">
        <f t="shared" si="15"/>
        <v>3.8822308601630844E-3</v>
      </c>
      <c r="M213" s="2">
        <v>1033.9306138004667</v>
      </c>
      <c r="N213" s="2">
        <v>7.6201818226964271E-2</v>
      </c>
    </row>
    <row r="214" spans="1:14" x14ac:dyDescent="0.15">
      <c r="A214" s="1">
        <v>280.75</v>
      </c>
      <c r="B214" s="1">
        <v>1.208</v>
      </c>
      <c r="C214" s="2">
        <f t="shared" si="12"/>
        <v>927.05719191652361</v>
      </c>
      <c r="D214" s="2">
        <f t="shared" si="13"/>
        <v>1.2583333333333334E-2</v>
      </c>
      <c r="E214" s="2">
        <f t="shared" si="14"/>
        <v>938.72266158147329</v>
      </c>
      <c r="F214" s="2">
        <f t="shared" si="15"/>
        <v>5.6562473423194381E-3</v>
      </c>
      <c r="M214" s="2">
        <v>1032.9856483621713</v>
      </c>
      <c r="N214" s="2">
        <v>7.8367975615726546E-2</v>
      </c>
    </row>
    <row r="215" spans="1:14" x14ac:dyDescent="0.15">
      <c r="A215" s="1">
        <v>280.02999999999997</v>
      </c>
      <c r="B215" s="1">
        <v>1.0880000000000001</v>
      </c>
      <c r="C215" s="2">
        <f t="shared" si="12"/>
        <v>924.67969885087848</v>
      </c>
      <c r="D215" s="2">
        <f t="shared" si="13"/>
        <v>1.1333333333333334E-2</v>
      </c>
      <c r="E215" s="2">
        <f t="shared" si="14"/>
        <v>935.15940210452186</v>
      </c>
      <c r="F215" s="2">
        <f t="shared" si="15"/>
        <v>4.4385820351239011E-3</v>
      </c>
      <c r="M215" s="2">
        <v>1027.4491232994321</v>
      </c>
      <c r="N215" s="2">
        <v>7.6400291686653479E-2</v>
      </c>
    </row>
    <row r="216" spans="1:14" x14ac:dyDescent="0.15">
      <c r="A216" s="1">
        <v>280.8</v>
      </c>
      <c r="B216" s="1">
        <v>1.131</v>
      </c>
      <c r="C216" s="2">
        <f t="shared" si="12"/>
        <v>927.22229560163794</v>
      </c>
      <c r="D216" s="2">
        <f t="shared" si="13"/>
        <v>1.178125E-2</v>
      </c>
      <c r="E216" s="2">
        <f t="shared" si="14"/>
        <v>938.14613327169479</v>
      </c>
      <c r="F216" s="2">
        <f t="shared" si="15"/>
        <v>4.8625978849612941E-3</v>
      </c>
      <c r="M216" s="2">
        <v>1035.277056366398</v>
      </c>
      <c r="N216" s="2">
        <v>7.7678006819912881E-2</v>
      </c>
    </row>
    <row r="217" spans="1:14" x14ac:dyDescent="0.15">
      <c r="A217" s="1">
        <v>281.06</v>
      </c>
      <c r="B217" s="1">
        <v>1.131</v>
      </c>
      <c r="C217" s="2">
        <f t="shared" si="12"/>
        <v>928.08083476423201</v>
      </c>
      <c r="D217" s="2">
        <f t="shared" si="13"/>
        <v>1.178125E-2</v>
      </c>
      <c r="E217" s="2">
        <f t="shared" si="14"/>
        <v>939.01478709879814</v>
      </c>
      <c r="F217" s="2">
        <f t="shared" si="15"/>
        <v>4.8562554835828433E-3</v>
      </c>
      <c r="M217" s="2">
        <v>1029.9184057588166</v>
      </c>
      <c r="N217" s="2">
        <v>7.8273200955429778E-2</v>
      </c>
    </row>
    <row r="218" spans="1:14" x14ac:dyDescent="0.15">
      <c r="A218" s="1">
        <v>281.06</v>
      </c>
      <c r="B218" s="1">
        <v>1.165</v>
      </c>
      <c r="C218" s="2">
        <f t="shared" si="12"/>
        <v>928.08083476423201</v>
      </c>
      <c r="D218" s="2">
        <f t="shared" si="13"/>
        <v>1.2135416666666668E-2</v>
      </c>
      <c r="E218" s="2">
        <f t="shared" si="14"/>
        <v>939.34348239444387</v>
      </c>
      <c r="F218" s="2">
        <f t="shared" si="15"/>
        <v>5.2062369587243329E-3</v>
      </c>
      <c r="M218" s="2">
        <v>1030.7633568881258</v>
      </c>
      <c r="N218" s="2">
        <v>7.8566023787313963E-2</v>
      </c>
    </row>
    <row r="219" spans="1:14" x14ac:dyDescent="0.15">
      <c r="A219" s="1">
        <v>280.39</v>
      </c>
      <c r="B219" s="1">
        <v>1.1919999999999999</v>
      </c>
      <c r="C219" s="2">
        <f t="shared" si="12"/>
        <v>925.86844538370099</v>
      </c>
      <c r="D219" s="2">
        <f t="shared" si="13"/>
        <v>1.2416666666666666E-2</v>
      </c>
      <c r="E219" s="2">
        <f t="shared" si="14"/>
        <v>937.36464524721532</v>
      </c>
      <c r="F219" s="2">
        <f t="shared" si="15"/>
        <v>5.5004200749738334E-3</v>
      </c>
      <c r="M219" s="2">
        <v>1034.0875902566811</v>
      </c>
      <c r="N219" s="2">
        <v>8.1399382030899733E-2</v>
      </c>
    </row>
    <row r="220" spans="1:14" x14ac:dyDescent="0.15">
      <c r="A220" s="1">
        <v>281.52</v>
      </c>
      <c r="B220" s="1">
        <v>1.474</v>
      </c>
      <c r="C220" s="2">
        <f t="shared" si="12"/>
        <v>929.59978866728318</v>
      </c>
      <c r="D220" s="2">
        <f t="shared" si="13"/>
        <v>1.5354166666666667E-2</v>
      </c>
      <c r="E220" s="2">
        <f t="shared" si="14"/>
        <v>943.87301875577862</v>
      </c>
      <c r="F220" s="2">
        <f t="shared" si="15"/>
        <v>8.3701272456448584E-3</v>
      </c>
    </row>
    <row r="221" spans="1:14" x14ac:dyDescent="0.15">
      <c r="A221" s="1">
        <v>281.36</v>
      </c>
      <c r="B221" s="1">
        <v>1.266</v>
      </c>
      <c r="C221" s="2">
        <f t="shared" si="12"/>
        <v>929.07145687491754</v>
      </c>
      <c r="D221" s="2">
        <f t="shared" si="13"/>
        <v>1.31875E-2</v>
      </c>
      <c r="E221" s="2">
        <f t="shared" si="14"/>
        <v>941.32358671245538</v>
      </c>
      <c r="F221" s="2">
        <f t="shared" si="15"/>
        <v>6.2378478741118848E-3</v>
      </c>
    </row>
    <row r="222" spans="1:14" x14ac:dyDescent="0.15">
      <c r="A222" s="1">
        <v>280.8</v>
      </c>
      <c r="B222" s="1">
        <v>1.54</v>
      </c>
      <c r="C222" s="2">
        <f t="shared" si="12"/>
        <v>927.22229560163794</v>
      </c>
      <c r="D222" s="2">
        <f t="shared" si="13"/>
        <v>1.6041666666666666E-2</v>
      </c>
      <c r="E222" s="2">
        <f t="shared" si="14"/>
        <v>942.09648659358095</v>
      </c>
      <c r="F222" s="2">
        <f t="shared" si="15"/>
        <v>9.0645653253425724E-3</v>
      </c>
    </row>
    <row r="223" spans="1:14" x14ac:dyDescent="0.15">
      <c r="A223" s="1">
        <v>282.55</v>
      </c>
      <c r="B223" s="1">
        <v>1.486</v>
      </c>
      <c r="C223" s="2">
        <f t="shared" si="12"/>
        <v>933.00092458063671</v>
      </c>
      <c r="D223" s="2">
        <f t="shared" si="13"/>
        <v>1.5479166666666667E-2</v>
      </c>
      <c r="E223" s="2">
        <f t="shared" si="14"/>
        <v>947.44300139237453</v>
      </c>
      <c r="F223" s="2">
        <f t="shared" si="15"/>
        <v>8.4681037536063035E-3</v>
      </c>
    </row>
    <row r="224" spans="1:14" x14ac:dyDescent="0.15">
      <c r="A224" s="1">
        <v>281.11</v>
      </c>
      <c r="B224" s="1">
        <v>1.37</v>
      </c>
      <c r="C224" s="2">
        <f t="shared" si="12"/>
        <v>928.24593844934623</v>
      </c>
      <c r="D224" s="2">
        <f t="shared" si="13"/>
        <v>1.4270833333333335E-2</v>
      </c>
      <c r="E224" s="2">
        <f t="shared" si="14"/>
        <v>941.49278152930037</v>
      </c>
      <c r="F224" s="2">
        <f t="shared" si="15"/>
        <v>7.3126079401494839E-3</v>
      </c>
    </row>
    <row r="225" spans="1:6" x14ac:dyDescent="0.15">
      <c r="A225" s="1">
        <v>281.11</v>
      </c>
      <c r="B225" s="1">
        <v>1.409</v>
      </c>
      <c r="C225" s="2">
        <f t="shared" si="12"/>
        <v>928.24593844934623</v>
      </c>
      <c r="D225" s="2">
        <f t="shared" si="13"/>
        <v>1.4677083333333334E-2</v>
      </c>
      <c r="E225" s="2">
        <f t="shared" si="14"/>
        <v>941.86988144179554</v>
      </c>
      <c r="F225" s="2">
        <f t="shared" si="15"/>
        <v>7.7130617931952068E-3</v>
      </c>
    </row>
    <row r="226" spans="1:6" x14ac:dyDescent="0.15">
      <c r="A226" s="1">
        <v>281.42</v>
      </c>
      <c r="B226" s="1">
        <v>1.482</v>
      </c>
      <c r="C226" s="2">
        <f t="shared" si="12"/>
        <v>929.26958129705463</v>
      </c>
      <c r="D226" s="2">
        <f t="shared" si="13"/>
        <v>1.54375E-2</v>
      </c>
      <c r="E226" s="2">
        <f t="shared" si="14"/>
        <v>943.61518045832793</v>
      </c>
      <c r="F226" s="2">
        <f t="shared" si="15"/>
        <v>8.454636431201791E-3</v>
      </c>
    </row>
    <row r="227" spans="1:6" x14ac:dyDescent="0.15">
      <c r="A227" s="1">
        <v>281.01</v>
      </c>
      <c r="B227" s="1">
        <v>1.474</v>
      </c>
      <c r="C227" s="2">
        <f t="shared" si="12"/>
        <v>927.91573107911779</v>
      </c>
      <c r="D227" s="2">
        <f t="shared" si="13"/>
        <v>1.5354166666666667E-2</v>
      </c>
      <c r="E227" s="2">
        <f t="shared" si="14"/>
        <v>942.16310386672831</v>
      </c>
      <c r="F227" s="2">
        <f t="shared" si="15"/>
        <v>8.3825681098872069E-3</v>
      </c>
    </row>
    <row r="228" spans="1:6" x14ac:dyDescent="0.15">
      <c r="A228" s="1">
        <v>281.77999999999997</v>
      </c>
      <c r="B228" s="1">
        <v>1.482</v>
      </c>
      <c r="C228" s="2">
        <f t="shared" si="12"/>
        <v>930.45832782987725</v>
      </c>
      <c r="D228" s="2">
        <f t="shared" si="13"/>
        <v>1.54375E-2</v>
      </c>
      <c r="E228" s="2">
        <f t="shared" si="14"/>
        <v>944.82227826575092</v>
      </c>
      <c r="F228" s="2">
        <f t="shared" si="15"/>
        <v>8.4458546446777825E-3</v>
      </c>
    </row>
    <row r="229" spans="1:6" x14ac:dyDescent="0.15">
      <c r="A229" s="1">
        <v>282.7</v>
      </c>
      <c r="B229" s="1">
        <v>1.5549999999999999</v>
      </c>
      <c r="C229" s="2">
        <f t="shared" si="12"/>
        <v>933.49623563597947</v>
      </c>
      <c r="D229" s="2">
        <f t="shared" si="13"/>
        <v>1.6197916666666666E-2</v>
      </c>
      <c r="E229" s="2">
        <f t="shared" si="14"/>
        <v>948.61692986945798</v>
      </c>
      <c r="F229" s="2">
        <f t="shared" si="15"/>
        <v>9.1719882475323009E-3</v>
      </c>
    </row>
    <row r="230" spans="1:6" x14ac:dyDescent="0.15">
      <c r="A230" s="1">
        <v>282.08999999999997</v>
      </c>
      <c r="B230" s="1">
        <v>1.605</v>
      </c>
      <c r="C230" s="2">
        <f t="shared" si="12"/>
        <v>931.48197067758565</v>
      </c>
      <c r="D230" s="2">
        <f t="shared" si="13"/>
        <v>1.6718750000000001E-2</v>
      </c>
      <c r="E230" s="2">
        <f t="shared" si="14"/>
        <v>947.05518487485142</v>
      </c>
      <c r="F230" s="2">
        <f t="shared" si="15"/>
        <v>9.6992685901152419E-3</v>
      </c>
    </row>
    <row r="231" spans="1:6" x14ac:dyDescent="0.15">
      <c r="A231" s="1">
        <v>282.33999999999997</v>
      </c>
      <c r="B231" s="1">
        <v>1.6319999999999999</v>
      </c>
      <c r="C231" s="2">
        <f t="shared" si="12"/>
        <v>932.30748910315685</v>
      </c>
      <c r="D231" s="2">
        <f t="shared" si="13"/>
        <v>1.6999999999999998E-2</v>
      </c>
      <c r="E231" s="2">
        <f t="shared" si="14"/>
        <v>948.15671641791039</v>
      </c>
      <c r="F231" s="2">
        <f t="shared" si="15"/>
        <v>9.9697570464534133E-3</v>
      </c>
    </row>
    <row r="232" spans="1:6" x14ac:dyDescent="0.15">
      <c r="A232" s="1">
        <v>281.93</v>
      </c>
      <c r="B232" s="1">
        <v>1.64</v>
      </c>
      <c r="C232" s="2">
        <f t="shared" si="12"/>
        <v>930.95363888522002</v>
      </c>
      <c r="D232" s="2">
        <f t="shared" si="13"/>
        <v>1.7083333333333332E-2</v>
      </c>
      <c r="E232" s="2">
        <f t="shared" si="14"/>
        <v>946.85743021617589</v>
      </c>
      <c r="F232" s="2">
        <f t="shared" si="15"/>
        <v>1.0061695516050483E-2</v>
      </c>
    </row>
    <row r="233" spans="1:6" x14ac:dyDescent="0.15">
      <c r="A233" s="1">
        <v>280.95</v>
      </c>
      <c r="B233" s="1">
        <v>1.694</v>
      </c>
      <c r="C233" s="2">
        <f t="shared" si="12"/>
        <v>927.71760665698071</v>
      </c>
      <c r="D233" s="2">
        <f t="shared" si="13"/>
        <v>1.7645833333333333E-2</v>
      </c>
      <c r="E233" s="2">
        <f t="shared" si="14"/>
        <v>944.08795692444869</v>
      </c>
      <c r="F233" s="2">
        <f t="shared" si="15"/>
        <v>1.0638500641424978E-2</v>
      </c>
    </row>
    <row r="234" spans="1:6" x14ac:dyDescent="0.15">
      <c r="A234" s="1">
        <v>281.77999999999997</v>
      </c>
      <c r="B234" s="1">
        <v>1.9330000000000001</v>
      </c>
      <c r="C234" s="2">
        <f t="shared" si="12"/>
        <v>930.45832782987725</v>
      </c>
      <c r="D234" s="2">
        <f t="shared" si="13"/>
        <v>2.0135416666666666E-2</v>
      </c>
      <c r="E234" s="2">
        <f t="shared" si="14"/>
        <v>949.19349395170184</v>
      </c>
      <c r="F234" s="2">
        <f t="shared" si="15"/>
        <v>1.3061680458914239E-2</v>
      </c>
    </row>
    <row r="235" spans="1:6" x14ac:dyDescent="0.15">
      <c r="A235" s="1">
        <v>282.5</v>
      </c>
      <c r="B235" s="1">
        <v>1.891</v>
      </c>
      <c r="C235" s="2">
        <f t="shared" si="12"/>
        <v>932.83582089552249</v>
      </c>
      <c r="D235" s="2">
        <f t="shared" si="13"/>
        <v>1.9697916666666666E-2</v>
      </c>
      <c r="E235" s="2">
        <f t="shared" si="14"/>
        <v>951.21074315920407</v>
      </c>
      <c r="F235" s="2">
        <f t="shared" si="15"/>
        <v>1.26151602651862E-2</v>
      </c>
    </row>
    <row r="236" spans="1:6" x14ac:dyDescent="0.15">
      <c r="A236" s="1">
        <v>282.39</v>
      </c>
      <c r="B236" s="1">
        <v>1.802</v>
      </c>
      <c r="C236" s="2">
        <f t="shared" si="12"/>
        <v>932.47259278827107</v>
      </c>
      <c r="D236" s="2">
        <f t="shared" si="13"/>
        <v>1.8770833333333334E-2</v>
      </c>
      <c r="E236" s="2">
        <f t="shared" si="14"/>
        <v>949.97588041540098</v>
      </c>
      <c r="F236" s="2">
        <f t="shared" si="15"/>
        <v>1.1708255549047511E-2</v>
      </c>
    </row>
    <row r="237" spans="1:6" x14ac:dyDescent="0.15">
      <c r="A237" s="1">
        <v>281.93</v>
      </c>
      <c r="B237" s="1">
        <v>1.833</v>
      </c>
      <c r="C237" s="2">
        <f t="shared" si="12"/>
        <v>930.95363888522002</v>
      </c>
      <c r="D237" s="2">
        <f t="shared" si="13"/>
        <v>1.909375E-2</v>
      </c>
      <c r="E237" s="2">
        <f t="shared" si="14"/>
        <v>948.72903492768455</v>
      </c>
      <c r="F237" s="2">
        <f t="shared" si="15"/>
        <v>1.2036393430502598E-2</v>
      </c>
    </row>
    <row r="238" spans="1:6" x14ac:dyDescent="0.15">
      <c r="A238" s="1">
        <v>281.83</v>
      </c>
      <c r="B238" s="1">
        <v>2.161</v>
      </c>
      <c r="C238" s="2">
        <f t="shared" si="12"/>
        <v>930.62343151499147</v>
      </c>
      <c r="D238" s="2">
        <f t="shared" si="13"/>
        <v>2.2510416666666668E-2</v>
      </c>
      <c r="E238" s="2">
        <f t="shared" si="14"/>
        <v>951.5721527181571</v>
      </c>
      <c r="F238" s="2">
        <f t="shared" si="15"/>
        <v>1.5385877176263846E-2</v>
      </c>
    </row>
    <row r="239" spans="1:6" x14ac:dyDescent="0.15">
      <c r="A239" s="1">
        <v>282.24</v>
      </c>
      <c r="B239" s="1">
        <v>1.9410000000000001</v>
      </c>
      <c r="C239" s="2">
        <f t="shared" si="12"/>
        <v>931.9772817329283</v>
      </c>
      <c r="D239" s="2">
        <f t="shared" si="13"/>
        <v>2.0218750000000001E-2</v>
      </c>
      <c r="E239" s="2">
        <f t="shared" si="14"/>
        <v>950.82069739796589</v>
      </c>
      <c r="F239" s="2">
        <f t="shared" si="15"/>
        <v>1.3132144452242953E-2</v>
      </c>
    </row>
    <row r="240" spans="1:6" x14ac:dyDescent="0.15">
      <c r="A240" s="1">
        <v>282.55</v>
      </c>
      <c r="B240" s="1">
        <v>1.968</v>
      </c>
      <c r="C240" s="2">
        <f t="shared" si="12"/>
        <v>933.00092458063671</v>
      </c>
      <c r="D240" s="2">
        <f t="shared" si="13"/>
        <v>2.0500000000000001E-2</v>
      </c>
      <c r="E240" s="2">
        <f t="shared" si="14"/>
        <v>952.12744353453968</v>
      </c>
      <c r="F240" s="2">
        <f t="shared" si="15"/>
        <v>1.3400220538987328E-2</v>
      </c>
    </row>
    <row r="241" spans="1:6" x14ac:dyDescent="0.15">
      <c r="A241" s="1">
        <v>283.27</v>
      </c>
      <c r="B241" s="1">
        <v>1.98</v>
      </c>
      <c r="C241" s="2">
        <f t="shared" si="12"/>
        <v>935.37841764628195</v>
      </c>
      <c r="D241" s="2">
        <f t="shared" si="13"/>
        <v>2.0625000000000001E-2</v>
      </c>
      <c r="E241" s="2">
        <f t="shared" si="14"/>
        <v>954.67059751023646</v>
      </c>
      <c r="F241" s="2">
        <f t="shared" si="15"/>
        <v>1.3505138440769318E-2</v>
      </c>
    </row>
    <row r="242" spans="1:6" x14ac:dyDescent="0.15">
      <c r="A242" s="1">
        <v>281.93</v>
      </c>
      <c r="B242" s="1">
        <v>2.0030000000000001</v>
      </c>
      <c r="C242" s="2">
        <f t="shared" si="12"/>
        <v>930.95363888522002</v>
      </c>
      <c r="D242" s="2">
        <f t="shared" si="13"/>
        <v>2.0864583333333336E-2</v>
      </c>
      <c r="E242" s="2">
        <f t="shared" si="14"/>
        <v>950.37759866321062</v>
      </c>
      <c r="F242" s="2">
        <f t="shared" si="15"/>
        <v>1.3772540438215904E-2</v>
      </c>
    </row>
    <row r="243" spans="1:6" x14ac:dyDescent="0.15">
      <c r="A243" s="1">
        <v>283.32</v>
      </c>
      <c r="B243" s="1">
        <v>1.9950000000000001</v>
      </c>
      <c r="C243" s="2">
        <f t="shared" si="12"/>
        <v>935.54352133139616</v>
      </c>
      <c r="D243" s="2">
        <f t="shared" si="13"/>
        <v>2.0781250000000001E-2</v>
      </c>
      <c r="E243" s="2">
        <f t="shared" si="14"/>
        <v>954.98528513406427</v>
      </c>
      <c r="F243" s="2">
        <f t="shared" si="15"/>
        <v>1.365699949859123E-2</v>
      </c>
    </row>
    <row r="244" spans="1:6" x14ac:dyDescent="0.15">
      <c r="A244" s="1">
        <v>282.95999999999998</v>
      </c>
      <c r="B244" s="1">
        <v>2.08</v>
      </c>
      <c r="C244" s="2">
        <f t="shared" si="12"/>
        <v>934.35477479857354</v>
      </c>
      <c r="D244" s="2">
        <f t="shared" si="13"/>
        <v>2.1666666666666667E-2</v>
      </c>
      <c r="E244" s="2">
        <f t="shared" si="14"/>
        <v>954.59912825254264</v>
      </c>
      <c r="F244" s="2">
        <f t="shared" si="15"/>
        <v>1.4532796512193231E-2</v>
      </c>
    </row>
    <row r="245" spans="1:6" x14ac:dyDescent="0.15">
      <c r="A245" s="1">
        <v>283.63</v>
      </c>
      <c r="B245" s="1">
        <v>2.1110000000000002</v>
      </c>
      <c r="C245" s="2">
        <f t="shared" si="12"/>
        <v>936.56716417910457</v>
      </c>
      <c r="D245" s="2">
        <f t="shared" si="13"/>
        <v>2.1989583333333337E-2</v>
      </c>
      <c r="E245" s="2">
        <f t="shared" si="14"/>
        <v>957.16188588308455</v>
      </c>
      <c r="F245" s="2">
        <f t="shared" si="15"/>
        <v>1.4832471208084657E-2</v>
      </c>
    </row>
    <row r="246" spans="1:6" x14ac:dyDescent="0.15">
      <c r="A246" s="1">
        <v>282.19</v>
      </c>
      <c r="B246" s="1">
        <v>2.2189999999999999</v>
      </c>
      <c r="C246" s="2">
        <f t="shared" si="12"/>
        <v>931.81217804781409</v>
      </c>
      <c r="D246" s="2">
        <f t="shared" si="13"/>
        <v>2.3114583333333331E-2</v>
      </c>
      <c r="E246" s="2">
        <f t="shared" si="14"/>
        <v>953.35062828831508</v>
      </c>
      <c r="F246" s="2">
        <f t="shared" si="15"/>
        <v>1.5967786923362561E-2</v>
      </c>
    </row>
    <row r="247" spans="1:6" x14ac:dyDescent="0.15">
      <c r="A247" s="1">
        <v>283.52999999999997</v>
      </c>
      <c r="B247" s="1">
        <v>2.254</v>
      </c>
      <c r="C247" s="2">
        <f t="shared" si="12"/>
        <v>936.23695680887602</v>
      </c>
      <c r="D247" s="2">
        <f t="shared" si="13"/>
        <v>2.3479166666666666E-2</v>
      </c>
      <c r="E247" s="2">
        <f t="shared" si="14"/>
        <v>958.21902035728442</v>
      </c>
      <c r="F247" s="2">
        <f t="shared" si="15"/>
        <v>1.6291382217796236E-2</v>
      </c>
    </row>
    <row r="248" spans="1:6" x14ac:dyDescent="0.15">
      <c r="A248" s="1">
        <v>284.04000000000002</v>
      </c>
      <c r="B248" s="1">
        <v>2.2149999999999999</v>
      </c>
      <c r="C248" s="2">
        <f t="shared" si="12"/>
        <v>937.9210143970414</v>
      </c>
      <c r="D248" s="2">
        <f t="shared" si="13"/>
        <v>2.3072916666666665E-2</v>
      </c>
      <c r="E248" s="2">
        <f t="shared" si="14"/>
        <v>959.56158780213968</v>
      </c>
      <c r="F248" s="2">
        <f t="shared" si="15"/>
        <v>1.5881932150959396E-2</v>
      </c>
    </row>
    <row r="249" spans="1:6" x14ac:dyDescent="0.15">
      <c r="A249" s="1">
        <v>282.19</v>
      </c>
      <c r="B249" s="1">
        <v>2.536</v>
      </c>
      <c r="C249" s="2">
        <f t="shared" si="12"/>
        <v>931.81217804781409</v>
      </c>
      <c r="D249" s="2">
        <f t="shared" si="13"/>
        <v>2.6416666666666668E-2</v>
      </c>
      <c r="E249" s="2">
        <f t="shared" si="14"/>
        <v>956.42754975124387</v>
      </c>
      <c r="F249" s="2">
        <f t="shared" si="15"/>
        <v>1.919007122909594E-2</v>
      </c>
    </row>
    <row r="250" spans="1:6" x14ac:dyDescent="0.15">
      <c r="A250" s="1">
        <v>284.08999999999997</v>
      </c>
      <c r="B250" s="1">
        <v>2.3540000000000001</v>
      </c>
      <c r="C250" s="2">
        <f t="shared" si="12"/>
        <v>938.08611808215562</v>
      </c>
      <c r="D250" s="2">
        <f t="shared" si="13"/>
        <v>2.4520833333333335E-2</v>
      </c>
      <c r="E250" s="2">
        <f t="shared" si="14"/>
        <v>961.0887714359618</v>
      </c>
      <c r="F250" s="2">
        <f t="shared" si="15"/>
        <v>1.7294974352869058E-2</v>
      </c>
    </row>
    <row r="251" spans="1:6" x14ac:dyDescent="0.15">
      <c r="A251" s="1">
        <v>282.60000000000002</v>
      </c>
      <c r="B251" s="1">
        <v>2.327</v>
      </c>
      <c r="C251" s="2">
        <f t="shared" si="12"/>
        <v>933.16602826575092</v>
      </c>
      <c r="D251" s="2">
        <f t="shared" si="13"/>
        <v>2.4239583333333332E-2</v>
      </c>
      <c r="E251" s="2">
        <f t="shared" si="14"/>
        <v>955.78558397173424</v>
      </c>
      <c r="F251" s="2">
        <f t="shared" si="15"/>
        <v>1.7056764928659322E-2</v>
      </c>
    </row>
    <row r="252" spans="1:6" x14ac:dyDescent="0.15">
      <c r="A252" s="1">
        <v>283.68</v>
      </c>
      <c r="B252" s="1">
        <v>2.3540000000000001</v>
      </c>
      <c r="C252" s="2">
        <f t="shared" si="12"/>
        <v>936.73226786421878</v>
      </c>
      <c r="D252" s="2">
        <f t="shared" si="13"/>
        <v>2.4520833333333335E-2</v>
      </c>
      <c r="E252" s="2">
        <f t="shared" si="14"/>
        <v>959.70172368247268</v>
      </c>
      <c r="F252" s="2">
        <f t="shared" si="15"/>
        <v>1.7304975831965844E-2</v>
      </c>
    </row>
    <row r="253" spans="1:6" x14ac:dyDescent="0.15">
      <c r="A253" s="1">
        <v>283.37</v>
      </c>
      <c r="B253" s="1">
        <v>2.37</v>
      </c>
      <c r="C253" s="2">
        <f t="shared" si="12"/>
        <v>935.7086250165105</v>
      </c>
      <c r="D253" s="2">
        <f t="shared" si="13"/>
        <v>2.4687500000000001E-2</v>
      </c>
      <c r="E253" s="2">
        <f t="shared" si="14"/>
        <v>958.80893169660555</v>
      </c>
      <c r="F253" s="2">
        <f t="shared" si="15"/>
        <v>1.7475202369861668E-2</v>
      </c>
    </row>
    <row r="254" spans="1:6" x14ac:dyDescent="0.15">
      <c r="A254" s="1">
        <v>284.39999999999998</v>
      </c>
      <c r="B254" s="1">
        <v>2.4929999999999999</v>
      </c>
      <c r="C254" s="2">
        <f t="shared" si="12"/>
        <v>939.10976092986402</v>
      </c>
      <c r="D254" s="2">
        <f t="shared" si="13"/>
        <v>2.5968749999999999E-2</v>
      </c>
      <c r="E254" s="2">
        <f t="shared" si="14"/>
        <v>963.49726753401148</v>
      </c>
      <c r="F254" s="2">
        <f t="shared" si="15"/>
        <v>1.8699676841084339E-2</v>
      </c>
    </row>
    <row r="255" spans="1:6" x14ac:dyDescent="0.15">
      <c r="A255" s="1">
        <v>284.2</v>
      </c>
      <c r="B255" s="1">
        <v>2.4430000000000001</v>
      </c>
      <c r="C255" s="2">
        <f t="shared" si="12"/>
        <v>938.44934618940704</v>
      </c>
      <c r="D255" s="2">
        <f t="shared" si="13"/>
        <v>2.5447916666666667E-2</v>
      </c>
      <c r="E255" s="2">
        <f t="shared" si="14"/>
        <v>962.33092694712275</v>
      </c>
      <c r="F255" s="2">
        <f t="shared" si="15"/>
        <v>1.8196776423473292E-2</v>
      </c>
    </row>
    <row r="256" spans="1:6" x14ac:dyDescent="0.15">
      <c r="A256" s="1">
        <v>283.32</v>
      </c>
      <c r="B256" s="1">
        <v>2.4740000000000002</v>
      </c>
      <c r="C256" s="2">
        <f t="shared" si="12"/>
        <v>935.54352133139616</v>
      </c>
      <c r="D256" s="2">
        <f t="shared" si="13"/>
        <v>2.5770833333333337E-2</v>
      </c>
      <c r="E256" s="2">
        <f t="shared" si="14"/>
        <v>959.65325749570729</v>
      </c>
      <c r="F256" s="2">
        <f t="shared" si="15"/>
        <v>1.8533096481536473E-2</v>
      </c>
    </row>
    <row r="257" spans="1:6" x14ac:dyDescent="0.15">
      <c r="A257" s="1">
        <v>283.63</v>
      </c>
      <c r="B257" s="1">
        <v>2.794</v>
      </c>
      <c r="C257" s="2">
        <f t="shared" si="12"/>
        <v>936.56716417910457</v>
      </c>
      <c r="D257" s="2">
        <f t="shared" si="13"/>
        <v>2.9104166666666667E-2</v>
      </c>
      <c r="E257" s="2">
        <f t="shared" si="14"/>
        <v>963.82517101990061</v>
      </c>
      <c r="F257" s="2">
        <f t="shared" si="15"/>
        <v>2.1769854608634676E-2</v>
      </c>
    </row>
    <row r="258" spans="1:6" x14ac:dyDescent="0.15">
      <c r="A258" s="1">
        <v>283.77999999999997</v>
      </c>
      <c r="B258" s="1">
        <v>2.7709999999999999</v>
      </c>
      <c r="C258" s="2">
        <f t="shared" si="12"/>
        <v>937.06247523444733</v>
      </c>
      <c r="D258" s="2">
        <f t="shared" si="13"/>
        <v>2.8864583333333332E-2</v>
      </c>
      <c r="E258" s="2">
        <f t="shared" si="14"/>
        <v>964.1103931393917</v>
      </c>
      <c r="F258" s="2">
        <f t="shared" si="15"/>
        <v>2.1533360766622031E-2</v>
      </c>
    </row>
    <row r="259" spans="1:6" x14ac:dyDescent="0.15">
      <c r="A259" s="1">
        <v>285.23</v>
      </c>
      <c r="B259" s="1">
        <v>2.5430000000000001</v>
      </c>
      <c r="C259" s="2">
        <f t="shared" ref="C259:C322" si="16">A259*1000/302.84</f>
        <v>941.85048210276057</v>
      </c>
      <c r="D259" s="2">
        <f t="shared" ref="D259:D322" si="17">B259/96</f>
        <v>2.6489583333333334E-2</v>
      </c>
      <c r="E259" s="2">
        <f t="shared" ref="E259:E322" si="18">C259*(1+D259)</f>
        <v>966.79970893596192</v>
      </c>
      <c r="F259" s="2">
        <f t="shared" ref="F259:F322" si="19">LN(1+D259)-C259/135365</f>
        <v>1.9186951423428147E-2</v>
      </c>
    </row>
    <row r="260" spans="1:6" x14ac:dyDescent="0.15">
      <c r="A260" s="1">
        <v>283.99</v>
      </c>
      <c r="B260" s="1">
        <v>2.601</v>
      </c>
      <c r="C260" s="2">
        <f t="shared" si="16"/>
        <v>937.75591071192719</v>
      </c>
      <c r="D260" s="2">
        <f t="shared" si="17"/>
        <v>2.709375E-2</v>
      </c>
      <c r="E260" s="2">
        <f t="shared" si="18"/>
        <v>963.16323491777837</v>
      </c>
      <c r="F260" s="2">
        <f t="shared" si="19"/>
        <v>1.9805602202282314E-2</v>
      </c>
    </row>
    <row r="261" spans="1:6" x14ac:dyDescent="0.15">
      <c r="A261" s="1">
        <v>285.18</v>
      </c>
      <c r="B261" s="1">
        <v>2.7709999999999999</v>
      </c>
      <c r="C261" s="2">
        <f t="shared" si="16"/>
        <v>941.68537841764635</v>
      </c>
      <c r="D261" s="2">
        <f t="shared" si="17"/>
        <v>2.8864583333333332E-2</v>
      </c>
      <c r="E261" s="2">
        <f t="shared" si="18"/>
        <v>968.86673449676414</v>
      </c>
      <c r="F261" s="2">
        <f t="shared" si="19"/>
        <v>2.1499209374584216E-2</v>
      </c>
    </row>
    <row r="262" spans="1:6" x14ac:dyDescent="0.15">
      <c r="A262" s="1">
        <v>284.87</v>
      </c>
      <c r="B262" s="1">
        <v>2.6549999999999998</v>
      </c>
      <c r="C262" s="2">
        <f t="shared" si="16"/>
        <v>940.66173556993795</v>
      </c>
      <c r="D262" s="2">
        <f t="shared" si="17"/>
        <v>2.7656249999999997E-2</v>
      </c>
      <c r="E262" s="2">
        <f t="shared" si="18"/>
        <v>966.67691169429395</v>
      </c>
      <c r="F262" s="2">
        <f t="shared" si="19"/>
        <v>2.0331647489435715E-2</v>
      </c>
    </row>
    <row r="263" spans="1:6" x14ac:dyDescent="0.15">
      <c r="A263" s="1">
        <v>284.14999999999998</v>
      </c>
      <c r="B263" s="1">
        <v>2.698</v>
      </c>
      <c r="C263" s="2">
        <f t="shared" si="16"/>
        <v>938.28424250429282</v>
      </c>
      <c r="D263" s="2">
        <f t="shared" si="17"/>
        <v>2.8104166666666666E-2</v>
      </c>
      <c r="E263" s="2">
        <f t="shared" si="18"/>
        <v>964.65393923634053</v>
      </c>
      <c r="F263" s="2">
        <f t="shared" si="19"/>
        <v>2.0784978450670892E-2</v>
      </c>
    </row>
    <row r="264" spans="1:6" x14ac:dyDescent="0.15">
      <c r="A264" s="1">
        <v>284.61</v>
      </c>
      <c r="B264" s="1">
        <v>2.8290000000000002</v>
      </c>
      <c r="C264" s="2">
        <f t="shared" si="16"/>
        <v>939.80319640734388</v>
      </c>
      <c r="D264" s="2">
        <f t="shared" si="17"/>
        <v>2.9468750000000002E-2</v>
      </c>
      <c r="E264" s="2">
        <f t="shared" si="18"/>
        <v>967.49802185147269</v>
      </c>
      <c r="F264" s="2">
        <f t="shared" si="19"/>
        <v>2.2100158421185713E-2</v>
      </c>
    </row>
    <row r="265" spans="1:6" x14ac:dyDescent="0.15">
      <c r="A265" s="1">
        <v>285.48</v>
      </c>
      <c r="B265" s="1">
        <v>2.7629999999999999</v>
      </c>
      <c r="C265" s="2">
        <f t="shared" si="16"/>
        <v>942.67600052833188</v>
      </c>
      <c r="D265" s="2">
        <f t="shared" si="17"/>
        <v>2.8781249999999998E-2</v>
      </c>
      <c r="E265" s="2">
        <f t="shared" si="18"/>
        <v>969.80739416853794</v>
      </c>
      <c r="F265" s="2">
        <f t="shared" si="19"/>
        <v>2.1410892504957743E-2</v>
      </c>
    </row>
    <row r="266" spans="1:6" x14ac:dyDescent="0.15">
      <c r="A266" s="1">
        <v>285.48</v>
      </c>
      <c r="B266" s="1">
        <v>2.794</v>
      </c>
      <c r="C266" s="2">
        <f t="shared" si="16"/>
        <v>942.67600052833188</v>
      </c>
      <c r="D266" s="2">
        <f t="shared" si="17"/>
        <v>2.9104166666666667E-2</v>
      </c>
      <c r="E266" s="2">
        <f t="shared" si="18"/>
        <v>970.11179996037527</v>
      </c>
      <c r="F266" s="2">
        <f t="shared" si="19"/>
        <v>2.1724725983441846E-2</v>
      </c>
    </row>
    <row r="267" spans="1:6" x14ac:dyDescent="0.15">
      <c r="A267" s="1">
        <v>285.23</v>
      </c>
      <c r="B267" s="1">
        <v>2.8290000000000002</v>
      </c>
      <c r="C267" s="2">
        <f t="shared" si="16"/>
        <v>941.85048210276057</v>
      </c>
      <c r="D267" s="2">
        <f t="shared" si="17"/>
        <v>2.9468750000000002E-2</v>
      </c>
      <c r="E267" s="2">
        <f t="shared" si="18"/>
        <v>969.60563849722621</v>
      </c>
      <c r="F267" s="2">
        <f t="shared" si="19"/>
        <v>2.208503423328325E-2</v>
      </c>
    </row>
    <row r="268" spans="1:6" x14ac:dyDescent="0.15">
      <c r="A268" s="1">
        <v>285.79000000000002</v>
      </c>
      <c r="B268" s="1">
        <v>2.86</v>
      </c>
      <c r="C268" s="2">
        <f t="shared" si="16"/>
        <v>943.69964337604029</v>
      </c>
      <c r="D268" s="2">
        <f t="shared" si="17"/>
        <v>2.9791666666666664E-2</v>
      </c>
      <c r="E268" s="2">
        <f t="shared" si="18"/>
        <v>971.81402858495153</v>
      </c>
      <c r="F268" s="2">
        <f t="shared" si="19"/>
        <v>2.2384997603485834E-2</v>
      </c>
    </row>
    <row r="269" spans="1:6" x14ac:dyDescent="0.15">
      <c r="A269" s="1">
        <v>284.70999999999998</v>
      </c>
      <c r="B269" s="1">
        <v>2.891</v>
      </c>
      <c r="C269" s="2">
        <f t="shared" si="16"/>
        <v>940.13340377757243</v>
      </c>
      <c r="D269" s="2">
        <f t="shared" si="17"/>
        <v>3.0114583333333333E-2</v>
      </c>
      <c r="E269" s="2">
        <f t="shared" si="18"/>
        <v>968.44512951008255</v>
      </c>
      <c r="F269" s="2">
        <f t="shared" si="19"/>
        <v>2.2724868560945546E-2</v>
      </c>
    </row>
    <row r="270" spans="1:6" x14ac:dyDescent="0.15">
      <c r="A270" s="1">
        <v>286.56</v>
      </c>
      <c r="B270" s="1">
        <v>2.9369999999999998</v>
      </c>
      <c r="C270" s="2">
        <f t="shared" si="16"/>
        <v>946.24224012679974</v>
      </c>
      <c r="D270" s="2">
        <f t="shared" si="17"/>
        <v>3.0593749999999999E-2</v>
      </c>
      <c r="E270" s="2">
        <f t="shared" si="18"/>
        <v>975.19133866067898</v>
      </c>
      <c r="F270" s="2">
        <f t="shared" si="19"/>
        <v>2.3144790391997887E-2</v>
      </c>
    </row>
    <row r="271" spans="1:6" x14ac:dyDescent="0.15">
      <c r="A271" s="1">
        <v>285.43</v>
      </c>
      <c r="B271" s="1">
        <v>2.96</v>
      </c>
      <c r="C271" s="2">
        <f t="shared" si="16"/>
        <v>942.51089684321767</v>
      </c>
      <c r="D271" s="2">
        <f t="shared" si="17"/>
        <v>3.0833333333333334E-2</v>
      </c>
      <c r="E271" s="2">
        <f t="shared" si="18"/>
        <v>971.57164949588343</v>
      </c>
      <c r="F271" s="2">
        <f t="shared" si="19"/>
        <v>2.3404799595429012E-2</v>
      </c>
    </row>
    <row r="272" spans="1:6" x14ac:dyDescent="0.15">
      <c r="A272" s="1">
        <v>285.52999999999997</v>
      </c>
      <c r="B272" s="1">
        <v>3.2839999999999998</v>
      </c>
      <c r="C272" s="2">
        <f t="shared" si="16"/>
        <v>942.8411042134461</v>
      </c>
      <c r="D272" s="2">
        <f t="shared" si="17"/>
        <v>3.4208333333333334E-2</v>
      </c>
      <c r="E272" s="2">
        <f t="shared" si="18"/>
        <v>975.09412698674782</v>
      </c>
      <c r="F272" s="2">
        <f t="shared" si="19"/>
        <v>2.6671062299417264E-2</v>
      </c>
    </row>
    <row r="273" spans="1:6" x14ac:dyDescent="0.15">
      <c r="A273" s="1">
        <v>286.41000000000003</v>
      </c>
      <c r="B273" s="1">
        <v>3.2570000000000001</v>
      </c>
      <c r="C273" s="2">
        <f t="shared" si="16"/>
        <v>945.74692907145698</v>
      </c>
      <c r="D273" s="2">
        <f t="shared" si="17"/>
        <v>3.3927083333333337E-2</v>
      </c>
      <c r="E273" s="2">
        <f t="shared" si="18"/>
        <v>977.8333639463084</v>
      </c>
      <c r="F273" s="2">
        <f t="shared" si="19"/>
        <v>2.6377611584273729E-2</v>
      </c>
    </row>
    <row r="274" spans="1:6" x14ac:dyDescent="0.15">
      <c r="A274" s="1">
        <v>285.27999999999997</v>
      </c>
      <c r="B274" s="1">
        <v>3.0289999999999999</v>
      </c>
      <c r="C274" s="2">
        <f t="shared" si="16"/>
        <v>942.0155857878749</v>
      </c>
      <c r="D274" s="2">
        <f t="shared" si="17"/>
        <v>3.1552083333333335E-2</v>
      </c>
      <c r="E274" s="2">
        <f t="shared" si="18"/>
        <v>971.73814005195277</v>
      </c>
      <c r="F274" s="2">
        <f t="shared" si="19"/>
        <v>2.4105467121025556E-2</v>
      </c>
    </row>
    <row r="275" spans="1:6" x14ac:dyDescent="0.15">
      <c r="A275" s="1">
        <v>286.82</v>
      </c>
      <c r="B275" s="1">
        <v>3.28</v>
      </c>
      <c r="C275" s="2">
        <f t="shared" si="16"/>
        <v>947.10077928939381</v>
      </c>
      <c r="D275" s="2">
        <f t="shared" si="17"/>
        <v>3.4166666666666665E-2</v>
      </c>
      <c r="E275" s="2">
        <f t="shared" si="18"/>
        <v>979.46005591511482</v>
      </c>
      <c r="F275" s="2">
        <f t="shared" si="19"/>
        <v>2.6599304954025137E-2</v>
      </c>
    </row>
    <row r="276" spans="1:6" x14ac:dyDescent="0.15">
      <c r="A276" s="1">
        <v>286.14999999999998</v>
      </c>
      <c r="B276" s="1">
        <v>3.1179999999999999</v>
      </c>
      <c r="C276" s="2">
        <f t="shared" si="16"/>
        <v>944.88838990886279</v>
      </c>
      <c r="D276" s="2">
        <f t="shared" si="17"/>
        <v>3.2479166666666663E-2</v>
      </c>
      <c r="E276" s="2">
        <f t="shared" si="18"/>
        <v>975.577577406111</v>
      </c>
      <c r="F276" s="2">
        <f t="shared" si="19"/>
        <v>2.4982567492915358E-2</v>
      </c>
    </row>
    <row r="277" spans="1:6" x14ac:dyDescent="0.15">
      <c r="A277" s="1">
        <v>286.77</v>
      </c>
      <c r="B277" s="1">
        <v>3.157</v>
      </c>
      <c r="C277" s="2">
        <f t="shared" si="16"/>
        <v>946.9356756042796</v>
      </c>
      <c r="D277" s="2">
        <f t="shared" si="17"/>
        <v>3.2885416666666667E-2</v>
      </c>
      <c r="E277" s="2">
        <f t="shared" si="18"/>
        <v>978.07604985305795</v>
      </c>
      <c r="F277" s="2">
        <f t="shared" si="19"/>
        <v>2.5360836324838681E-2</v>
      </c>
    </row>
    <row r="278" spans="1:6" x14ac:dyDescent="0.15">
      <c r="A278" s="1">
        <v>285.69</v>
      </c>
      <c r="B278" s="1">
        <v>3.1760000000000002</v>
      </c>
      <c r="C278" s="2">
        <f t="shared" si="16"/>
        <v>943.36943600581174</v>
      </c>
      <c r="D278" s="2">
        <f t="shared" si="17"/>
        <v>3.3083333333333333E-2</v>
      </c>
      <c r="E278" s="2">
        <f t="shared" si="18"/>
        <v>974.57924151367069</v>
      </c>
      <c r="F278" s="2">
        <f t="shared" si="19"/>
        <v>2.5578778645663901E-2</v>
      </c>
    </row>
    <row r="279" spans="1:6" x14ac:dyDescent="0.15">
      <c r="A279" s="1">
        <v>286.71999999999997</v>
      </c>
      <c r="B279" s="1">
        <v>3.3690000000000002</v>
      </c>
      <c r="C279" s="2">
        <f t="shared" si="16"/>
        <v>946.77057191916515</v>
      </c>
      <c r="D279" s="2">
        <f t="shared" si="17"/>
        <v>3.509375E-2</v>
      </c>
      <c r="E279" s="2">
        <f t="shared" si="18"/>
        <v>979.99630167745329</v>
      </c>
      <c r="F279" s="2">
        <f t="shared" si="19"/>
        <v>2.7497797236038166E-2</v>
      </c>
    </row>
    <row r="280" spans="1:6" x14ac:dyDescent="0.15">
      <c r="A280" s="1">
        <v>286</v>
      </c>
      <c r="B280" s="1">
        <v>3.238</v>
      </c>
      <c r="C280" s="2">
        <f t="shared" si="16"/>
        <v>944.39307885352014</v>
      </c>
      <c r="D280" s="2">
        <f t="shared" si="17"/>
        <v>3.3729166666666664E-2</v>
      </c>
      <c r="E280" s="2">
        <f t="shared" si="18"/>
        <v>976.24667040901693</v>
      </c>
      <c r="F280" s="2">
        <f t="shared" si="19"/>
        <v>2.6196172472342624E-2</v>
      </c>
    </row>
    <row r="281" spans="1:6" x14ac:dyDescent="0.15">
      <c r="A281" s="1">
        <v>286.41000000000003</v>
      </c>
      <c r="B281" s="1">
        <v>3.3650000000000002</v>
      </c>
      <c r="C281" s="2">
        <f t="shared" si="16"/>
        <v>945.74692907145698</v>
      </c>
      <c r="D281" s="2">
        <f t="shared" si="17"/>
        <v>3.5052083333333338E-2</v>
      </c>
      <c r="E281" s="2">
        <f t="shared" si="18"/>
        <v>978.89732924151383</v>
      </c>
      <c r="F281" s="2">
        <f t="shared" si="19"/>
        <v>2.7465104517018051E-2</v>
      </c>
    </row>
    <row r="282" spans="1:6" x14ac:dyDescent="0.15">
      <c r="A282" s="1">
        <v>287.95</v>
      </c>
      <c r="B282" s="1">
        <v>3.4689999999999999</v>
      </c>
      <c r="C282" s="2">
        <f t="shared" si="16"/>
        <v>950.83212257297589</v>
      </c>
      <c r="D282" s="2">
        <f t="shared" si="17"/>
        <v>3.6135416666666663E-2</v>
      </c>
      <c r="E282" s="2">
        <f t="shared" si="18"/>
        <v>985.19083750220148</v>
      </c>
      <c r="F282" s="2">
        <f t="shared" si="19"/>
        <v>2.8473636836919922E-2</v>
      </c>
    </row>
    <row r="283" spans="1:6" x14ac:dyDescent="0.15">
      <c r="A283" s="1">
        <v>286.71999999999997</v>
      </c>
      <c r="B283" s="1">
        <v>3.35</v>
      </c>
      <c r="C283" s="2">
        <f t="shared" si="16"/>
        <v>946.77057191916515</v>
      </c>
      <c r="D283" s="2">
        <f t="shared" si="17"/>
        <v>3.4895833333333334E-2</v>
      </c>
      <c r="E283" s="2">
        <f t="shared" si="18"/>
        <v>979.80892000176107</v>
      </c>
      <c r="F283" s="2">
        <f t="shared" si="19"/>
        <v>2.7306572440644786E-2</v>
      </c>
    </row>
    <row r="284" spans="1:6" x14ac:dyDescent="0.15">
      <c r="A284" s="1">
        <v>286.98</v>
      </c>
      <c r="B284" s="1">
        <v>3.3879999999999999</v>
      </c>
      <c r="C284" s="2">
        <f t="shared" si="16"/>
        <v>947.62911108175945</v>
      </c>
      <c r="D284" s="2">
        <f t="shared" si="17"/>
        <v>3.5291666666666666E-2</v>
      </c>
      <c r="E284" s="2">
        <f t="shared" si="18"/>
        <v>981.07252179368663</v>
      </c>
      <c r="F284" s="2">
        <f t="shared" si="19"/>
        <v>2.7682643070121991E-2</v>
      </c>
    </row>
    <row r="285" spans="1:6" x14ac:dyDescent="0.15">
      <c r="A285" s="1">
        <v>287.85000000000002</v>
      </c>
      <c r="B285" s="1">
        <v>3.4769999999999999</v>
      </c>
      <c r="C285" s="2">
        <f t="shared" si="16"/>
        <v>950.50191520274745</v>
      </c>
      <c r="D285" s="2">
        <f t="shared" si="17"/>
        <v>3.6218750000000001E-2</v>
      </c>
      <c r="E285" s="2">
        <f t="shared" si="18"/>
        <v>984.9279064439969</v>
      </c>
      <c r="F285" s="2">
        <f t="shared" si="19"/>
        <v>2.8556500055711802E-2</v>
      </c>
    </row>
    <row r="286" spans="1:6" x14ac:dyDescent="0.15">
      <c r="A286" s="1">
        <v>287.7</v>
      </c>
      <c r="B286" s="1">
        <v>3.4350000000000001</v>
      </c>
      <c r="C286" s="2">
        <f t="shared" si="16"/>
        <v>950.00660414740469</v>
      </c>
      <c r="D286" s="2">
        <f t="shared" si="17"/>
        <v>3.5781250000000001E-2</v>
      </c>
      <c r="E286" s="2">
        <f t="shared" si="18"/>
        <v>983.99902795205412</v>
      </c>
      <c r="F286" s="2">
        <f t="shared" si="19"/>
        <v>2.8137861829857103E-2</v>
      </c>
    </row>
    <row r="287" spans="1:6" x14ac:dyDescent="0.15">
      <c r="A287" s="1">
        <v>286.77</v>
      </c>
      <c r="B287" s="1">
        <v>3.6619999999999999</v>
      </c>
      <c r="C287" s="2">
        <f t="shared" si="16"/>
        <v>946.9356756042796</v>
      </c>
      <c r="D287" s="2">
        <f t="shared" si="17"/>
        <v>3.814583333333333E-2</v>
      </c>
      <c r="E287" s="2">
        <f t="shared" si="18"/>
        <v>983.05732606326785</v>
      </c>
      <c r="F287" s="2">
        <f t="shared" si="19"/>
        <v>3.0440844634129119E-2</v>
      </c>
    </row>
    <row r="288" spans="1:6" x14ac:dyDescent="0.15">
      <c r="A288" s="1">
        <v>286.67</v>
      </c>
      <c r="B288" s="1">
        <v>3.6080000000000001</v>
      </c>
      <c r="C288" s="2">
        <f t="shared" si="16"/>
        <v>946.60546823405105</v>
      </c>
      <c r="D288" s="2">
        <f t="shared" si="17"/>
        <v>3.7583333333333337E-2</v>
      </c>
      <c r="E288" s="2">
        <f t="shared" si="18"/>
        <v>982.18205708184746</v>
      </c>
      <c r="F288" s="2">
        <f t="shared" si="19"/>
        <v>2.9901305785503075E-2</v>
      </c>
    </row>
    <row r="289" spans="1:6" x14ac:dyDescent="0.15">
      <c r="A289" s="1">
        <v>287.02999999999997</v>
      </c>
      <c r="B289" s="1">
        <v>3.8359999999999999</v>
      </c>
      <c r="C289" s="2">
        <f t="shared" si="16"/>
        <v>947.79421476687367</v>
      </c>
      <c r="D289" s="2">
        <f t="shared" si="17"/>
        <v>3.9958333333333332E-2</v>
      </c>
      <c r="E289" s="2">
        <f t="shared" si="18"/>
        <v>985.66649193193336</v>
      </c>
      <c r="F289" s="2">
        <f t="shared" si="19"/>
        <v>3.2178881064833506E-2</v>
      </c>
    </row>
    <row r="290" spans="1:6" x14ac:dyDescent="0.15">
      <c r="A290" s="1">
        <v>288.57</v>
      </c>
      <c r="B290" s="1">
        <v>3.6080000000000001</v>
      </c>
      <c r="C290" s="2">
        <f t="shared" si="16"/>
        <v>952.87940826839258</v>
      </c>
      <c r="D290" s="2">
        <f t="shared" si="17"/>
        <v>3.7583333333333337E-2</v>
      </c>
      <c r="E290" s="2">
        <f t="shared" si="18"/>
        <v>988.69179269581298</v>
      </c>
      <c r="F290" s="2">
        <f t="shared" si="19"/>
        <v>2.9854957467737465E-2</v>
      </c>
    </row>
    <row r="291" spans="1:6" x14ac:dyDescent="0.15">
      <c r="A291" s="1">
        <v>288.36</v>
      </c>
      <c r="B291" s="1">
        <v>3.6160000000000001</v>
      </c>
      <c r="C291" s="2">
        <f t="shared" si="16"/>
        <v>952.18597279091273</v>
      </c>
      <c r="D291" s="2">
        <f t="shared" si="17"/>
        <v>3.7666666666666668E-2</v>
      </c>
      <c r="E291" s="2">
        <f t="shared" si="18"/>
        <v>988.05164443270382</v>
      </c>
      <c r="F291" s="2">
        <f t="shared" si="19"/>
        <v>2.9940391785629489E-2</v>
      </c>
    </row>
    <row r="292" spans="1:6" x14ac:dyDescent="0.15">
      <c r="A292" s="1">
        <v>287.64</v>
      </c>
      <c r="B292" s="1">
        <v>3.6469999999999998</v>
      </c>
      <c r="C292" s="2">
        <f t="shared" si="16"/>
        <v>949.8084797252676</v>
      </c>
      <c r="D292" s="2">
        <f t="shared" si="17"/>
        <v>3.7989583333333334E-2</v>
      </c>
      <c r="E292" s="2">
        <f t="shared" si="18"/>
        <v>985.89130811649727</v>
      </c>
      <c r="F292" s="2">
        <f t="shared" si="19"/>
        <v>3.0269101936316933E-2</v>
      </c>
    </row>
    <row r="293" spans="1:6" x14ac:dyDescent="0.15">
      <c r="A293" s="1">
        <v>286.71999999999997</v>
      </c>
      <c r="B293" s="1">
        <v>3.6659999999999999</v>
      </c>
      <c r="C293" s="2">
        <f t="shared" si="16"/>
        <v>946.77057191916515</v>
      </c>
      <c r="D293" s="2">
        <f t="shared" si="17"/>
        <v>3.8187499999999999E-2</v>
      </c>
      <c r="E293" s="2">
        <f t="shared" si="18"/>
        <v>982.92537313432831</v>
      </c>
      <c r="F293" s="2">
        <f t="shared" si="19"/>
        <v>3.048219917981377E-2</v>
      </c>
    </row>
    <row r="294" spans="1:6" x14ac:dyDescent="0.15">
      <c r="A294" s="1">
        <v>287.23</v>
      </c>
      <c r="B294" s="1">
        <v>3.7589999999999999</v>
      </c>
      <c r="C294" s="2">
        <f t="shared" si="16"/>
        <v>948.45462950733065</v>
      </c>
      <c r="D294" s="2">
        <f t="shared" si="17"/>
        <v>3.9156249999999997E-2</v>
      </c>
      <c r="E294" s="2">
        <f t="shared" si="18"/>
        <v>985.59255609397712</v>
      </c>
      <c r="F294" s="2">
        <f t="shared" si="19"/>
        <v>3.1402439842377804E-2</v>
      </c>
    </row>
    <row r="295" spans="1:6" x14ac:dyDescent="0.15">
      <c r="A295" s="1">
        <v>288.67</v>
      </c>
      <c r="B295" s="1">
        <v>3.6819999999999999</v>
      </c>
      <c r="C295" s="2">
        <f t="shared" si="16"/>
        <v>953.20961563862113</v>
      </c>
      <c r="D295" s="2">
        <f t="shared" si="17"/>
        <v>3.8354166666666668E-2</v>
      </c>
      <c r="E295" s="2">
        <f t="shared" si="18"/>
        <v>989.76917610509406</v>
      </c>
      <c r="F295" s="2">
        <f t="shared" si="19"/>
        <v>3.0595154475797547E-2</v>
      </c>
    </row>
    <row r="296" spans="1:6" x14ac:dyDescent="0.15">
      <c r="A296" s="1">
        <v>288.32</v>
      </c>
      <c r="B296" s="1">
        <v>3.7549999999999999</v>
      </c>
      <c r="C296" s="2">
        <f t="shared" si="16"/>
        <v>952.05388984282138</v>
      </c>
      <c r="D296" s="2">
        <f t="shared" si="17"/>
        <v>3.9114583333333335E-2</v>
      </c>
      <c r="E296" s="2">
        <f t="shared" si="18"/>
        <v>989.29308105490247</v>
      </c>
      <c r="F296" s="2">
        <f t="shared" si="19"/>
        <v>3.133575310751445E-2</v>
      </c>
    </row>
    <row r="297" spans="1:6" x14ac:dyDescent="0.15">
      <c r="A297" s="1">
        <v>287.54000000000002</v>
      </c>
      <c r="B297" s="1">
        <v>3.9020000000000001</v>
      </c>
      <c r="C297" s="2">
        <f t="shared" si="16"/>
        <v>949.47827235503905</v>
      </c>
      <c r="D297" s="2">
        <f t="shared" si="17"/>
        <v>4.0645833333333332E-2</v>
      </c>
      <c r="E297" s="2">
        <f t="shared" si="18"/>
        <v>988.07060796680321</v>
      </c>
      <c r="F297" s="2">
        <f t="shared" si="19"/>
        <v>3.2827305958755201E-2</v>
      </c>
    </row>
    <row r="298" spans="1:6" x14ac:dyDescent="0.15">
      <c r="A298" s="1">
        <v>289.29000000000002</v>
      </c>
      <c r="B298" s="1">
        <v>3.7469999999999999</v>
      </c>
      <c r="C298" s="2">
        <f t="shared" si="16"/>
        <v>955.25690133403782</v>
      </c>
      <c r="D298" s="2">
        <f t="shared" si="17"/>
        <v>3.9031249999999997E-2</v>
      </c>
      <c r="E298" s="2">
        <f t="shared" si="18"/>
        <v>992.54177226423201</v>
      </c>
      <c r="F298" s="2">
        <f t="shared" si="19"/>
        <v>3.1231891374313515E-2</v>
      </c>
    </row>
    <row r="299" spans="1:6" x14ac:dyDescent="0.15">
      <c r="A299" s="1">
        <v>288.20999999999998</v>
      </c>
      <c r="B299" s="1">
        <v>3.851</v>
      </c>
      <c r="C299" s="2">
        <f t="shared" si="16"/>
        <v>951.69066173556996</v>
      </c>
      <c r="D299" s="2">
        <f t="shared" si="17"/>
        <v>4.0114583333333335E-2</v>
      </c>
      <c r="E299" s="2">
        <f t="shared" si="18"/>
        <v>989.86733609331668</v>
      </c>
      <c r="F299" s="2">
        <f t="shared" si="19"/>
        <v>3.2300331438358178E-2</v>
      </c>
    </row>
    <row r="300" spans="1:6" x14ac:dyDescent="0.15">
      <c r="A300" s="1">
        <v>288.98</v>
      </c>
      <c r="B300" s="1">
        <v>4.0599999999999996</v>
      </c>
      <c r="C300" s="2">
        <f t="shared" si="16"/>
        <v>954.23325848632953</v>
      </c>
      <c r="D300" s="2">
        <f t="shared" si="17"/>
        <v>4.2291666666666665E-2</v>
      </c>
      <c r="E300" s="2">
        <f t="shared" si="18"/>
        <v>994.58937337648047</v>
      </c>
      <c r="F300" s="2">
        <f t="shared" si="19"/>
        <v>3.4372479398588229E-2</v>
      </c>
    </row>
    <row r="301" spans="1:6" x14ac:dyDescent="0.15">
      <c r="A301" s="1">
        <v>288.57</v>
      </c>
      <c r="B301" s="1">
        <v>3.9289999999999998</v>
      </c>
      <c r="C301" s="2">
        <f t="shared" si="16"/>
        <v>952.87940826839258</v>
      </c>
      <c r="D301" s="2">
        <f t="shared" si="17"/>
        <v>4.0927083333333329E-2</v>
      </c>
      <c r="E301" s="2">
        <f t="shared" si="18"/>
        <v>991.87798321721039</v>
      </c>
      <c r="F301" s="2">
        <f t="shared" si="19"/>
        <v>3.3072408636350172E-2</v>
      </c>
    </row>
    <row r="302" spans="1:6" x14ac:dyDescent="0.15">
      <c r="A302" s="1">
        <v>288.83</v>
      </c>
      <c r="B302" s="1">
        <v>3.952</v>
      </c>
      <c r="C302" s="2">
        <f t="shared" si="16"/>
        <v>953.73794743098676</v>
      </c>
      <c r="D302" s="2">
        <f t="shared" si="17"/>
        <v>4.1166666666666664E-2</v>
      </c>
      <c r="E302" s="2">
        <f t="shared" si="18"/>
        <v>993.00015960022893</v>
      </c>
      <c r="F302" s="2">
        <f t="shared" si="19"/>
        <v>3.3296203167461631E-2</v>
      </c>
    </row>
    <row r="303" spans="1:6" x14ac:dyDescent="0.15">
      <c r="A303" s="1">
        <v>288.57</v>
      </c>
      <c r="B303" s="1">
        <v>4.1139999999999999</v>
      </c>
      <c r="C303" s="2">
        <f t="shared" si="16"/>
        <v>952.87940826839258</v>
      </c>
      <c r="D303" s="2">
        <f t="shared" si="17"/>
        <v>4.2854166666666665E-2</v>
      </c>
      <c r="E303" s="2">
        <f t="shared" si="18"/>
        <v>993.71426124356094</v>
      </c>
      <c r="F303" s="2">
        <f t="shared" si="19"/>
        <v>3.492201149914357E-2</v>
      </c>
    </row>
    <row r="304" spans="1:6" x14ac:dyDescent="0.15">
      <c r="A304" s="1">
        <v>289.29000000000002</v>
      </c>
      <c r="B304" s="1">
        <v>4.0250000000000004</v>
      </c>
      <c r="C304" s="2">
        <f t="shared" si="16"/>
        <v>955.25690133403782</v>
      </c>
      <c r="D304" s="2">
        <f t="shared" si="17"/>
        <v>4.1927083333333337E-2</v>
      </c>
      <c r="E304" s="2">
        <f t="shared" si="18"/>
        <v>995.30803704101186</v>
      </c>
      <c r="F304" s="2">
        <f t="shared" si="19"/>
        <v>3.4015065987876847E-2</v>
      </c>
    </row>
    <row r="305" spans="1:6" x14ac:dyDescent="0.15">
      <c r="A305" s="1">
        <v>288.20999999999998</v>
      </c>
      <c r="B305" s="1">
        <v>4.048</v>
      </c>
      <c r="C305" s="2">
        <f t="shared" si="16"/>
        <v>951.69066173556996</v>
      </c>
      <c r="D305" s="2">
        <f t="shared" si="17"/>
        <v>4.2166666666666665E-2</v>
      </c>
      <c r="E305" s="2">
        <f t="shared" si="18"/>
        <v>991.82028463875315</v>
      </c>
      <c r="F305" s="2">
        <f t="shared" si="19"/>
        <v>3.427132742909221E-2</v>
      </c>
    </row>
    <row r="306" spans="1:6" x14ac:dyDescent="0.15">
      <c r="A306" s="1">
        <v>289.86</v>
      </c>
      <c r="B306" s="1">
        <v>4.1829999999999998</v>
      </c>
      <c r="C306" s="2">
        <f t="shared" si="16"/>
        <v>957.13908334434029</v>
      </c>
      <c r="D306" s="2">
        <f t="shared" si="17"/>
        <v>4.3572916666666663E-2</v>
      </c>
      <c r="E306" s="2">
        <f t="shared" si="18"/>
        <v>998.84442486131297</v>
      </c>
      <c r="F306" s="2">
        <f t="shared" si="19"/>
        <v>3.5579520327369135E-2</v>
      </c>
    </row>
    <row r="307" spans="1:6" x14ac:dyDescent="0.15">
      <c r="A307" s="1">
        <v>288.52</v>
      </c>
      <c r="B307" s="1">
        <v>4.1219999999999999</v>
      </c>
      <c r="C307" s="2">
        <f t="shared" si="16"/>
        <v>952.71430458327836</v>
      </c>
      <c r="D307" s="2">
        <f t="shared" si="17"/>
        <v>4.2937499999999997E-2</v>
      </c>
      <c r="E307" s="2">
        <f t="shared" si="18"/>
        <v>993.62147503632298</v>
      </c>
      <c r="F307" s="2">
        <f t="shared" si="19"/>
        <v>3.500313690301967E-2</v>
      </c>
    </row>
    <row r="308" spans="1:6" x14ac:dyDescent="0.15">
      <c r="A308" s="1">
        <v>289.04000000000002</v>
      </c>
      <c r="B308" s="1">
        <v>4.3840000000000003</v>
      </c>
      <c r="C308" s="2">
        <f t="shared" si="16"/>
        <v>954.43138290846662</v>
      </c>
      <c r="D308" s="2">
        <f t="shared" si="17"/>
        <v>4.5666666666666668E-2</v>
      </c>
      <c r="E308" s="2">
        <f t="shared" si="18"/>
        <v>998.01708272795338</v>
      </c>
      <c r="F308" s="2">
        <f t="shared" si="19"/>
        <v>3.7603841715709678E-2</v>
      </c>
    </row>
    <row r="309" spans="1:6" x14ac:dyDescent="0.15">
      <c r="A309" s="1">
        <v>288.93</v>
      </c>
      <c r="B309" s="1">
        <v>4.4880000000000004</v>
      </c>
      <c r="C309" s="2">
        <f t="shared" si="16"/>
        <v>954.0681548012152</v>
      </c>
      <c r="D309" s="2">
        <f t="shared" si="17"/>
        <v>4.6750000000000007E-2</v>
      </c>
      <c r="E309" s="2">
        <f t="shared" si="18"/>
        <v>998.67084103817206</v>
      </c>
      <c r="F309" s="2">
        <f t="shared" si="19"/>
        <v>3.8642010416054036E-2</v>
      </c>
    </row>
    <row r="310" spans="1:6" x14ac:dyDescent="0.15">
      <c r="A310" s="1">
        <v>288.36</v>
      </c>
      <c r="B310" s="1">
        <v>4.4770000000000003</v>
      </c>
      <c r="C310" s="2">
        <f t="shared" si="16"/>
        <v>952.18597279091273</v>
      </c>
      <c r="D310" s="2">
        <f t="shared" si="17"/>
        <v>4.6635416666666672E-2</v>
      </c>
      <c r="E310" s="2">
        <f t="shared" si="18"/>
        <v>996.59156237617231</v>
      </c>
      <c r="F310" s="2">
        <f t="shared" si="19"/>
        <v>3.8546443112702472E-2</v>
      </c>
    </row>
    <row r="311" spans="1:6" x14ac:dyDescent="0.15">
      <c r="A311" s="1">
        <v>290.01</v>
      </c>
      <c r="B311" s="1">
        <v>4.2610000000000001</v>
      </c>
      <c r="C311" s="2">
        <f t="shared" si="16"/>
        <v>957.63439439968306</v>
      </c>
      <c r="D311" s="2">
        <f t="shared" si="17"/>
        <v>4.438541666666667E-2</v>
      </c>
      <c r="E311" s="2">
        <f t="shared" si="18"/>
        <v>1000.139396009444</v>
      </c>
      <c r="F311" s="2">
        <f t="shared" si="19"/>
        <v>3.6354133524571362E-2</v>
      </c>
    </row>
    <row r="312" spans="1:6" x14ac:dyDescent="0.15">
      <c r="A312" s="1">
        <v>288.93</v>
      </c>
      <c r="B312" s="1">
        <v>4.2910000000000004</v>
      </c>
      <c r="C312" s="2">
        <f t="shared" si="16"/>
        <v>954.0681548012152</v>
      </c>
      <c r="D312" s="2">
        <f t="shared" si="17"/>
        <v>4.4697916666666671E-2</v>
      </c>
      <c r="E312" s="2">
        <f t="shared" si="18"/>
        <v>996.71301367884041</v>
      </c>
      <c r="F312" s="2">
        <f t="shared" si="19"/>
        <v>3.6679653165365006E-2</v>
      </c>
    </row>
    <row r="313" spans="1:6" x14ac:dyDescent="0.15">
      <c r="A313" s="1">
        <v>289.14</v>
      </c>
      <c r="B313" s="1">
        <v>4.5540000000000003</v>
      </c>
      <c r="C313" s="2">
        <f t="shared" si="16"/>
        <v>954.76159027869505</v>
      </c>
      <c r="D313" s="2">
        <f t="shared" si="17"/>
        <v>4.74375E-2</v>
      </c>
      <c r="E313" s="2">
        <f t="shared" si="18"/>
        <v>1000.0530932175407</v>
      </c>
      <c r="F313" s="2">
        <f t="shared" si="19"/>
        <v>3.9293466953087795E-2</v>
      </c>
    </row>
    <row r="314" spans="1:6" x14ac:dyDescent="0.15">
      <c r="A314" s="1">
        <v>290.32</v>
      </c>
      <c r="B314" s="1">
        <v>4.4880000000000004</v>
      </c>
      <c r="C314" s="2">
        <f t="shared" si="16"/>
        <v>958.65803724739146</v>
      </c>
      <c r="D314" s="2">
        <f t="shared" si="17"/>
        <v>4.6750000000000007E-2</v>
      </c>
      <c r="E314" s="2">
        <f t="shared" si="18"/>
        <v>1003.475300488707</v>
      </c>
      <c r="F314" s="2">
        <f t="shared" si="19"/>
        <v>3.8608102962530776E-2</v>
      </c>
    </row>
    <row r="315" spans="1:6" x14ac:dyDescent="0.15">
      <c r="A315" s="1">
        <v>289.64999999999998</v>
      </c>
      <c r="B315" s="1">
        <v>4.3840000000000003</v>
      </c>
      <c r="C315" s="2">
        <f t="shared" si="16"/>
        <v>956.44564786686044</v>
      </c>
      <c r="D315" s="2">
        <f t="shared" si="17"/>
        <v>4.5666666666666668E-2</v>
      </c>
      <c r="E315" s="2">
        <f t="shared" si="18"/>
        <v>1000.1233324527805</v>
      </c>
      <c r="F315" s="2">
        <f t="shared" si="19"/>
        <v>3.7588961466321777E-2</v>
      </c>
    </row>
    <row r="316" spans="1:6" x14ac:dyDescent="0.15">
      <c r="A316" s="1">
        <v>290.27</v>
      </c>
      <c r="B316" s="1">
        <v>4.407</v>
      </c>
      <c r="C316" s="2">
        <f t="shared" si="16"/>
        <v>958.49293356227724</v>
      </c>
      <c r="D316" s="2">
        <f t="shared" si="17"/>
        <v>4.5906250000000003E-2</v>
      </c>
      <c r="E316" s="2">
        <f t="shared" si="18"/>
        <v>1002.4937497936206</v>
      </c>
      <c r="F316" s="2">
        <f t="shared" si="19"/>
        <v>3.7802931212914281E-2</v>
      </c>
    </row>
    <row r="317" spans="1:6" x14ac:dyDescent="0.15">
      <c r="A317" s="1">
        <v>290.21999999999997</v>
      </c>
      <c r="B317" s="1">
        <v>4.4569999999999999</v>
      </c>
      <c r="C317" s="2">
        <f t="shared" si="16"/>
        <v>958.3278298771628</v>
      </c>
      <c r="D317" s="2">
        <f t="shared" si="17"/>
        <v>4.6427083333333334E-2</v>
      </c>
      <c r="E317" s="2">
        <f t="shared" si="18"/>
        <v>1002.8201958955224</v>
      </c>
      <c r="F317" s="2">
        <f t="shared" si="19"/>
        <v>3.8302000206832471E-2</v>
      </c>
    </row>
    <row r="318" spans="1:6" x14ac:dyDescent="0.15">
      <c r="A318" s="1">
        <v>289.95999999999998</v>
      </c>
      <c r="B318" s="1">
        <v>4.7430000000000003</v>
      </c>
      <c r="C318" s="2">
        <f t="shared" si="16"/>
        <v>957.46929071456884</v>
      </c>
      <c r="D318" s="2">
        <f t="shared" si="17"/>
        <v>4.9406250000000006E-2</v>
      </c>
      <c r="E318" s="2">
        <f t="shared" si="18"/>
        <v>1004.7742578589356</v>
      </c>
      <c r="F318" s="2">
        <f t="shared" si="19"/>
        <v>4.1151286868935544E-2</v>
      </c>
    </row>
    <row r="319" spans="1:6" x14ac:dyDescent="0.15">
      <c r="A319" s="1">
        <v>290.12</v>
      </c>
      <c r="B319" s="1">
        <v>4.5309999999999997</v>
      </c>
      <c r="C319" s="2">
        <f t="shared" si="16"/>
        <v>957.99762250693448</v>
      </c>
      <c r="D319" s="2">
        <f t="shared" si="17"/>
        <v>4.7197916666666666E-2</v>
      </c>
      <c r="E319" s="2">
        <f t="shared" si="18"/>
        <v>1003.2131144608816</v>
      </c>
      <c r="F319" s="2">
        <f t="shared" si="19"/>
        <v>3.9040801995143939E-2</v>
      </c>
    </row>
    <row r="320" spans="1:6" x14ac:dyDescent="0.15">
      <c r="A320" s="1">
        <v>290.01</v>
      </c>
      <c r="B320" s="1">
        <v>4.6349999999999998</v>
      </c>
      <c r="C320" s="2">
        <f t="shared" si="16"/>
        <v>957.63439439968306</v>
      </c>
      <c r="D320" s="2">
        <f t="shared" si="17"/>
        <v>4.8281249999999998E-2</v>
      </c>
      <c r="E320" s="2">
        <f t="shared" si="18"/>
        <v>1003.8701800042928</v>
      </c>
      <c r="F320" s="2">
        <f t="shared" si="19"/>
        <v>4.0077457354491162E-2</v>
      </c>
    </row>
    <row r="321" spans="1:6" x14ac:dyDescent="0.15">
      <c r="A321" s="1">
        <v>290.48</v>
      </c>
      <c r="B321" s="1">
        <v>4.5919999999999996</v>
      </c>
      <c r="C321" s="2">
        <f t="shared" si="16"/>
        <v>959.1863690397571</v>
      </c>
      <c r="D321" s="2">
        <f t="shared" si="17"/>
        <v>4.7833333333333332E-2</v>
      </c>
      <c r="E321" s="2">
        <f t="shared" si="18"/>
        <v>1005.0674503588256</v>
      </c>
      <c r="F321" s="2">
        <f t="shared" si="19"/>
        <v>3.9638614202051253E-2</v>
      </c>
    </row>
    <row r="322" spans="1:6" x14ac:dyDescent="0.15">
      <c r="A322" s="1">
        <v>290.17</v>
      </c>
      <c r="B322" s="1">
        <v>4.6189999999999998</v>
      </c>
      <c r="C322" s="2">
        <f t="shared" si="16"/>
        <v>958.16272619204869</v>
      </c>
      <c r="D322" s="2">
        <f t="shared" si="17"/>
        <v>4.8114583333333329E-2</v>
      </c>
      <c r="E322" s="2">
        <f t="shared" si="18"/>
        <v>1004.26432652831</v>
      </c>
      <c r="F322" s="2">
        <f t="shared" si="19"/>
        <v>3.991455128705225E-2</v>
      </c>
    </row>
    <row r="323" spans="1:6" x14ac:dyDescent="0.15">
      <c r="A323" s="1">
        <v>289.95999999999998</v>
      </c>
      <c r="B323" s="1">
        <v>4.6470000000000002</v>
      </c>
      <c r="C323" s="2">
        <f t="shared" ref="C323:C386" si="20">A323*1000/302.84</f>
        <v>957.46929071456884</v>
      </c>
      <c r="D323" s="2">
        <f t="shared" ref="D323:D386" si="21">B323/96</f>
        <v>4.8406250000000005E-2</v>
      </c>
      <c r="E323" s="2">
        <f t="shared" ref="E323:E386" si="22">C323*(1+D323)</f>
        <v>1003.8167885682209</v>
      </c>
      <c r="F323" s="2">
        <f t="shared" ref="F323:F386" si="23">LN(1+D323)-C323/135365</f>
        <v>4.0197912746373465E-2</v>
      </c>
    </row>
    <row r="324" spans="1:6" x14ac:dyDescent="0.15">
      <c r="A324" s="1">
        <v>290.21999999999997</v>
      </c>
      <c r="B324" s="1">
        <v>4.8630000000000004</v>
      </c>
      <c r="C324" s="2">
        <f t="shared" si="20"/>
        <v>958.3278298771628</v>
      </c>
      <c r="D324" s="2">
        <f t="shared" si="21"/>
        <v>5.0656250000000007E-2</v>
      </c>
      <c r="E324" s="2">
        <f t="shared" si="22"/>
        <v>1006.8731240093779</v>
      </c>
      <c r="F324" s="2">
        <f t="shared" si="23"/>
        <v>4.2335385368834758E-2</v>
      </c>
    </row>
    <row r="325" spans="1:6" x14ac:dyDescent="0.15">
      <c r="A325" s="1">
        <v>290.58</v>
      </c>
      <c r="B325" s="1">
        <v>4.7309999999999999</v>
      </c>
      <c r="C325" s="2">
        <f t="shared" si="20"/>
        <v>959.51657640998553</v>
      </c>
      <c r="D325" s="2">
        <f t="shared" si="21"/>
        <v>4.9281249999999999E-2</v>
      </c>
      <c r="E325" s="2">
        <f t="shared" si="22"/>
        <v>1006.8027526911901</v>
      </c>
      <c r="F325" s="2">
        <f t="shared" si="23"/>
        <v>4.1017040610550497E-2</v>
      </c>
    </row>
    <row r="326" spans="1:6" x14ac:dyDescent="0.15">
      <c r="A326" s="1">
        <v>290.77999999999997</v>
      </c>
      <c r="B326" s="1">
        <v>4.782</v>
      </c>
      <c r="C326" s="2">
        <f t="shared" si="20"/>
        <v>960.17699115044252</v>
      </c>
      <c r="D326" s="2">
        <f t="shared" si="21"/>
        <v>4.9812500000000003E-2</v>
      </c>
      <c r="E326" s="2">
        <f t="shared" si="22"/>
        <v>1008.005807522124</v>
      </c>
      <c r="F326" s="2">
        <f t="shared" si="23"/>
        <v>4.1518332668830205E-2</v>
      </c>
    </row>
    <row r="327" spans="1:6" x14ac:dyDescent="0.15">
      <c r="A327" s="1">
        <v>290.17</v>
      </c>
      <c r="B327" s="1">
        <v>4.8049999999999997</v>
      </c>
      <c r="C327" s="2">
        <f t="shared" si="20"/>
        <v>958.16272619204869</v>
      </c>
      <c r="D327" s="2">
        <f t="shared" si="21"/>
        <v>5.005208333333333E-2</v>
      </c>
      <c r="E327" s="2">
        <f t="shared" si="22"/>
        <v>1006.1207668103069</v>
      </c>
      <c r="F327" s="2">
        <f t="shared" si="23"/>
        <v>4.1761402236971779E-2</v>
      </c>
    </row>
    <row r="328" spans="1:6" x14ac:dyDescent="0.15">
      <c r="A328" s="1">
        <v>291.14999999999998</v>
      </c>
      <c r="B328" s="1">
        <v>4.8360000000000003</v>
      </c>
      <c r="C328" s="2">
        <f t="shared" si="20"/>
        <v>961.398758420288</v>
      </c>
      <c r="D328" s="2">
        <f t="shared" si="21"/>
        <v>5.0375000000000003E-2</v>
      </c>
      <c r="E328" s="2">
        <f t="shared" si="22"/>
        <v>1009.8292208757101</v>
      </c>
      <c r="F328" s="2">
        <f t="shared" si="23"/>
        <v>4.2044973414952211E-2</v>
      </c>
    </row>
    <row r="329" spans="1:6" x14ac:dyDescent="0.15">
      <c r="A329" s="1">
        <v>290.89</v>
      </c>
      <c r="B329" s="1">
        <v>4.8860000000000001</v>
      </c>
      <c r="C329" s="2">
        <f t="shared" si="20"/>
        <v>960.54021925769393</v>
      </c>
      <c r="D329" s="2">
        <f t="shared" si="21"/>
        <v>5.0895833333333335E-2</v>
      </c>
      <c r="E329" s="2">
        <f t="shared" si="22"/>
        <v>1009.427714166997</v>
      </c>
      <c r="F329" s="2">
        <f t="shared" si="23"/>
        <v>4.2547047576118442E-2</v>
      </c>
    </row>
    <row r="330" spans="1:6" x14ac:dyDescent="0.15">
      <c r="A330" s="1">
        <v>289.95999999999998</v>
      </c>
      <c r="B330" s="1">
        <v>4.9169999999999998</v>
      </c>
      <c r="C330" s="2">
        <f t="shared" si="20"/>
        <v>957.46929071456884</v>
      </c>
      <c r="D330" s="2">
        <f t="shared" si="21"/>
        <v>5.121875E-2</v>
      </c>
      <c r="E330" s="2">
        <f t="shared" si="22"/>
        <v>1006.5096709483557</v>
      </c>
      <c r="F330" s="2">
        <f t="shared" si="23"/>
        <v>4.287696417906596E-2</v>
      </c>
    </row>
    <row r="331" spans="1:6" x14ac:dyDescent="0.15">
      <c r="A331" s="1">
        <v>291.2</v>
      </c>
      <c r="B331" s="1">
        <v>4.9210000000000003</v>
      </c>
      <c r="C331" s="2">
        <f t="shared" si="20"/>
        <v>961.56386210540222</v>
      </c>
      <c r="D331" s="2">
        <f t="shared" si="21"/>
        <v>5.1260416666666669E-2</v>
      </c>
      <c r="E331" s="2">
        <f t="shared" si="22"/>
        <v>1010.8540263285342</v>
      </c>
      <c r="F331" s="2">
        <f t="shared" si="23"/>
        <v>4.2886351550746708E-2</v>
      </c>
    </row>
    <row r="332" spans="1:6" x14ac:dyDescent="0.15">
      <c r="A332" s="1">
        <v>290.37</v>
      </c>
      <c r="B332" s="1">
        <v>4.9859999999999998</v>
      </c>
      <c r="C332" s="2">
        <f t="shared" si="20"/>
        <v>958.82314093250568</v>
      </c>
      <c r="D332" s="2">
        <f t="shared" si="21"/>
        <v>5.1937499999999998E-2</v>
      </c>
      <c r="E332" s="2">
        <f t="shared" si="22"/>
        <v>1008.6220178146876</v>
      </c>
      <c r="F332" s="2">
        <f t="shared" si="23"/>
        <v>4.3550459257090175E-2</v>
      </c>
    </row>
    <row r="333" spans="1:6" x14ac:dyDescent="0.15">
      <c r="A333" s="1">
        <v>290.17</v>
      </c>
      <c r="B333" s="1">
        <v>5.2949999999999999</v>
      </c>
      <c r="C333" s="2">
        <f t="shared" si="20"/>
        <v>958.16272619204869</v>
      </c>
      <c r="D333" s="2">
        <f t="shared" si="21"/>
        <v>5.5156249999999997E-2</v>
      </c>
      <c r="E333" s="2">
        <f t="shared" si="22"/>
        <v>1011.0113890585789</v>
      </c>
      <c r="F333" s="2">
        <f t="shared" si="23"/>
        <v>4.6610496350212118E-2</v>
      </c>
    </row>
    <row r="334" spans="1:6" x14ac:dyDescent="0.15">
      <c r="A334" s="1">
        <v>291.3</v>
      </c>
      <c r="B334" s="1">
        <v>5.1710000000000003</v>
      </c>
      <c r="C334" s="2">
        <f t="shared" si="20"/>
        <v>961.89406947563077</v>
      </c>
      <c r="D334" s="2">
        <f t="shared" si="21"/>
        <v>5.3864583333333334E-2</v>
      </c>
      <c r="E334" s="2">
        <f t="shared" si="22"/>
        <v>1013.70609273874</v>
      </c>
      <c r="F334" s="2">
        <f t="shared" si="23"/>
        <v>4.5358034125170553E-2</v>
      </c>
    </row>
    <row r="335" spans="1:6" x14ac:dyDescent="0.15">
      <c r="A335" s="1">
        <v>290.63</v>
      </c>
      <c r="B335" s="1">
        <v>5.09</v>
      </c>
      <c r="C335" s="2">
        <f t="shared" si="20"/>
        <v>959.68168009509975</v>
      </c>
      <c r="D335" s="2">
        <f t="shared" si="21"/>
        <v>5.302083333333333E-2</v>
      </c>
      <c r="E335" s="2">
        <f t="shared" si="22"/>
        <v>1010.5648025084753</v>
      </c>
      <c r="F335" s="2">
        <f t="shared" si="23"/>
        <v>4.4573432649593771E-2</v>
      </c>
    </row>
    <row r="336" spans="1:6" x14ac:dyDescent="0.15">
      <c r="A336" s="1">
        <v>290.68</v>
      </c>
      <c r="B336" s="1">
        <v>5.1059999999999999</v>
      </c>
      <c r="C336" s="2">
        <f t="shared" si="20"/>
        <v>959.84678378021408</v>
      </c>
      <c r="D336" s="2">
        <f t="shared" si="21"/>
        <v>5.3187499999999999E-2</v>
      </c>
      <c r="E336" s="2">
        <f t="shared" si="22"/>
        <v>1010.8986345925242</v>
      </c>
      <c r="F336" s="2">
        <f t="shared" si="23"/>
        <v>4.473047523751511E-2</v>
      </c>
    </row>
    <row r="337" spans="1:6" x14ac:dyDescent="0.15">
      <c r="A337" s="1">
        <v>290.32</v>
      </c>
      <c r="B337" s="1">
        <v>5.2759999999999998</v>
      </c>
      <c r="C337" s="2">
        <f t="shared" si="20"/>
        <v>958.65803724739146</v>
      </c>
      <c r="D337" s="2">
        <f t="shared" si="21"/>
        <v>5.4958333333333331E-2</v>
      </c>
      <c r="E337" s="2">
        <f t="shared" si="22"/>
        <v>1011.3442852111128</v>
      </c>
      <c r="F337" s="2">
        <f t="shared" si="23"/>
        <v>4.6419248722743736E-2</v>
      </c>
    </row>
    <row r="338" spans="1:6" x14ac:dyDescent="0.15">
      <c r="A338" s="1">
        <v>291.96999999999997</v>
      </c>
      <c r="B338" s="1">
        <v>5.1639999999999997</v>
      </c>
      <c r="C338" s="2">
        <f t="shared" si="20"/>
        <v>964.10645885616157</v>
      </c>
      <c r="D338" s="2">
        <f t="shared" si="21"/>
        <v>5.3791666666666661E-2</v>
      </c>
      <c r="E338" s="2">
        <f t="shared" si="22"/>
        <v>1015.9673521221326</v>
      </c>
      <c r="F338" s="2">
        <f t="shared" si="23"/>
        <v>4.5272498063384216E-2</v>
      </c>
    </row>
    <row r="339" spans="1:6" x14ac:dyDescent="0.15">
      <c r="A339" s="1">
        <v>291.96999999999997</v>
      </c>
      <c r="B339" s="1">
        <v>5.2220000000000004</v>
      </c>
      <c r="C339" s="2">
        <f t="shared" si="20"/>
        <v>964.10645885616157</v>
      </c>
      <c r="D339" s="2">
        <f t="shared" si="21"/>
        <v>5.4395833333333338E-2</v>
      </c>
      <c r="E339" s="2">
        <f t="shared" si="22"/>
        <v>1016.5498331076916</v>
      </c>
      <c r="F339" s="2">
        <f t="shared" si="23"/>
        <v>4.5845660254324586E-2</v>
      </c>
    </row>
    <row r="340" spans="1:6" x14ac:dyDescent="0.15">
      <c r="A340" s="1">
        <v>291.45</v>
      </c>
      <c r="B340" s="1">
        <v>5.2720000000000002</v>
      </c>
      <c r="C340" s="2">
        <f t="shared" si="20"/>
        <v>962.38938053097354</v>
      </c>
      <c r="D340" s="2">
        <f t="shared" si="21"/>
        <v>5.4916666666666669E-2</v>
      </c>
      <c r="E340" s="2">
        <f t="shared" si="22"/>
        <v>1015.2405973451329</v>
      </c>
      <c r="F340" s="2">
        <f t="shared" si="23"/>
        <v>4.6352186859961203E-2</v>
      </c>
    </row>
    <row r="341" spans="1:6" x14ac:dyDescent="0.15">
      <c r="A341" s="1">
        <v>291.96999999999997</v>
      </c>
      <c r="B341" s="1">
        <v>5.2990000000000004</v>
      </c>
      <c r="C341" s="2">
        <f t="shared" si="20"/>
        <v>964.10645885616157</v>
      </c>
      <c r="D341" s="2">
        <f t="shared" si="21"/>
        <v>5.5197916666666673E-2</v>
      </c>
      <c r="E341" s="2">
        <f t="shared" si="22"/>
        <v>1017.3231268298991</v>
      </c>
      <c r="F341" s="2">
        <f t="shared" si="23"/>
        <v>4.6606075260277685E-2</v>
      </c>
    </row>
    <row r="342" spans="1:6" x14ac:dyDescent="0.15">
      <c r="A342" s="1">
        <v>290.99</v>
      </c>
      <c r="B342" s="1">
        <v>5.2990000000000004</v>
      </c>
      <c r="C342" s="2">
        <f t="shared" si="20"/>
        <v>960.87042662792237</v>
      </c>
      <c r="D342" s="2">
        <f t="shared" si="21"/>
        <v>5.5197916666666673E-2</v>
      </c>
      <c r="E342" s="2">
        <f t="shared" si="22"/>
        <v>1013.9084723643949</v>
      </c>
      <c r="F342" s="2">
        <f t="shared" si="23"/>
        <v>4.6629981234704153E-2</v>
      </c>
    </row>
    <row r="343" spans="1:6" x14ac:dyDescent="0.15">
      <c r="A343" s="1">
        <v>291.76</v>
      </c>
      <c r="B343" s="1">
        <v>5.3840000000000003</v>
      </c>
      <c r="C343" s="2">
        <f t="shared" si="20"/>
        <v>963.41302337868194</v>
      </c>
      <c r="D343" s="2">
        <f t="shared" si="21"/>
        <v>5.6083333333333339E-2</v>
      </c>
      <c r="E343" s="2">
        <f t="shared" si="22"/>
        <v>1017.444437106503</v>
      </c>
      <c r="F343" s="2">
        <f t="shared" si="23"/>
        <v>4.7449946211245764E-2</v>
      </c>
    </row>
    <row r="344" spans="1:6" x14ac:dyDescent="0.15">
      <c r="A344" s="1">
        <v>291.14999999999998</v>
      </c>
      <c r="B344" s="1">
        <v>5.407</v>
      </c>
      <c r="C344" s="2">
        <f t="shared" si="20"/>
        <v>961.398758420288</v>
      </c>
      <c r="D344" s="2">
        <f t="shared" si="21"/>
        <v>5.6322916666666667E-2</v>
      </c>
      <c r="E344" s="2">
        <f t="shared" si="22"/>
        <v>1015.5475405742308</v>
      </c>
      <c r="F344" s="2">
        <f t="shared" si="23"/>
        <v>4.7691660985821054E-2</v>
      </c>
    </row>
    <row r="345" spans="1:6" x14ac:dyDescent="0.15">
      <c r="A345" s="1">
        <v>291.87</v>
      </c>
      <c r="B345" s="1">
        <v>5.4530000000000003</v>
      </c>
      <c r="C345" s="2">
        <f t="shared" si="20"/>
        <v>963.77625148593324</v>
      </c>
      <c r="D345" s="2">
        <f t="shared" si="21"/>
        <v>5.6802083333333336E-2</v>
      </c>
      <c r="E345" s="2">
        <f t="shared" si="22"/>
        <v>1018.5207504375248</v>
      </c>
      <c r="F345" s="2">
        <f t="shared" si="23"/>
        <v>4.8127612159775054E-2</v>
      </c>
    </row>
    <row r="346" spans="1:6" x14ac:dyDescent="0.15">
      <c r="A346" s="1">
        <v>290.32</v>
      </c>
      <c r="B346" s="1">
        <v>5.492</v>
      </c>
      <c r="C346" s="2">
        <f t="shared" si="20"/>
        <v>958.65803724739146</v>
      </c>
      <c r="D346" s="2">
        <f t="shared" si="21"/>
        <v>5.7208333333333333E-2</v>
      </c>
      <c r="E346" s="2">
        <f t="shared" si="22"/>
        <v>1013.5012657949193</v>
      </c>
      <c r="F346" s="2">
        <f t="shared" si="23"/>
        <v>4.8549763219149847E-2</v>
      </c>
    </row>
    <row r="347" spans="1:6" x14ac:dyDescent="0.15">
      <c r="A347" s="1">
        <v>290.89</v>
      </c>
      <c r="B347" s="1">
        <v>5.5650000000000004</v>
      </c>
      <c r="C347" s="2">
        <f t="shared" si="20"/>
        <v>960.54021925769393</v>
      </c>
      <c r="D347" s="2">
        <f t="shared" si="21"/>
        <v>5.7968750000000006E-2</v>
      </c>
      <c r="E347" s="2">
        <f t="shared" si="22"/>
        <v>1016.2215350927883</v>
      </c>
      <c r="F347" s="2">
        <f t="shared" si="23"/>
        <v>4.925486868796744E-2</v>
      </c>
    </row>
    <row r="348" spans="1:6" x14ac:dyDescent="0.15">
      <c r="A348" s="1">
        <v>291.5</v>
      </c>
      <c r="B348" s="1">
        <v>5.5650000000000004</v>
      </c>
      <c r="C348" s="2">
        <f t="shared" si="20"/>
        <v>962.55448421608776</v>
      </c>
      <c r="D348" s="2">
        <f t="shared" si="21"/>
        <v>5.7968750000000006E-2</v>
      </c>
      <c r="E348" s="2">
        <f t="shared" si="22"/>
        <v>1018.352564472989</v>
      </c>
      <c r="F348" s="2">
        <f t="shared" si="23"/>
        <v>4.9239988438579532E-2</v>
      </c>
    </row>
    <row r="349" spans="1:6" x14ac:dyDescent="0.15">
      <c r="A349" s="1">
        <v>291.66000000000003</v>
      </c>
      <c r="B349" s="1">
        <v>5.6</v>
      </c>
      <c r="C349" s="2">
        <f t="shared" si="20"/>
        <v>963.08281600845339</v>
      </c>
      <c r="D349" s="2">
        <f t="shared" si="21"/>
        <v>5.8333333333333327E-2</v>
      </c>
      <c r="E349" s="2">
        <f t="shared" si="22"/>
        <v>1019.2626469422798</v>
      </c>
      <c r="F349" s="2">
        <f t="shared" si="23"/>
        <v>4.9580632961009868E-2</v>
      </c>
    </row>
    <row r="350" spans="1:6" x14ac:dyDescent="0.15">
      <c r="A350" s="1">
        <v>290.99</v>
      </c>
      <c r="B350" s="1">
        <v>5.851</v>
      </c>
      <c r="C350" s="2">
        <f t="shared" si="20"/>
        <v>960.87042662792237</v>
      </c>
      <c r="D350" s="2">
        <f t="shared" si="21"/>
        <v>6.0947916666666664E-2</v>
      </c>
      <c r="E350" s="2">
        <f t="shared" si="22"/>
        <v>1019.4334773175054</v>
      </c>
      <c r="F350" s="2">
        <f t="shared" si="23"/>
        <v>5.2064402682052431E-2</v>
      </c>
    </row>
    <row r="351" spans="1:6" x14ac:dyDescent="0.15">
      <c r="A351" s="1">
        <v>292.12</v>
      </c>
      <c r="B351" s="1">
        <v>5.6580000000000004</v>
      </c>
      <c r="C351" s="2">
        <f t="shared" si="20"/>
        <v>964.60176991150445</v>
      </c>
      <c r="D351" s="2">
        <f t="shared" si="21"/>
        <v>5.8937500000000004E-2</v>
      </c>
      <c r="E351" s="2">
        <f t="shared" si="22"/>
        <v>1021.4529867256638</v>
      </c>
      <c r="F351" s="2">
        <f t="shared" si="23"/>
        <v>5.0140115048983053E-2</v>
      </c>
    </row>
    <row r="352" spans="1:6" x14ac:dyDescent="0.15">
      <c r="A352" s="1">
        <v>291.87</v>
      </c>
      <c r="B352" s="1">
        <v>5.7</v>
      </c>
      <c r="C352" s="2">
        <f t="shared" si="20"/>
        <v>963.77625148593324</v>
      </c>
      <c r="D352" s="2">
        <f t="shared" si="21"/>
        <v>5.9375000000000004E-2</v>
      </c>
      <c r="E352" s="2">
        <f t="shared" si="22"/>
        <v>1021.0004664179105</v>
      </c>
      <c r="F352" s="2">
        <f t="shared" si="23"/>
        <v>5.0559278162336886E-2</v>
      </c>
    </row>
    <row r="353" spans="1:6" x14ac:dyDescent="0.15">
      <c r="A353" s="1">
        <v>291.45</v>
      </c>
      <c r="B353" s="1">
        <v>5.758</v>
      </c>
      <c r="C353" s="2">
        <f t="shared" si="20"/>
        <v>962.38938053097354</v>
      </c>
      <c r="D353" s="2">
        <f t="shared" si="21"/>
        <v>5.9979166666666667E-2</v>
      </c>
      <c r="E353" s="2">
        <f t="shared" si="22"/>
        <v>1020.1126935840709</v>
      </c>
      <c r="F353" s="2">
        <f t="shared" si="23"/>
        <v>5.1139665836051611E-2</v>
      </c>
    </row>
    <row r="354" spans="1:6" x14ac:dyDescent="0.15">
      <c r="A354" s="1">
        <v>290.89</v>
      </c>
      <c r="B354" s="1">
        <v>5.8780000000000001</v>
      </c>
      <c r="C354" s="2">
        <f t="shared" si="20"/>
        <v>960.54021925769393</v>
      </c>
      <c r="D354" s="2">
        <f t="shared" si="21"/>
        <v>6.1229166666666668E-2</v>
      </c>
      <c r="E354" s="2">
        <f t="shared" si="22"/>
        <v>1019.3532964326598</v>
      </c>
      <c r="F354" s="2">
        <f t="shared" si="23"/>
        <v>5.2331900062457144E-2</v>
      </c>
    </row>
    <row r="355" spans="1:6" x14ac:dyDescent="0.15">
      <c r="A355" s="1">
        <v>291.66000000000003</v>
      </c>
      <c r="B355" s="1">
        <v>6.0510000000000002</v>
      </c>
      <c r="C355" s="2">
        <f t="shared" si="20"/>
        <v>963.08281600845339</v>
      </c>
      <c r="D355" s="2">
        <f t="shared" si="21"/>
        <v>6.3031249999999997E-2</v>
      </c>
      <c r="E355" s="2">
        <f t="shared" si="22"/>
        <v>1023.7871297549863</v>
      </c>
      <c r="F355" s="2">
        <f t="shared" si="23"/>
        <v>5.4009786142550545E-2</v>
      </c>
    </row>
    <row r="356" spans="1:6" x14ac:dyDescent="0.15">
      <c r="A356" s="1">
        <v>291.5</v>
      </c>
      <c r="B356" s="1">
        <v>5.9080000000000004</v>
      </c>
      <c r="C356" s="2">
        <f t="shared" si="20"/>
        <v>962.55448421608776</v>
      </c>
      <c r="D356" s="2">
        <f t="shared" si="21"/>
        <v>6.1541666666666668E-2</v>
      </c>
      <c r="E356" s="2">
        <f t="shared" si="22"/>
        <v>1021.7916914322194</v>
      </c>
      <c r="F356" s="2">
        <f t="shared" si="23"/>
        <v>5.2611446321433025E-2</v>
      </c>
    </row>
    <row r="357" spans="1:6" x14ac:dyDescent="0.15">
      <c r="A357" s="1">
        <v>292.79000000000002</v>
      </c>
      <c r="B357" s="1">
        <v>5.9240000000000004</v>
      </c>
      <c r="C357" s="2">
        <f t="shared" si="20"/>
        <v>966.81415929203547</v>
      </c>
      <c r="D357" s="2">
        <f t="shared" si="21"/>
        <v>6.1708333333333337E-2</v>
      </c>
      <c r="E357" s="2">
        <f t="shared" si="22"/>
        <v>1026.4746497050148</v>
      </c>
      <c r="F357" s="2">
        <f t="shared" si="23"/>
        <v>5.2736970286032095E-2</v>
      </c>
    </row>
    <row r="358" spans="1:6" x14ac:dyDescent="0.15">
      <c r="A358" s="1">
        <v>290.99</v>
      </c>
      <c r="B358" s="1">
        <v>5.92</v>
      </c>
      <c r="C358" s="2">
        <f t="shared" si="20"/>
        <v>960.87042662792237</v>
      </c>
      <c r="D358" s="2">
        <f t="shared" si="21"/>
        <v>6.1666666666666668E-2</v>
      </c>
      <c r="E358" s="2">
        <f t="shared" si="22"/>
        <v>1020.1241029366444</v>
      </c>
      <c r="F358" s="2">
        <f t="shared" si="23"/>
        <v>5.2741633520956871E-2</v>
      </c>
    </row>
    <row r="359" spans="1:6" x14ac:dyDescent="0.15">
      <c r="A359" s="1">
        <v>291.81</v>
      </c>
      <c r="B359" s="1">
        <v>5.9820000000000002</v>
      </c>
      <c r="C359" s="2">
        <f t="shared" si="20"/>
        <v>963.57812706379616</v>
      </c>
      <c r="D359" s="2">
        <f t="shared" si="21"/>
        <v>6.23125E-2</v>
      </c>
      <c r="E359" s="2">
        <f t="shared" si="22"/>
        <v>1023.621089106459</v>
      </c>
      <c r="F359" s="2">
        <f t="shared" si="23"/>
        <v>5.3329765862179399E-2</v>
      </c>
    </row>
    <row r="360" spans="1:6" x14ac:dyDescent="0.15">
      <c r="A360" s="1">
        <v>291.70999999999998</v>
      </c>
      <c r="B360" s="1">
        <v>5.9160000000000004</v>
      </c>
      <c r="C360" s="2">
        <f t="shared" si="20"/>
        <v>963.24791969356761</v>
      </c>
      <c r="D360" s="2">
        <f t="shared" si="21"/>
        <v>6.1625000000000006E-2</v>
      </c>
      <c r="E360" s="2">
        <f t="shared" si="22"/>
        <v>1022.6080727446838</v>
      </c>
      <c r="F360" s="2">
        <f t="shared" si="23"/>
        <v>5.2684822709928143E-2</v>
      </c>
    </row>
    <row r="361" spans="1:6" x14ac:dyDescent="0.15">
      <c r="A361" s="1">
        <v>292.33</v>
      </c>
      <c r="B361" s="1">
        <v>6.024</v>
      </c>
      <c r="C361" s="2">
        <f t="shared" si="20"/>
        <v>965.29520538898441</v>
      </c>
      <c r="D361" s="2">
        <f t="shared" si="21"/>
        <v>6.275E-2</v>
      </c>
      <c r="E361" s="2">
        <f t="shared" si="22"/>
        <v>1025.8674795271434</v>
      </c>
      <c r="F361" s="2">
        <f t="shared" si="23"/>
        <v>5.3728833660751867E-2</v>
      </c>
    </row>
    <row r="362" spans="1:6" x14ac:dyDescent="0.15">
      <c r="A362" s="1">
        <v>291.61</v>
      </c>
      <c r="B362" s="1">
        <v>6.0510000000000002</v>
      </c>
      <c r="C362" s="2">
        <f t="shared" si="20"/>
        <v>962.91771232333917</v>
      </c>
      <c r="D362" s="2">
        <f t="shared" si="21"/>
        <v>6.3031249999999997E-2</v>
      </c>
      <c r="E362" s="2">
        <f t="shared" si="22"/>
        <v>1023.6116193782198</v>
      </c>
      <c r="F362" s="2">
        <f t="shared" si="23"/>
        <v>5.4011005835123325E-2</v>
      </c>
    </row>
    <row r="363" spans="1:6" x14ac:dyDescent="0.15">
      <c r="A363" s="1">
        <v>291.45</v>
      </c>
      <c r="B363" s="1">
        <v>6.0860000000000003</v>
      </c>
      <c r="C363" s="2">
        <f t="shared" si="20"/>
        <v>962.38938053097354</v>
      </c>
      <c r="D363" s="2">
        <f t="shared" si="21"/>
        <v>6.3395833333333332E-2</v>
      </c>
      <c r="E363" s="2">
        <f t="shared" si="22"/>
        <v>1023.400857300885</v>
      </c>
      <c r="F363" s="2">
        <f t="shared" si="23"/>
        <v>5.4357815824055404E-2</v>
      </c>
    </row>
    <row r="364" spans="1:6" x14ac:dyDescent="0.15">
      <c r="A364" s="1">
        <v>291.61</v>
      </c>
      <c r="B364" s="1">
        <v>6.1210000000000004</v>
      </c>
      <c r="C364" s="2">
        <f t="shared" si="20"/>
        <v>962.91771232333917</v>
      </c>
      <c r="D364" s="2">
        <f t="shared" si="21"/>
        <v>6.3760416666666667E-2</v>
      </c>
      <c r="E364" s="2">
        <f t="shared" si="22"/>
        <v>1024.3137468767889</v>
      </c>
      <c r="F364" s="2">
        <f t="shared" si="23"/>
        <v>5.4696702235635782E-2</v>
      </c>
    </row>
    <row r="365" spans="1:6" x14ac:dyDescent="0.15">
      <c r="A365" s="1">
        <v>291.66000000000003</v>
      </c>
      <c r="B365" s="1">
        <v>6.1710000000000003</v>
      </c>
      <c r="C365" s="2">
        <f t="shared" si="20"/>
        <v>963.08281600845339</v>
      </c>
      <c r="D365" s="2">
        <f t="shared" si="21"/>
        <v>6.4281249999999998E-2</v>
      </c>
      <c r="E365" s="2">
        <f t="shared" si="22"/>
        <v>1024.9909832749968</v>
      </c>
      <c r="F365" s="2">
        <f t="shared" si="23"/>
        <v>5.5184977980949498E-2</v>
      </c>
    </row>
    <row r="366" spans="1:6" x14ac:dyDescent="0.15">
      <c r="A366" s="1">
        <v>290.99</v>
      </c>
      <c r="B366" s="1">
        <v>6.4290000000000003</v>
      </c>
      <c r="C366" s="2">
        <f t="shared" si="20"/>
        <v>960.87042662792237</v>
      </c>
      <c r="D366" s="2">
        <f t="shared" si="21"/>
        <v>6.6968750000000007E-2</v>
      </c>
      <c r="E366" s="2">
        <f t="shared" si="22"/>
        <v>1025.2187180111612</v>
      </c>
      <c r="F366" s="2">
        <f t="shared" si="23"/>
        <v>5.7723317333075737E-2</v>
      </c>
    </row>
    <row r="367" spans="1:6" x14ac:dyDescent="0.15">
      <c r="A367" s="1">
        <v>292.64</v>
      </c>
      <c r="B367" s="1">
        <v>6.2640000000000002</v>
      </c>
      <c r="C367" s="2">
        <f t="shared" si="20"/>
        <v>966.3188482366927</v>
      </c>
      <c r="D367" s="2">
        <f t="shared" si="21"/>
        <v>6.5250000000000002E-2</v>
      </c>
      <c r="E367" s="2">
        <f t="shared" si="22"/>
        <v>1029.3711530841369</v>
      </c>
      <c r="F367" s="2">
        <f t="shared" si="23"/>
        <v>5.6070896707922487E-2</v>
      </c>
    </row>
    <row r="368" spans="1:6" x14ac:dyDescent="0.15">
      <c r="A368" s="1">
        <v>291.96999999999997</v>
      </c>
      <c r="B368" s="1">
        <v>6.2830000000000004</v>
      </c>
      <c r="C368" s="2">
        <f t="shared" si="20"/>
        <v>964.10645885616157</v>
      </c>
      <c r="D368" s="2">
        <f t="shared" si="21"/>
        <v>6.5447916666666675E-2</v>
      </c>
      <c r="E368" s="2">
        <f t="shared" si="22"/>
        <v>1027.2052180331746</v>
      </c>
      <c r="F368" s="2">
        <f t="shared" si="23"/>
        <v>5.6273016963066011E-2</v>
      </c>
    </row>
    <row r="369" spans="1:6" x14ac:dyDescent="0.15">
      <c r="A369" s="1">
        <v>292.43</v>
      </c>
      <c r="B369" s="1">
        <v>6.5759999999999996</v>
      </c>
      <c r="C369" s="2">
        <f t="shared" si="20"/>
        <v>965.62541275921285</v>
      </c>
      <c r="D369" s="2">
        <f t="shared" si="21"/>
        <v>6.8499999999999991E-2</v>
      </c>
      <c r="E369" s="2">
        <f t="shared" si="22"/>
        <v>1031.770753533219</v>
      </c>
      <c r="F369" s="2">
        <f t="shared" si="23"/>
        <v>5.9122301795909035E-2</v>
      </c>
    </row>
    <row r="370" spans="1:6" x14ac:dyDescent="0.15">
      <c r="A370" s="1">
        <v>291.14999999999998</v>
      </c>
      <c r="B370" s="1">
        <v>6.36</v>
      </c>
      <c r="C370" s="2">
        <f t="shared" si="20"/>
        <v>961.398758420288</v>
      </c>
      <c r="D370" s="2">
        <f t="shared" si="21"/>
        <v>6.6250000000000003E-2</v>
      </c>
      <c r="E370" s="2">
        <f t="shared" si="22"/>
        <v>1025.0914261656319</v>
      </c>
      <c r="F370" s="2">
        <f t="shared" si="23"/>
        <v>5.7045549972458663E-2</v>
      </c>
    </row>
    <row r="371" spans="1:6" x14ac:dyDescent="0.15">
      <c r="A371" s="1">
        <v>290.73</v>
      </c>
      <c r="B371" s="1">
        <v>6.649</v>
      </c>
      <c r="C371" s="2">
        <f t="shared" si="20"/>
        <v>960.0118874653283</v>
      </c>
      <c r="D371" s="2">
        <f t="shared" si="21"/>
        <v>6.9260416666666672E-2</v>
      </c>
      <c r="E371" s="2">
        <f t="shared" si="22"/>
        <v>1026.50271079613</v>
      </c>
      <c r="F371" s="2">
        <f t="shared" si="23"/>
        <v>5.9875185674764513E-2</v>
      </c>
    </row>
    <row r="372" spans="1:6" x14ac:dyDescent="0.15">
      <c r="A372" s="1">
        <v>292.64</v>
      </c>
      <c r="B372" s="1">
        <v>6.4909999999999997</v>
      </c>
      <c r="C372" s="2">
        <f t="shared" si="20"/>
        <v>966.3188482366927</v>
      </c>
      <c r="D372" s="2">
        <f t="shared" si="21"/>
        <v>6.7614583333333325E-2</v>
      </c>
      <c r="E372" s="2">
        <f t="shared" si="22"/>
        <v>1031.6560945273632</v>
      </c>
      <c r="F372" s="2">
        <f t="shared" si="23"/>
        <v>5.8288181687541914E-2</v>
      </c>
    </row>
    <row r="373" spans="1:6" x14ac:dyDescent="0.15">
      <c r="A373" s="1">
        <v>290.77999999999997</v>
      </c>
      <c r="B373" s="1">
        <v>6.4909999999999997</v>
      </c>
      <c r="C373" s="2">
        <f t="shared" si="20"/>
        <v>960.17699115044252</v>
      </c>
      <c r="D373" s="2">
        <f t="shared" si="21"/>
        <v>6.7614583333333325E-2</v>
      </c>
      <c r="E373" s="2">
        <f t="shared" si="22"/>
        <v>1025.0989583333333</v>
      </c>
      <c r="F373" s="2">
        <f t="shared" si="23"/>
        <v>5.8333554251249295E-2</v>
      </c>
    </row>
    <row r="374" spans="1:6" x14ac:dyDescent="0.15">
      <c r="A374" s="1">
        <v>292.07</v>
      </c>
      <c r="B374" s="1">
        <v>6.5679999999999996</v>
      </c>
      <c r="C374" s="2">
        <f t="shared" si="20"/>
        <v>964.43666622639023</v>
      </c>
      <c r="D374" s="2">
        <f t="shared" si="21"/>
        <v>6.8416666666666667E-2</v>
      </c>
      <c r="E374" s="2">
        <f t="shared" si="22"/>
        <v>1030.4202081407122</v>
      </c>
      <c r="F374" s="2">
        <f t="shared" si="23"/>
        <v>5.9053089587930985E-2</v>
      </c>
    </row>
    <row r="375" spans="1:6" x14ac:dyDescent="0.15">
      <c r="A375" s="1">
        <v>292.33</v>
      </c>
      <c r="B375" s="1">
        <v>6.5410000000000004</v>
      </c>
      <c r="C375" s="2">
        <f t="shared" si="20"/>
        <v>965.29520538898441</v>
      </c>
      <c r="D375" s="2">
        <f t="shared" si="21"/>
        <v>6.8135416666666671E-2</v>
      </c>
      <c r="E375" s="2">
        <f t="shared" si="22"/>
        <v>1031.0659964144986</v>
      </c>
      <c r="F375" s="2">
        <f t="shared" si="23"/>
        <v>5.8783472535943002E-2</v>
      </c>
    </row>
    <row r="376" spans="1:6" x14ac:dyDescent="0.15">
      <c r="A376" s="1">
        <v>292.27999999999997</v>
      </c>
      <c r="B376" s="1">
        <v>6.8150000000000004</v>
      </c>
      <c r="C376" s="2">
        <f t="shared" si="20"/>
        <v>965.13010170387008</v>
      </c>
      <c r="D376" s="2">
        <f t="shared" si="21"/>
        <v>7.0989583333333342E-2</v>
      </c>
      <c r="E376" s="2">
        <f t="shared" si="22"/>
        <v>1033.6442854862855</v>
      </c>
      <c r="F376" s="2">
        <f t="shared" si="23"/>
        <v>6.1453230402207647E-2</v>
      </c>
    </row>
    <row r="377" spans="1:6" x14ac:dyDescent="0.15">
      <c r="A377" s="1">
        <v>291.14999999999998</v>
      </c>
      <c r="B377" s="1">
        <v>6.6340000000000003</v>
      </c>
      <c r="C377" s="2">
        <f t="shared" si="20"/>
        <v>961.398758420288</v>
      </c>
      <c r="D377" s="2">
        <f t="shared" si="21"/>
        <v>6.9104166666666675E-2</v>
      </c>
      <c r="E377" s="2">
        <f t="shared" si="22"/>
        <v>1027.83541845529</v>
      </c>
      <c r="F377" s="2">
        <f t="shared" si="23"/>
        <v>5.9718800537578894E-2</v>
      </c>
    </row>
    <row r="378" spans="1:6" x14ac:dyDescent="0.15">
      <c r="A378" s="1">
        <v>292.23</v>
      </c>
      <c r="B378" s="1">
        <v>6.6379999999999999</v>
      </c>
      <c r="C378" s="2">
        <f t="shared" si="20"/>
        <v>964.96499801875586</v>
      </c>
      <c r="D378" s="2">
        <f t="shared" si="21"/>
        <v>6.9145833333333337E-2</v>
      </c>
      <c r="E378" s="2">
        <f t="shared" si="22"/>
        <v>1031.6883069442611</v>
      </c>
      <c r="F378" s="2">
        <f t="shared" si="23"/>
        <v>5.973142785816285E-2</v>
      </c>
    </row>
    <row r="379" spans="1:6" x14ac:dyDescent="0.15">
      <c r="A379" s="1">
        <v>292.33</v>
      </c>
      <c r="B379" s="1">
        <v>6.7030000000000003</v>
      </c>
      <c r="C379" s="2">
        <f t="shared" si="20"/>
        <v>965.29520538898441</v>
      </c>
      <c r="D379" s="2">
        <f t="shared" si="21"/>
        <v>6.9822916666666665E-2</v>
      </c>
      <c r="E379" s="2">
        <f t="shared" si="22"/>
        <v>1032.6949320735923</v>
      </c>
      <c r="F379" s="2">
        <f t="shared" si="23"/>
        <v>6.0362081739058104E-2</v>
      </c>
    </row>
    <row r="380" spans="1:6" x14ac:dyDescent="0.15">
      <c r="A380" s="1">
        <v>290.73</v>
      </c>
      <c r="B380" s="1">
        <v>6.7460000000000004</v>
      </c>
      <c r="C380" s="2">
        <f t="shared" si="20"/>
        <v>960.0118874653283</v>
      </c>
      <c r="D380" s="2">
        <f t="shared" si="21"/>
        <v>7.0270833333333338E-2</v>
      </c>
      <c r="E380" s="2">
        <f t="shared" si="22"/>
        <v>1027.472722807423</v>
      </c>
      <c r="F380" s="2">
        <f t="shared" si="23"/>
        <v>6.0819707276666336E-2</v>
      </c>
    </row>
    <row r="381" spans="1:6" x14ac:dyDescent="0.15">
      <c r="A381" s="1">
        <v>292.95</v>
      </c>
      <c r="B381" s="1">
        <v>6.9740000000000002</v>
      </c>
      <c r="C381" s="2">
        <f t="shared" si="20"/>
        <v>967.3424910844011</v>
      </c>
      <c r="D381" s="2">
        <f t="shared" si="21"/>
        <v>7.264583333333334E-2</v>
      </c>
      <c r="E381" s="2">
        <f t="shared" si="22"/>
        <v>1037.6158924679701</v>
      </c>
      <c r="F381" s="2">
        <f t="shared" si="23"/>
        <v>6.2982158928316101E-2</v>
      </c>
    </row>
    <row r="382" spans="1:6" x14ac:dyDescent="0.15">
      <c r="A382" s="1">
        <v>291.56</v>
      </c>
      <c r="B382" s="1">
        <v>6.827</v>
      </c>
      <c r="C382" s="2">
        <f t="shared" si="20"/>
        <v>962.75260863822484</v>
      </c>
      <c r="D382" s="2">
        <f t="shared" si="21"/>
        <v>7.1114583333333328E-2</v>
      </c>
      <c r="E382" s="2">
        <f t="shared" si="22"/>
        <v>1031.2183592546119</v>
      </c>
      <c r="F382" s="2">
        <f t="shared" si="23"/>
        <v>6.1587501651835491E-2</v>
      </c>
    </row>
    <row r="383" spans="1:6" x14ac:dyDescent="0.15">
      <c r="A383" s="1">
        <v>291.39999999999998</v>
      </c>
      <c r="B383" s="1">
        <v>6.9740000000000002</v>
      </c>
      <c r="C383" s="2">
        <f t="shared" si="20"/>
        <v>962.22427684585932</v>
      </c>
      <c r="D383" s="2">
        <f t="shared" si="21"/>
        <v>7.264583333333334E-2</v>
      </c>
      <c r="E383" s="2">
        <f t="shared" si="22"/>
        <v>1032.1258612908907</v>
      </c>
      <c r="F383" s="2">
        <f t="shared" si="23"/>
        <v>6.3019969398072251E-2</v>
      </c>
    </row>
    <row r="384" spans="1:6" x14ac:dyDescent="0.15">
      <c r="A384" s="1">
        <v>291.56</v>
      </c>
      <c r="B384" s="1">
        <v>7.1050000000000004</v>
      </c>
      <c r="C384" s="2">
        <f t="shared" si="20"/>
        <v>962.75260863822484</v>
      </c>
      <c r="D384" s="2">
        <f t="shared" si="21"/>
        <v>7.4010416666666676E-2</v>
      </c>
      <c r="E384" s="2">
        <f t="shared" si="22"/>
        <v>1034.0063303504601</v>
      </c>
      <c r="F384" s="2">
        <f t="shared" si="23"/>
        <v>6.4287423654003389E-2</v>
      </c>
    </row>
    <row r="385" spans="1:6" x14ac:dyDescent="0.15">
      <c r="A385" s="1">
        <v>291.35000000000002</v>
      </c>
      <c r="B385" s="1">
        <v>7.0890000000000004</v>
      </c>
      <c r="C385" s="2">
        <f t="shared" si="20"/>
        <v>962.05917316074499</v>
      </c>
      <c r="D385" s="2">
        <f t="shared" si="21"/>
        <v>7.384375E-2</v>
      </c>
      <c r="E385" s="2">
        <f t="shared" si="22"/>
        <v>1033.1012302288336</v>
      </c>
      <c r="F385" s="2">
        <f t="shared" si="23"/>
        <v>6.4137352709917994E-2</v>
      </c>
    </row>
    <row r="386" spans="1:6" x14ac:dyDescent="0.15">
      <c r="A386" s="1">
        <v>292.79000000000002</v>
      </c>
      <c r="B386" s="1">
        <v>7.12</v>
      </c>
      <c r="C386" s="2">
        <f t="shared" si="20"/>
        <v>966.81415929203547</v>
      </c>
      <c r="D386" s="2">
        <f t="shared" si="21"/>
        <v>7.4166666666666672E-2</v>
      </c>
      <c r="E386" s="2">
        <f t="shared" si="22"/>
        <v>1038.5195427728615</v>
      </c>
      <c r="F386" s="2">
        <f t="shared" si="23"/>
        <v>6.440289139541551E-2</v>
      </c>
    </row>
    <row r="387" spans="1:6" x14ac:dyDescent="0.15">
      <c r="A387" s="1">
        <v>291.76</v>
      </c>
      <c r="B387" s="1">
        <v>7.0309999999999997</v>
      </c>
      <c r="C387" s="2">
        <f t="shared" ref="C387:C450" si="24">A387*1000/302.84</f>
        <v>963.41302337868194</v>
      </c>
      <c r="D387" s="2">
        <f t="shared" ref="D387:D450" si="25">B387/96</f>
        <v>7.323958333333333E-2</v>
      </c>
      <c r="E387" s="2">
        <f t="shared" ref="E387:E450" si="26">C387*(1+D387)</f>
        <v>1033.9729917888435</v>
      </c>
      <c r="F387" s="2">
        <f t="shared" ref="F387:F450" si="27">LN(1+D387)-C387/135365</f>
        <v>6.3564572252257048E-2</v>
      </c>
    </row>
    <row r="388" spans="1:6" x14ac:dyDescent="0.15">
      <c r="A388" s="1">
        <v>291.92</v>
      </c>
      <c r="B388" s="1">
        <v>7.07</v>
      </c>
      <c r="C388" s="2">
        <f t="shared" si="24"/>
        <v>963.94135517104746</v>
      </c>
      <c r="D388" s="2">
        <f t="shared" si="25"/>
        <v>7.3645833333333341E-2</v>
      </c>
      <c r="E388" s="2">
        <f t="shared" si="26"/>
        <v>1034.9316195570821</v>
      </c>
      <c r="F388" s="2">
        <f t="shared" si="27"/>
        <v>6.3939124463951308E-2</v>
      </c>
    </row>
    <row r="389" spans="1:6" x14ac:dyDescent="0.15">
      <c r="A389" s="1">
        <v>290.48</v>
      </c>
      <c r="B389" s="1">
        <v>7.12</v>
      </c>
      <c r="C389" s="2">
        <f t="shared" si="24"/>
        <v>959.1863690397571</v>
      </c>
      <c r="D389" s="2">
        <f t="shared" si="25"/>
        <v>7.4166666666666672E-2</v>
      </c>
      <c r="E389" s="2">
        <f t="shared" si="26"/>
        <v>1030.3260247435392</v>
      </c>
      <c r="F389" s="2">
        <f t="shared" si="27"/>
        <v>6.4459241192277916E-2</v>
      </c>
    </row>
    <row r="390" spans="1:6" x14ac:dyDescent="0.15">
      <c r="A390" s="1">
        <v>291.14999999999998</v>
      </c>
      <c r="B390" s="1">
        <v>7.1280000000000001</v>
      </c>
      <c r="C390" s="2">
        <f t="shared" si="24"/>
        <v>961.398758420288</v>
      </c>
      <c r="D390" s="2">
        <f t="shared" si="25"/>
        <v>7.4249999999999997E-2</v>
      </c>
      <c r="E390" s="2">
        <f t="shared" si="26"/>
        <v>1032.7826162329943</v>
      </c>
      <c r="F390" s="2">
        <f t="shared" si="27"/>
        <v>6.4520473821674279E-2</v>
      </c>
    </row>
    <row r="391" spans="1:6" x14ac:dyDescent="0.15">
      <c r="A391" s="1">
        <v>291.56</v>
      </c>
      <c r="B391" s="1">
        <v>7.4210000000000003</v>
      </c>
      <c r="C391" s="2">
        <f t="shared" si="24"/>
        <v>962.75260863822484</v>
      </c>
      <c r="D391" s="2">
        <f t="shared" si="25"/>
        <v>7.7302083333333341E-2</v>
      </c>
      <c r="E391" s="2">
        <f t="shared" si="26"/>
        <v>1037.1753910205609</v>
      </c>
      <c r="F391" s="2">
        <f t="shared" si="27"/>
        <v>6.7347573432713123E-2</v>
      </c>
    </row>
    <row r="392" spans="1:6" x14ac:dyDescent="0.15">
      <c r="A392" s="1">
        <v>292.64</v>
      </c>
      <c r="B392" s="1">
        <v>7.2359999999999998</v>
      </c>
      <c r="C392" s="2">
        <f t="shared" si="24"/>
        <v>966.3188482366927</v>
      </c>
      <c r="D392" s="2">
        <f t="shared" si="25"/>
        <v>7.5374999999999998E-2</v>
      </c>
      <c r="E392" s="2">
        <f t="shared" si="26"/>
        <v>1039.1551314225335</v>
      </c>
      <c r="F392" s="2">
        <f t="shared" si="27"/>
        <v>6.5530821269413231E-2</v>
      </c>
    </row>
    <row r="393" spans="1:6" x14ac:dyDescent="0.15">
      <c r="A393" s="1">
        <v>291.81</v>
      </c>
      <c r="B393" s="1">
        <v>7.2939999999999996</v>
      </c>
      <c r="C393" s="2">
        <f t="shared" si="24"/>
        <v>963.57812706379616</v>
      </c>
      <c r="D393" s="2">
        <f t="shared" si="25"/>
        <v>7.5979166666666667E-2</v>
      </c>
      <c r="E393" s="2">
        <f t="shared" si="26"/>
        <v>1036.7899901763308</v>
      </c>
      <c r="F393" s="2">
        <f t="shared" si="27"/>
        <v>6.6112729924943311E-2</v>
      </c>
    </row>
    <row r="394" spans="1:6" x14ac:dyDescent="0.15">
      <c r="A394" s="1">
        <v>290.94</v>
      </c>
      <c r="B394" s="1">
        <v>7.3289999999999997</v>
      </c>
      <c r="C394" s="2">
        <f t="shared" si="24"/>
        <v>960.70532294280815</v>
      </c>
      <c r="D394" s="2">
        <f t="shared" si="25"/>
        <v>7.6343750000000002E-2</v>
      </c>
      <c r="E394" s="2">
        <f t="shared" si="26"/>
        <v>1034.049169941223</v>
      </c>
      <c r="F394" s="2">
        <f t="shared" si="27"/>
        <v>6.6472733837570575E-2</v>
      </c>
    </row>
    <row r="395" spans="1:6" x14ac:dyDescent="0.15">
      <c r="A395" s="1">
        <v>290.73</v>
      </c>
      <c r="B395" s="1">
        <v>7.383</v>
      </c>
      <c r="C395" s="2">
        <f t="shared" si="24"/>
        <v>960.0118874653283</v>
      </c>
      <c r="D395" s="2">
        <f t="shared" si="25"/>
        <v>7.6906249999999995E-2</v>
      </c>
      <c r="E395" s="2">
        <f t="shared" si="26"/>
        <v>1033.8428016857088</v>
      </c>
      <c r="F395" s="2">
        <f t="shared" si="27"/>
        <v>6.7000322597968523E-2</v>
      </c>
    </row>
    <row r="396" spans="1:6" x14ac:dyDescent="0.15">
      <c r="A396" s="1">
        <v>291.70999999999998</v>
      </c>
      <c r="B396" s="1">
        <v>7.649</v>
      </c>
      <c r="C396" s="2">
        <f t="shared" si="24"/>
        <v>963.24791969356761</v>
      </c>
      <c r="D396" s="2">
        <f t="shared" si="25"/>
        <v>7.9677083333333329E-2</v>
      </c>
      <c r="E396" s="2">
        <f t="shared" si="26"/>
        <v>1039.9967044616519</v>
      </c>
      <c r="F396" s="2">
        <f t="shared" si="27"/>
        <v>6.9546069105950695E-2</v>
      </c>
    </row>
    <row r="397" spans="1:6" x14ac:dyDescent="0.15">
      <c r="A397" s="1">
        <v>291.61</v>
      </c>
      <c r="B397" s="1">
        <v>7.73</v>
      </c>
      <c r="C397" s="2">
        <f t="shared" si="24"/>
        <v>962.91771232333917</v>
      </c>
      <c r="D397" s="2">
        <f t="shared" si="25"/>
        <v>8.0520833333333333E-2</v>
      </c>
      <c r="E397" s="2">
        <f t="shared" si="26"/>
        <v>1040.4526489510415</v>
      </c>
      <c r="F397" s="2">
        <f t="shared" si="27"/>
        <v>7.0329686952937828E-2</v>
      </c>
    </row>
    <row r="398" spans="1:6" x14ac:dyDescent="0.15">
      <c r="A398" s="1">
        <v>290.42</v>
      </c>
      <c r="B398" s="1">
        <v>7.556</v>
      </c>
      <c r="C398" s="2">
        <f t="shared" si="24"/>
        <v>958.9882446176199</v>
      </c>
      <c r="D398" s="2">
        <f t="shared" si="25"/>
        <v>7.8708333333333338E-2</v>
      </c>
      <c r="E398" s="2">
        <f t="shared" si="26"/>
        <v>1034.4686110377318</v>
      </c>
      <c r="F398" s="2">
        <f t="shared" si="27"/>
        <v>6.8679875378088714E-2</v>
      </c>
    </row>
    <row r="399" spans="1:6" x14ac:dyDescent="0.15">
      <c r="A399" s="1">
        <v>291.56</v>
      </c>
      <c r="B399" s="1">
        <v>7.73</v>
      </c>
      <c r="C399" s="2">
        <f t="shared" si="24"/>
        <v>962.75260863822484</v>
      </c>
      <c r="D399" s="2">
        <f t="shared" si="25"/>
        <v>8.0520833333333333E-2</v>
      </c>
      <c r="E399" s="2">
        <f t="shared" si="26"/>
        <v>1040.2742509796153</v>
      </c>
      <c r="F399" s="2">
        <f t="shared" si="27"/>
        <v>7.0330906645510602E-2</v>
      </c>
    </row>
    <row r="400" spans="1:6" x14ac:dyDescent="0.15">
      <c r="A400" s="1">
        <v>289.64999999999998</v>
      </c>
      <c r="B400" s="1">
        <v>7.6029999999999998</v>
      </c>
      <c r="C400" s="2">
        <f t="shared" si="24"/>
        <v>956.44564786686044</v>
      </c>
      <c r="D400" s="2">
        <f t="shared" si="25"/>
        <v>7.919791666666666E-2</v>
      </c>
      <c r="E400" s="2">
        <f t="shared" si="26"/>
        <v>1032.1941505828161</v>
      </c>
      <c r="F400" s="2">
        <f t="shared" si="27"/>
        <v>6.9152416393133201E-2</v>
      </c>
    </row>
    <row r="401" spans="1:6" x14ac:dyDescent="0.15">
      <c r="A401" s="1">
        <v>290.27</v>
      </c>
      <c r="B401" s="1">
        <v>7.8689999999999998</v>
      </c>
      <c r="C401" s="2">
        <f t="shared" si="24"/>
        <v>958.49293356227724</v>
      </c>
      <c r="D401" s="2">
        <f t="shared" si="25"/>
        <v>8.1968749999999993E-2</v>
      </c>
      <c r="E401" s="2">
        <f t="shared" si="26"/>
        <v>1037.0594012102101</v>
      </c>
      <c r="F401" s="2">
        <f t="shared" si="27"/>
        <v>7.1701495044638658E-2</v>
      </c>
    </row>
    <row r="402" spans="1:6" x14ac:dyDescent="0.15">
      <c r="A402" s="1">
        <v>289.7</v>
      </c>
      <c r="B402" s="1">
        <v>7.915</v>
      </c>
      <c r="C402" s="2">
        <f t="shared" si="24"/>
        <v>956.61075155197477</v>
      </c>
      <c r="D402" s="2">
        <f t="shared" si="25"/>
        <v>8.2447916666666662E-2</v>
      </c>
      <c r="E402" s="2">
        <f t="shared" si="26"/>
        <v>1035.4813150783693</v>
      </c>
      <c r="F402" s="2">
        <f t="shared" si="27"/>
        <v>7.215816703651777E-2</v>
      </c>
    </row>
    <row r="403" spans="1:6" x14ac:dyDescent="0.15">
      <c r="A403" s="1">
        <v>291.35000000000002</v>
      </c>
      <c r="B403" s="1">
        <v>7.8460000000000001</v>
      </c>
      <c r="C403" s="2">
        <f t="shared" si="24"/>
        <v>962.05917316074499</v>
      </c>
      <c r="D403" s="2">
        <f t="shared" si="25"/>
        <v>8.1729166666666672E-2</v>
      </c>
      <c r="E403" s="2">
        <f t="shared" si="26"/>
        <v>1040.6874676671951</v>
      </c>
      <c r="F403" s="2">
        <f t="shared" si="27"/>
        <v>7.1453692398939048E-2</v>
      </c>
    </row>
    <row r="404" spans="1:6" x14ac:dyDescent="0.15">
      <c r="A404" s="1">
        <v>290.68</v>
      </c>
      <c r="B404" s="1">
        <v>7.7960000000000003</v>
      </c>
      <c r="C404" s="2">
        <f t="shared" si="24"/>
        <v>959.84678378021408</v>
      </c>
      <c r="D404" s="2">
        <f t="shared" si="25"/>
        <v>8.1208333333333341E-2</v>
      </c>
      <c r="E404" s="2">
        <f t="shared" si="26"/>
        <v>1037.7943413463656</v>
      </c>
      <c r="F404" s="2">
        <f t="shared" si="27"/>
        <v>7.0988438134853935E-2</v>
      </c>
    </row>
    <row r="405" spans="1:6" x14ac:dyDescent="0.15">
      <c r="A405" s="1">
        <v>289.91000000000003</v>
      </c>
      <c r="B405" s="1">
        <v>7.8380000000000001</v>
      </c>
      <c r="C405" s="2">
        <f t="shared" si="24"/>
        <v>957.30418702945462</v>
      </c>
      <c r="D405" s="2">
        <f t="shared" si="25"/>
        <v>8.1645833333333334E-2</v>
      </c>
      <c r="E405" s="2">
        <f t="shared" si="26"/>
        <v>1035.4640851329636</v>
      </c>
      <c r="F405" s="2">
        <f t="shared" si="27"/>
        <v>7.1411779426355307E-2</v>
      </c>
    </row>
    <row r="406" spans="1:6" x14ac:dyDescent="0.15">
      <c r="A406" s="1">
        <v>289.64999999999998</v>
      </c>
      <c r="B406" s="1">
        <v>8.0269999999999992</v>
      </c>
      <c r="C406" s="2">
        <f t="shared" si="24"/>
        <v>956.44564786686044</v>
      </c>
      <c r="D406" s="2">
        <f t="shared" si="25"/>
        <v>8.3614583333333325E-2</v>
      </c>
      <c r="E406" s="2">
        <f t="shared" si="26"/>
        <v>1036.4184521942279</v>
      </c>
      <c r="F406" s="2">
        <f t="shared" si="27"/>
        <v>7.323661028979965E-2</v>
      </c>
    </row>
    <row r="407" spans="1:6" x14ac:dyDescent="0.15">
      <c r="A407" s="1">
        <v>290.73</v>
      </c>
      <c r="B407" s="1">
        <v>8.0660000000000007</v>
      </c>
      <c r="C407" s="2">
        <f t="shared" si="24"/>
        <v>960.0118874653283</v>
      </c>
      <c r="D407" s="2">
        <f t="shared" si="25"/>
        <v>8.4020833333333336E-2</v>
      </c>
      <c r="E407" s="2">
        <f t="shared" si="26"/>
        <v>1040.6728862600714</v>
      </c>
      <c r="F407" s="2">
        <f t="shared" si="27"/>
        <v>7.3585097341280742E-2</v>
      </c>
    </row>
    <row r="408" spans="1:6" x14ac:dyDescent="0.15">
      <c r="A408" s="1">
        <v>289.76</v>
      </c>
      <c r="B408" s="1">
        <v>7.9809999999999999</v>
      </c>
      <c r="C408" s="2">
        <f t="shared" si="24"/>
        <v>956.80887597411186</v>
      </c>
      <c r="D408" s="2">
        <f t="shared" si="25"/>
        <v>8.313541666666667E-2</v>
      </c>
      <c r="E408" s="2">
        <f t="shared" si="26"/>
        <v>1036.3535805485847</v>
      </c>
      <c r="F408" s="2">
        <f t="shared" si="27"/>
        <v>7.2791636277801844E-2</v>
      </c>
    </row>
    <row r="409" spans="1:6" x14ac:dyDescent="0.15">
      <c r="A409" s="1">
        <v>289.39</v>
      </c>
      <c r="B409" s="1">
        <v>8.0310000000000006</v>
      </c>
      <c r="C409" s="2">
        <f t="shared" si="24"/>
        <v>955.58710870426637</v>
      </c>
      <c r="D409" s="2">
        <f t="shared" si="25"/>
        <v>8.3656250000000001E-2</v>
      </c>
      <c r="E409" s="2">
        <f t="shared" si="26"/>
        <v>1035.5279427668077</v>
      </c>
      <c r="F409" s="2">
        <f t="shared" si="27"/>
        <v>7.3281403507782103E-2</v>
      </c>
    </row>
    <row r="410" spans="1:6" x14ac:dyDescent="0.15">
      <c r="A410" s="1">
        <v>289.5</v>
      </c>
      <c r="B410" s="1">
        <v>8.1780000000000008</v>
      </c>
      <c r="C410" s="2">
        <f t="shared" si="24"/>
        <v>955.95033681151767</v>
      </c>
      <c r="D410" s="2">
        <f t="shared" si="25"/>
        <v>8.5187500000000013E-2</v>
      </c>
      <c r="E410" s="2">
        <f t="shared" si="26"/>
        <v>1037.3853561286487</v>
      </c>
      <c r="F410" s="2">
        <f t="shared" si="27"/>
        <v>7.4690763125828133E-2</v>
      </c>
    </row>
    <row r="411" spans="1:6" x14ac:dyDescent="0.15">
      <c r="A411" s="1">
        <v>289.29000000000002</v>
      </c>
      <c r="B411" s="1">
        <v>8.1310000000000002</v>
      </c>
      <c r="C411" s="2">
        <f t="shared" si="24"/>
        <v>955.25690133403782</v>
      </c>
      <c r="D411" s="2">
        <f t="shared" si="25"/>
        <v>8.4697916666666664E-2</v>
      </c>
      <c r="E411" s="2">
        <f t="shared" si="26"/>
        <v>1036.1651707584863</v>
      </c>
      <c r="F411" s="2">
        <f t="shared" si="27"/>
        <v>7.4244633120660319E-2</v>
      </c>
    </row>
    <row r="412" spans="1:6" x14ac:dyDescent="0.15">
      <c r="A412" s="1">
        <v>288.57</v>
      </c>
      <c r="B412" s="1">
        <v>8.1850000000000005</v>
      </c>
      <c r="C412" s="2">
        <f t="shared" si="24"/>
        <v>952.87940826839258</v>
      </c>
      <c r="D412" s="2">
        <f t="shared" si="25"/>
        <v>8.5260416666666672E-2</v>
      </c>
      <c r="E412" s="2">
        <f t="shared" si="26"/>
        <v>1034.1223036504425</v>
      </c>
      <c r="F412" s="2">
        <f t="shared" si="27"/>
        <v>7.4780639839789553E-2</v>
      </c>
    </row>
    <row r="413" spans="1:6" x14ac:dyDescent="0.15">
      <c r="A413" s="1">
        <v>288.62</v>
      </c>
      <c r="B413" s="1">
        <v>8.4939999999999998</v>
      </c>
      <c r="C413" s="2">
        <f t="shared" si="24"/>
        <v>953.04451195350691</v>
      </c>
      <c r="D413" s="2">
        <f t="shared" si="25"/>
        <v>8.8479166666666664E-2</v>
      </c>
      <c r="E413" s="2">
        <f t="shared" si="26"/>
        <v>1037.3690961673933</v>
      </c>
      <c r="F413" s="2">
        <f t="shared" si="27"/>
        <v>7.7740908613599405E-2</v>
      </c>
    </row>
    <row r="414" spans="1:6" x14ac:dyDescent="0.15">
      <c r="A414" s="1">
        <v>288.67</v>
      </c>
      <c r="B414" s="1">
        <v>8.27</v>
      </c>
      <c r="C414" s="2">
        <f t="shared" si="24"/>
        <v>953.20961563862113</v>
      </c>
      <c r="D414" s="2">
        <f t="shared" si="25"/>
        <v>8.6145833333333324E-2</v>
      </c>
      <c r="E414" s="2">
        <f t="shared" si="26"/>
        <v>1035.3246523191565</v>
      </c>
      <c r="F414" s="2">
        <f t="shared" si="27"/>
        <v>7.5593724233982307E-2</v>
      </c>
    </row>
    <row r="415" spans="1:6" x14ac:dyDescent="0.15">
      <c r="A415" s="1">
        <v>288.11</v>
      </c>
      <c r="B415" s="1">
        <v>8.3320000000000007</v>
      </c>
      <c r="C415" s="2">
        <f t="shared" si="24"/>
        <v>951.36045436534152</v>
      </c>
      <c r="D415" s="2">
        <f t="shared" si="25"/>
        <v>8.679166666666667E-2</v>
      </c>
      <c r="E415" s="2">
        <f t="shared" si="26"/>
        <v>1033.9306138004667</v>
      </c>
      <c r="F415" s="2">
        <f t="shared" si="27"/>
        <v>7.6201818226964271E-2</v>
      </c>
    </row>
    <row r="416" spans="1:6" x14ac:dyDescent="0.15">
      <c r="A416" s="1">
        <v>287.23</v>
      </c>
      <c r="B416" s="1">
        <v>8.5559999999999992</v>
      </c>
      <c r="C416" s="2">
        <f t="shared" si="24"/>
        <v>948.45462950733065</v>
      </c>
      <c r="D416" s="2">
        <f t="shared" si="25"/>
        <v>8.9124999999999996E-2</v>
      </c>
      <c r="E416" s="2">
        <f t="shared" si="26"/>
        <v>1032.9856483621713</v>
      </c>
      <c r="F416" s="2">
        <f t="shared" si="27"/>
        <v>7.8367975615726546E-2</v>
      </c>
    </row>
    <row r="417" spans="1:6" x14ac:dyDescent="0.15">
      <c r="A417" s="1">
        <v>286.26</v>
      </c>
      <c r="B417" s="1">
        <v>8.3480000000000008</v>
      </c>
      <c r="C417" s="2">
        <f t="shared" si="24"/>
        <v>945.25161801611421</v>
      </c>
      <c r="D417" s="2">
        <f t="shared" si="25"/>
        <v>8.6958333333333346E-2</v>
      </c>
      <c r="E417" s="2">
        <f t="shared" si="26"/>
        <v>1027.4491232994321</v>
      </c>
      <c r="F417" s="2">
        <f t="shared" si="27"/>
        <v>7.6400291686653479E-2</v>
      </c>
    </row>
    <row r="418" spans="1:6" x14ac:dyDescent="0.15">
      <c r="A418" s="1">
        <v>288.06</v>
      </c>
      <c r="B418" s="1">
        <v>8.4860000000000007</v>
      </c>
      <c r="C418" s="2">
        <f t="shared" si="24"/>
        <v>951.19535068022731</v>
      </c>
      <c r="D418" s="2">
        <f t="shared" si="25"/>
        <v>8.839583333333334E-2</v>
      </c>
      <c r="E418" s="2">
        <f t="shared" si="26"/>
        <v>1035.277056366398</v>
      </c>
      <c r="F418" s="2">
        <f t="shared" si="27"/>
        <v>7.7678006819912881E-2</v>
      </c>
    </row>
    <row r="419" spans="1:6" x14ac:dyDescent="0.15">
      <c r="A419" s="1">
        <v>286.41000000000003</v>
      </c>
      <c r="B419" s="1">
        <v>8.5440000000000005</v>
      </c>
      <c r="C419" s="2">
        <f t="shared" si="24"/>
        <v>945.74692907145698</v>
      </c>
      <c r="D419" s="2">
        <f t="shared" si="25"/>
        <v>8.900000000000001E-2</v>
      </c>
      <c r="E419" s="2">
        <f t="shared" si="26"/>
        <v>1029.9184057588166</v>
      </c>
      <c r="F419" s="2">
        <f t="shared" si="27"/>
        <v>7.8273200955429778E-2</v>
      </c>
    </row>
    <row r="420" spans="1:6" x14ac:dyDescent="0.15">
      <c r="A420" s="1">
        <v>286.56</v>
      </c>
      <c r="B420" s="1">
        <v>8.5749999999999993</v>
      </c>
      <c r="C420" s="2">
        <f t="shared" si="24"/>
        <v>946.24224012679974</v>
      </c>
      <c r="D420" s="2">
        <f t="shared" si="25"/>
        <v>8.9322916666666655E-2</v>
      </c>
      <c r="E420" s="2">
        <f t="shared" si="26"/>
        <v>1030.7633568881258</v>
      </c>
      <c r="F420" s="2">
        <f t="shared" si="27"/>
        <v>7.8566023787313963E-2</v>
      </c>
    </row>
    <row r="421" spans="1:6" x14ac:dyDescent="0.15">
      <c r="A421" s="1">
        <v>286.67</v>
      </c>
      <c r="B421" s="1">
        <v>8.8719999999999999</v>
      </c>
      <c r="C421" s="2">
        <f t="shared" si="24"/>
        <v>946.60546823405105</v>
      </c>
      <c r="D421" s="2">
        <f t="shared" si="25"/>
        <v>9.2416666666666661E-2</v>
      </c>
      <c r="E421" s="2">
        <f t="shared" si="26"/>
        <v>1034.0875902566811</v>
      </c>
      <c r="F421" s="2">
        <f t="shared" si="27"/>
        <v>8.1399382030899733E-2</v>
      </c>
    </row>
    <row r="422" spans="1:6" x14ac:dyDescent="0.15">
      <c r="A422" s="1">
        <v>285.69</v>
      </c>
      <c r="B422" s="1">
        <v>8.6519999999999992</v>
      </c>
      <c r="C422" s="2">
        <f t="shared" si="24"/>
        <v>943.36943600581174</v>
      </c>
      <c r="D422" s="2">
        <f t="shared" si="25"/>
        <v>9.0124999999999997E-2</v>
      </c>
      <c r="E422" s="2">
        <f t="shared" si="26"/>
        <v>1028.3906064258356</v>
      </c>
      <c r="F422" s="2">
        <f t="shared" si="27"/>
        <v>7.932328914266705E-2</v>
      </c>
    </row>
    <row r="423" spans="1:6" x14ac:dyDescent="0.15">
      <c r="A423" s="1">
        <v>285.12</v>
      </c>
      <c r="B423" s="1">
        <v>8.7029999999999994</v>
      </c>
      <c r="C423" s="2">
        <f t="shared" si="24"/>
        <v>941.48725399550926</v>
      </c>
      <c r="D423" s="2">
        <f t="shared" si="25"/>
        <v>9.0656249999999994E-2</v>
      </c>
      <c r="E423" s="2">
        <f t="shared" si="26"/>
        <v>1026.8389578655394</v>
      </c>
      <c r="F423" s="2">
        <f t="shared" si="27"/>
        <v>7.982440436627003E-2</v>
      </c>
    </row>
    <row r="424" spans="1:6" x14ac:dyDescent="0.15">
      <c r="A424" s="1">
        <v>285.23</v>
      </c>
      <c r="B424" s="1">
        <v>8.93</v>
      </c>
      <c r="C424" s="2">
        <f t="shared" si="24"/>
        <v>941.85048210276057</v>
      </c>
      <c r="D424" s="2">
        <f t="shared" si="25"/>
        <v>9.302083333333333E-2</v>
      </c>
      <c r="E424" s="2">
        <f t="shared" si="26"/>
        <v>1029.4621988233612</v>
      </c>
      <c r="F424" s="2">
        <f t="shared" si="27"/>
        <v>8.1987411451307363E-2</v>
      </c>
    </row>
    <row r="425" spans="1:6" x14ac:dyDescent="0.15">
      <c r="A425" s="1">
        <v>284.66000000000003</v>
      </c>
      <c r="B425" s="1">
        <v>8.8109999999999999</v>
      </c>
      <c r="C425" s="2">
        <f t="shared" si="24"/>
        <v>939.96830009245809</v>
      </c>
      <c r="D425" s="2">
        <f t="shared" si="25"/>
        <v>9.1781249999999995E-2</v>
      </c>
      <c r="E425" s="2">
        <f t="shared" si="26"/>
        <v>1026.2397656353189</v>
      </c>
      <c r="F425" s="2">
        <f t="shared" si="27"/>
        <v>8.0866582987712529E-2</v>
      </c>
    </row>
    <row r="426" spans="1:6" x14ac:dyDescent="0.15">
      <c r="A426" s="1">
        <v>283.42</v>
      </c>
      <c r="B426" s="1">
        <v>9.1310000000000002</v>
      </c>
      <c r="C426" s="2">
        <f t="shared" si="24"/>
        <v>935.87372870162471</v>
      </c>
      <c r="D426" s="2">
        <f t="shared" si="25"/>
        <v>9.5114583333333336E-2</v>
      </c>
      <c r="E426" s="2">
        <f t="shared" si="26"/>
        <v>1024.8889684596927</v>
      </c>
      <c r="F426" s="2">
        <f t="shared" si="27"/>
        <v>8.3945294727844177E-2</v>
      </c>
    </row>
    <row r="427" spans="1:6" x14ac:dyDescent="0.15">
      <c r="A427" s="1">
        <v>284.2</v>
      </c>
      <c r="B427" s="1">
        <v>8.8650000000000002</v>
      </c>
      <c r="C427" s="2">
        <f t="shared" si="24"/>
        <v>938.44934618940704</v>
      </c>
      <c r="D427" s="2">
        <f t="shared" si="25"/>
        <v>9.2343750000000002E-2</v>
      </c>
      <c r="E427" s="2">
        <f t="shared" si="26"/>
        <v>1025.1092780015852</v>
      </c>
      <c r="F427" s="2">
        <f t="shared" si="27"/>
        <v>8.1392884580545111E-2</v>
      </c>
    </row>
    <row r="428" spans="1:6" x14ac:dyDescent="0.15">
      <c r="A428" s="1">
        <v>283.06</v>
      </c>
      <c r="B428" s="1">
        <v>8.9649999999999999</v>
      </c>
      <c r="C428" s="2">
        <f t="shared" si="24"/>
        <v>934.68498216880209</v>
      </c>
      <c r="D428" s="2">
        <f t="shared" si="25"/>
        <v>9.3385416666666665E-2</v>
      </c>
      <c r="E428" s="2">
        <f t="shared" si="26"/>
        <v>1021.9709286807115</v>
      </c>
      <c r="F428" s="2">
        <f t="shared" si="27"/>
        <v>8.2373846195431949E-2</v>
      </c>
    </row>
    <row r="429" spans="1:6" x14ac:dyDescent="0.15">
      <c r="A429" s="1">
        <v>283.01</v>
      </c>
      <c r="B429" s="1">
        <v>9.0190000000000001</v>
      </c>
      <c r="C429" s="2">
        <f t="shared" si="24"/>
        <v>934.51987848368788</v>
      </c>
      <c r="D429" s="2">
        <f t="shared" si="25"/>
        <v>9.3947916666666673E-2</v>
      </c>
      <c r="E429" s="2">
        <f t="shared" si="26"/>
        <v>1022.3160741508168</v>
      </c>
      <c r="F429" s="2">
        <f t="shared" si="27"/>
        <v>8.2889390800287469E-2</v>
      </c>
    </row>
    <row r="430" spans="1:6" x14ac:dyDescent="0.15">
      <c r="A430" s="1">
        <v>282.60000000000002</v>
      </c>
      <c r="B430" s="1">
        <v>9.2309999999999999</v>
      </c>
      <c r="C430" s="2">
        <f t="shared" si="24"/>
        <v>933.16602826575092</v>
      </c>
      <c r="D430" s="2">
        <f t="shared" si="25"/>
        <v>9.6156249999999999E-2</v>
      </c>
      <c r="E430" s="2">
        <f t="shared" si="26"/>
        <v>1022.8957741711795</v>
      </c>
      <c r="F430" s="2">
        <f t="shared" si="27"/>
        <v>8.4916039811826452E-2</v>
      </c>
    </row>
    <row r="431" spans="1:6" x14ac:dyDescent="0.15">
      <c r="A431" s="1">
        <v>281.83</v>
      </c>
      <c r="B431" s="1">
        <v>9.1189999999999998</v>
      </c>
      <c r="C431" s="2">
        <f t="shared" si="24"/>
        <v>930.62343151499147</v>
      </c>
      <c r="D431" s="2">
        <f t="shared" si="25"/>
        <v>9.4989583333333336E-2</v>
      </c>
      <c r="E431" s="2">
        <f t="shared" si="26"/>
        <v>1019.0229635148374</v>
      </c>
      <c r="F431" s="2">
        <f t="shared" si="27"/>
        <v>8.3869931129893757E-2</v>
      </c>
    </row>
    <row r="432" spans="1:6" x14ac:dyDescent="0.15">
      <c r="A432" s="1">
        <v>281.26</v>
      </c>
      <c r="B432" s="1">
        <v>9.3119999999999994</v>
      </c>
      <c r="C432" s="2">
        <f t="shared" si="24"/>
        <v>928.74124950468899</v>
      </c>
      <c r="D432" s="2">
        <f t="shared" si="25"/>
        <v>9.6999999999999989E-2</v>
      </c>
      <c r="E432" s="2">
        <f t="shared" si="26"/>
        <v>1018.8291507066438</v>
      </c>
      <c r="F432" s="2">
        <f t="shared" si="27"/>
        <v>8.5718166632695811E-2</v>
      </c>
    </row>
    <row r="433" spans="1:6" x14ac:dyDescent="0.15">
      <c r="A433" s="1">
        <v>281.16000000000003</v>
      </c>
      <c r="B433" s="1">
        <v>9.2539999999999996</v>
      </c>
      <c r="C433" s="2">
        <f t="shared" si="24"/>
        <v>928.41104213446056</v>
      </c>
      <c r="D433" s="2">
        <f t="shared" si="25"/>
        <v>9.6395833333333333E-2</v>
      </c>
      <c r="E433" s="2">
        <f t="shared" si="26"/>
        <v>1017.9059982168802</v>
      </c>
      <c r="F433" s="2">
        <f t="shared" si="27"/>
        <v>8.5169709847834257E-2</v>
      </c>
    </row>
    <row r="434" spans="1:6" x14ac:dyDescent="0.15">
      <c r="A434" s="1">
        <v>279.67</v>
      </c>
      <c r="B434" s="1">
        <v>9.2620000000000005</v>
      </c>
      <c r="C434" s="2">
        <f t="shared" si="24"/>
        <v>923.49095231805586</v>
      </c>
      <c r="D434" s="2">
        <f t="shared" si="25"/>
        <v>9.6479166666666671E-2</v>
      </c>
      <c r="E434" s="2">
        <f t="shared" si="26"/>
        <v>1012.5885898219083</v>
      </c>
      <c r="F434" s="2">
        <f t="shared" si="27"/>
        <v>8.5282060410722227E-2</v>
      </c>
    </row>
    <row r="435" spans="1:6" x14ac:dyDescent="0.15">
      <c r="A435" s="1">
        <v>279.26</v>
      </c>
      <c r="B435" s="1">
        <v>9.4009999999999998</v>
      </c>
      <c r="C435" s="2">
        <f t="shared" si="24"/>
        <v>922.13710210011891</v>
      </c>
      <c r="D435" s="2">
        <f t="shared" si="25"/>
        <v>9.7927083333333331E-2</v>
      </c>
      <c r="E435" s="2">
        <f t="shared" si="26"/>
        <v>1012.4392989422358</v>
      </c>
      <c r="F435" s="2">
        <f t="shared" si="27"/>
        <v>8.6611705302966163E-2</v>
      </c>
    </row>
    <row r="436" spans="1:6" x14ac:dyDescent="0.15">
      <c r="A436" s="1">
        <v>278.43</v>
      </c>
      <c r="B436" s="1">
        <v>9.4280000000000008</v>
      </c>
      <c r="C436" s="2">
        <f t="shared" si="24"/>
        <v>919.39638092722237</v>
      </c>
      <c r="D436" s="2">
        <f t="shared" si="25"/>
        <v>9.8208333333333342E-2</v>
      </c>
      <c r="E436" s="2">
        <f t="shared" si="26"/>
        <v>1009.6887671707834</v>
      </c>
      <c r="F436" s="2">
        <f t="shared" si="27"/>
        <v>8.6888083947655903E-2</v>
      </c>
    </row>
    <row r="437" spans="1:6" x14ac:dyDescent="0.15">
      <c r="A437" s="1">
        <v>278.27999999999997</v>
      </c>
      <c r="B437" s="1">
        <v>9.4979999999999993</v>
      </c>
      <c r="C437" s="2">
        <f t="shared" si="24"/>
        <v>918.9010698718796</v>
      </c>
      <c r="D437" s="2">
        <f t="shared" si="25"/>
        <v>9.8937499999999998E-2</v>
      </c>
      <c r="E437" s="2">
        <f t="shared" si="26"/>
        <v>1009.8148444723286</v>
      </c>
      <c r="F437" s="2">
        <f t="shared" si="27"/>
        <v>8.7555482939560808E-2</v>
      </c>
    </row>
    <row r="438" spans="1:6" x14ac:dyDescent="0.15">
      <c r="A438" s="1">
        <v>279.2</v>
      </c>
      <c r="B438" s="1">
        <v>9.4469999999999992</v>
      </c>
      <c r="C438" s="2">
        <f t="shared" si="24"/>
        <v>921.93897767798182</v>
      </c>
      <c r="D438" s="2">
        <f t="shared" si="25"/>
        <v>9.8406249999999987E-2</v>
      </c>
      <c r="E438" s="2">
        <f t="shared" si="26"/>
        <v>1012.6635352001058</v>
      </c>
      <c r="F438" s="2">
        <f t="shared" si="27"/>
        <v>8.7049502223720057E-2</v>
      </c>
    </row>
    <row r="439" spans="1:6" x14ac:dyDescent="0.15">
      <c r="A439" s="1">
        <v>276.94</v>
      </c>
      <c r="B439" s="1">
        <v>9.532</v>
      </c>
      <c r="C439" s="2">
        <f t="shared" si="24"/>
        <v>914.47629111081767</v>
      </c>
      <c r="D439" s="2">
        <f t="shared" si="25"/>
        <v>9.9291666666666667E-2</v>
      </c>
      <c r="E439" s="2">
        <f t="shared" si="26"/>
        <v>1005.2761661823627</v>
      </c>
      <c r="F439" s="2">
        <f t="shared" si="27"/>
        <v>8.7910399770256914E-2</v>
      </c>
    </row>
    <row r="440" spans="1:6" x14ac:dyDescent="0.15">
      <c r="A440" s="1">
        <v>276.73</v>
      </c>
      <c r="B440" s="1">
        <v>9.8219999999999992</v>
      </c>
      <c r="C440" s="2">
        <f t="shared" si="24"/>
        <v>913.78285563333782</v>
      </c>
      <c r="D440" s="2">
        <f t="shared" si="25"/>
        <v>0.10231249999999999</v>
      </c>
      <c r="E440" s="2">
        <f t="shared" si="26"/>
        <v>1007.2742640503237</v>
      </c>
      <c r="F440" s="2">
        <f t="shared" si="27"/>
        <v>9.0659735335142794E-2</v>
      </c>
    </row>
    <row r="441" spans="1:6" x14ac:dyDescent="0.15">
      <c r="A441" s="1">
        <v>277.39999999999998</v>
      </c>
      <c r="B441" s="1">
        <v>9.5359999999999996</v>
      </c>
      <c r="C441" s="2">
        <f t="shared" si="24"/>
        <v>915.99524501386884</v>
      </c>
      <c r="D441" s="2">
        <f t="shared" si="25"/>
        <v>9.9333333333333329E-2</v>
      </c>
      <c r="E441" s="2">
        <f t="shared" si="26"/>
        <v>1006.9841060185797</v>
      </c>
      <c r="F441" s="2">
        <f t="shared" si="27"/>
        <v>8.7937081075518592E-2</v>
      </c>
    </row>
    <row r="442" spans="1:6" x14ac:dyDescent="0.15">
      <c r="A442" s="1">
        <v>275.39</v>
      </c>
      <c r="B442" s="1">
        <v>9.6669999999999998</v>
      </c>
      <c r="C442" s="2">
        <f t="shared" si="24"/>
        <v>909.35807687227589</v>
      </c>
      <c r="D442" s="2">
        <f t="shared" si="25"/>
        <v>0.10069791666666666</v>
      </c>
      <c r="E442" s="2">
        <f t="shared" si="26"/>
        <v>1000.9285407173205</v>
      </c>
      <c r="F442" s="2">
        <f t="shared" si="27"/>
        <v>8.9226625558138373E-2</v>
      </c>
    </row>
    <row r="443" spans="1:6" x14ac:dyDescent="0.15">
      <c r="A443" s="1">
        <v>275.91000000000003</v>
      </c>
      <c r="B443" s="1">
        <v>9.7479999999999993</v>
      </c>
      <c r="C443" s="2">
        <f t="shared" si="24"/>
        <v>911.07515519746403</v>
      </c>
      <c r="D443" s="2">
        <f t="shared" si="25"/>
        <v>0.10154166666666666</v>
      </c>
      <c r="E443" s="2">
        <f t="shared" si="26"/>
        <v>1003.5872449148065</v>
      </c>
      <c r="F443" s="2">
        <f t="shared" si="27"/>
        <v>8.9980206195046125E-2</v>
      </c>
    </row>
    <row r="444" spans="1:6" x14ac:dyDescent="0.15">
      <c r="A444" s="1">
        <v>275.86</v>
      </c>
      <c r="B444" s="1">
        <v>9.7720000000000002</v>
      </c>
      <c r="C444" s="2">
        <f t="shared" si="24"/>
        <v>910.91005151234981</v>
      </c>
      <c r="D444" s="2">
        <f t="shared" si="25"/>
        <v>0.10179166666666667</v>
      </c>
      <c r="E444" s="2">
        <f t="shared" si="26"/>
        <v>1003.6331038392111</v>
      </c>
      <c r="F444" s="2">
        <f t="shared" si="27"/>
        <v>9.0208354784205538E-2</v>
      </c>
    </row>
    <row r="445" spans="1:6" x14ac:dyDescent="0.15">
      <c r="A445" s="1">
        <v>274.67</v>
      </c>
      <c r="B445" s="1">
        <v>9.8140000000000001</v>
      </c>
      <c r="C445" s="2">
        <f t="shared" si="24"/>
        <v>906.98058380663065</v>
      </c>
      <c r="D445" s="2">
        <f t="shared" si="25"/>
        <v>0.10222916666666666</v>
      </c>
      <c r="E445" s="2">
        <f t="shared" si="26"/>
        <v>999.70045307202929</v>
      </c>
      <c r="F445" s="2">
        <f t="shared" si="27"/>
        <v>9.0634385164635248E-2</v>
      </c>
    </row>
    <row r="446" spans="1:6" x14ac:dyDescent="0.15">
      <c r="A446" s="1">
        <v>274.57</v>
      </c>
      <c r="B446" s="1">
        <v>9.8529999999999998</v>
      </c>
      <c r="C446" s="2">
        <f t="shared" si="24"/>
        <v>906.6503764364021</v>
      </c>
      <c r="D446" s="2">
        <f t="shared" si="25"/>
        <v>0.10263541666666666</v>
      </c>
      <c r="E446" s="2">
        <f t="shared" si="26"/>
        <v>999.70481559294251</v>
      </c>
      <c r="F446" s="2">
        <f t="shared" si="27"/>
        <v>9.1005327910638659E-2</v>
      </c>
    </row>
    <row r="447" spans="1:6" x14ac:dyDescent="0.15">
      <c r="A447" s="1">
        <v>274.01</v>
      </c>
      <c r="B447" s="1">
        <v>9.9220000000000006</v>
      </c>
      <c r="C447" s="2">
        <f t="shared" si="24"/>
        <v>904.80121516312249</v>
      </c>
      <c r="D447" s="2">
        <f t="shared" si="25"/>
        <v>0.10335416666666668</v>
      </c>
      <c r="E447" s="2">
        <f t="shared" si="26"/>
        <v>998.31619075529431</v>
      </c>
      <c r="F447" s="2">
        <f t="shared" si="27"/>
        <v>9.1670623480477983E-2</v>
      </c>
    </row>
    <row r="448" spans="1:6" x14ac:dyDescent="0.15">
      <c r="A448" s="1">
        <v>272.2</v>
      </c>
      <c r="B448" s="1">
        <v>9.98</v>
      </c>
      <c r="C448" s="2">
        <f t="shared" si="24"/>
        <v>898.82446176198664</v>
      </c>
      <c r="D448" s="2">
        <f t="shared" si="25"/>
        <v>0.10395833333333333</v>
      </c>
      <c r="E448" s="2">
        <f t="shared" si="26"/>
        <v>992.26475476599319</v>
      </c>
      <c r="F448" s="2">
        <f t="shared" si="27"/>
        <v>9.2262199230570052E-2</v>
      </c>
    </row>
    <row r="449" spans="1:6" x14ac:dyDescent="0.15">
      <c r="A449" s="1">
        <v>273.08</v>
      </c>
      <c r="B449" s="1">
        <v>10.15</v>
      </c>
      <c r="C449" s="2">
        <f t="shared" si="24"/>
        <v>901.7302866199974</v>
      </c>
      <c r="D449" s="2">
        <f t="shared" si="25"/>
        <v>0.10572916666666667</v>
      </c>
      <c r="E449" s="2">
        <f t="shared" si="26"/>
        <v>997.06947838242422</v>
      </c>
      <c r="F449" s="2">
        <f t="shared" si="27"/>
        <v>9.3843523725938169E-2</v>
      </c>
    </row>
    <row r="450" spans="1:6" x14ac:dyDescent="0.15">
      <c r="A450" s="1">
        <v>272.15000000000003</v>
      </c>
      <c r="B450" s="1">
        <v>10.087999999999999</v>
      </c>
      <c r="C450" s="2">
        <f t="shared" si="24"/>
        <v>898.65935807687254</v>
      </c>
      <c r="D450" s="2">
        <f t="shared" si="25"/>
        <v>0.10508333333333332</v>
      </c>
      <c r="E450" s="2">
        <f t="shared" si="26"/>
        <v>993.09347895478402</v>
      </c>
      <c r="F450" s="2">
        <f t="shared" si="27"/>
        <v>9.3281960233824693E-2</v>
      </c>
    </row>
    <row r="451" spans="1:6" x14ac:dyDescent="0.15">
      <c r="A451" s="1">
        <v>271.89</v>
      </c>
      <c r="B451" s="1">
        <v>10.119</v>
      </c>
      <c r="C451" s="2">
        <f t="shared" ref="C451:C514" si="28">A451*1000/302.84</f>
        <v>897.80081891427824</v>
      </c>
      <c r="D451" s="2">
        <f t="shared" ref="D451:D514" si="29">B451/96</f>
        <v>0.10540624999999999</v>
      </c>
      <c r="E451" s="2">
        <f t="shared" ref="E451:E514" si="30">C451*(1+D451)</f>
        <v>992.43463648296131</v>
      </c>
      <c r="F451" s="2">
        <f t="shared" ref="F451:F514" si="31">LN(1+D451)-C451/135365</f>
        <v>9.3580470190660806E-2</v>
      </c>
    </row>
    <row r="452" spans="1:6" x14ac:dyDescent="0.15">
      <c r="A452" s="1">
        <v>271.07</v>
      </c>
      <c r="B452" s="1">
        <v>10.183999999999999</v>
      </c>
      <c r="C452" s="2">
        <f t="shared" si="28"/>
        <v>895.09311847840456</v>
      </c>
      <c r="D452" s="2">
        <f t="shared" si="29"/>
        <v>0.10608333333333332</v>
      </c>
      <c r="E452" s="2">
        <f t="shared" si="30"/>
        <v>990.04758013032199</v>
      </c>
      <c r="F452" s="2">
        <f t="shared" si="31"/>
        <v>9.4212805541999942E-2</v>
      </c>
    </row>
    <row r="453" spans="1:6" x14ac:dyDescent="0.15">
      <c r="A453" s="1">
        <v>270.97000000000003</v>
      </c>
      <c r="B453" s="1">
        <v>10.231</v>
      </c>
      <c r="C453" s="2">
        <f t="shared" si="28"/>
        <v>894.76291110817601</v>
      </c>
      <c r="D453" s="2">
        <f t="shared" si="29"/>
        <v>0.10657291666666667</v>
      </c>
      <c r="E453" s="2">
        <f t="shared" si="30"/>
        <v>990.12040427013176</v>
      </c>
      <c r="F453" s="2">
        <f t="shared" si="31"/>
        <v>9.4657774887525081E-2</v>
      </c>
    </row>
    <row r="454" spans="1:6" x14ac:dyDescent="0.15">
      <c r="A454" s="1">
        <v>269.01</v>
      </c>
      <c r="B454" s="1">
        <v>10.292999999999999</v>
      </c>
      <c r="C454" s="2">
        <f t="shared" si="28"/>
        <v>888.29084665169739</v>
      </c>
      <c r="D454" s="2">
        <f t="shared" si="29"/>
        <v>0.10721874999999999</v>
      </c>
      <c r="E454" s="2">
        <f t="shared" si="30"/>
        <v>983.53228086613399</v>
      </c>
      <c r="F454" s="2">
        <f t="shared" si="31"/>
        <v>9.5289050367639225E-2</v>
      </c>
    </row>
    <row r="455" spans="1:6" x14ac:dyDescent="0.15">
      <c r="A455" s="1">
        <v>269.48</v>
      </c>
      <c r="B455" s="1">
        <v>10.443</v>
      </c>
      <c r="C455" s="2">
        <f t="shared" si="28"/>
        <v>889.84282129177132</v>
      </c>
      <c r="D455" s="2">
        <f t="shared" si="29"/>
        <v>0.10878125</v>
      </c>
      <c r="E455" s="2">
        <f t="shared" si="30"/>
        <v>986.6410356954168</v>
      </c>
      <c r="F455" s="2">
        <f t="shared" si="31"/>
        <v>9.6687784047112424E-2</v>
      </c>
    </row>
    <row r="456" spans="1:6" x14ac:dyDescent="0.15">
      <c r="A456" s="1">
        <v>268.19</v>
      </c>
      <c r="B456" s="1">
        <v>10.397</v>
      </c>
      <c r="C456" s="2">
        <f t="shared" si="28"/>
        <v>885.5831462158236</v>
      </c>
      <c r="D456" s="2">
        <f t="shared" si="29"/>
        <v>0.10830208333333334</v>
      </c>
      <c r="E456" s="2">
        <f t="shared" si="30"/>
        <v>981.49364591588517</v>
      </c>
      <c r="F456" s="2">
        <f t="shared" si="31"/>
        <v>9.6287002531612736E-2</v>
      </c>
    </row>
    <row r="457" spans="1:6" x14ac:dyDescent="0.15">
      <c r="A457" s="1">
        <v>268.91000000000003</v>
      </c>
      <c r="B457" s="1">
        <v>10.37</v>
      </c>
      <c r="C457" s="2">
        <f t="shared" si="28"/>
        <v>887.96063928146884</v>
      </c>
      <c r="D457" s="2">
        <f t="shared" si="29"/>
        <v>0.10802083333333333</v>
      </c>
      <c r="E457" s="2">
        <f t="shared" si="30"/>
        <v>983.87888750385241</v>
      </c>
      <c r="F457" s="2">
        <f t="shared" si="31"/>
        <v>9.6015640200816266E-2</v>
      </c>
    </row>
    <row r="458" spans="1:6" x14ac:dyDescent="0.15">
      <c r="A458" s="1">
        <v>267.67</v>
      </c>
      <c r="B458" s="1">
        <v>10.497</v>
      </c>
      <c r="C458" s="2">
        <f t="shared" si="28"/>
        <v>883.86606789063535</v>
      </c>
      <c r="D458" s="2">
        <f t="shared" si="29"/>
        <v>0.10934375</v>
      </c>
      <c r="E458" s="2">
        <f t="shared" si="30"/>
        <v>980.51129825155203</v>
      </c>
      <c r="F458" s="2">
        <f t="shared" si="31"/>
        <v>9.7239122051689011E-2</v>
      </c>
    </row>
    <row r="459" spans="1:6" x14ac:dyDescent="0.15">
      <c r="A459" s="1">
        <v>266.44</v>
      </c>
      <c r="B459" s="1">
        <v>10.586</v>
      </c>
      <c r="C459" s="2">
        <f t="shared" si="28"/>
        <v>879.80451723682484</v>
      </c>
      <c r="D459" s="2">
        <f t="shared" si="29"/>
        <v>0.11027083333333333</v>
      </c>
      <c r="E459" s="2">
        <f t="shared" si="30"/>
        <v>976.82129452296056</v>
      </c>
      <c r="F459" s="2">
        <f t="shared" si="31"/>
        <v>9.8104481774717589E-2</v>
      </c>
    </row>
    <row r="460" spans="1:6" x14ac:dyDescent="0.15">
      <c r="A460" s="1">
        <v>266.08</v>
      </c>
      <c r="B460" s="1">
        <v>10.779</v>
      </c>
      <c r="C460" s="2">
        <f t="shared" si="28"/>
        <v>878.61577070400222</v>
      </c>
      <c r="D460" s="2">
        <f t="shared" si="29"/>
        <v>0.11228125</v>
      </c>
      <c r="E460" s="2">
        <f t="shared" si="30"/>
        <v>977.26784770836105</v>
      </c>
      <c r="F460" s="2">
        <f t="shared" si="31"/>
        <v>9.9922370515415304E-2</v>
      </c>
    </row>
    <row r="461" spans="1:6" x14ac:dyDescent="0.15">
      <c r="A461" s="1">
        <v>265.87</v>
      </c>
      <c r="B461" s="1">
        <v>10.705</v>
      </c>
      <c r="C461" s="2">
        <f t="shared" si="28"/>
        <v>877.92233522652236</v>
      </c>
      <c r="D461" s="2">
        <f t="shared" si="29"/>
        <v>0.11151041666666667</v>
      </c>
      <c r="E461" s="2">
        <f t="shared" si="30"/>
        <v>975.81982062860493</v>
      </c>
      <c r="F461" s="2">
        <f t="shared" si="31"/>
        <v>9.9234232811602069E-2</v>
      </c>
    </row>
    <row r="462" spans="1:6" x14ac:dyDescent="0.15">
      <c r="A462" s="1">
        <v>265.31</v>
      </c>
      <c r="B462" s="1">
        <v>10.914</v>
      </c>
      <c r="C462" s="2">
        <f t="shared" si="28"/>
        <v>876.07317395324276</v>
      </c>
      <c r="D462" s="2">
        <f t="shared" si="29"/>
        <v>0.1136875</v>
      </c>
      <c r="E462" s="2">
        <f t="shared" si="30"/>
        <v>975.67174291705203</v>
      </c>
      <c r="F462" s="2">
        <f t="shared" si="31"/>
        <v>0.10120464877581556</v>
      </c>
    </row>
    <row r="463" spans="1:6" x14ac:dyDescent="0.15">
      <c r="A463" s="1">
        <v>265.72000000000003</v>
      </c>
      <c r="B463" s="1">
        <v>10.775</v>
      </c>
      <c r="C463" s="2">
        <f t="shared" si="28"/>
        <v>877.4270241711796</v>
      </c>
      <c r="D463" s="2">
        <f t="shared" si="29"/>
        <v>0.11223958333333334</v>
      </c>
      <c r="E463" s="2">
        <f t="shared" si="30"/>
        <v>975.90906776955944</v>
      </c>
      <c r="F463" s="2">
        <f t="shared" si="31"/>
        <v>9.9893691050916403E-2</v>
      </c>
    </row>
    <row r="464" spans="1:6" x14ac:dyDescent="0.15">
      <c r="A464" s="1">
        <v>264.69</v>
      </c>
      <c r="B464" s="1">
        <v>10.798</v>
      </c>
      <c r="C464" s="2">
        <f t="shared" si="28"/>
        <v>874.02588825782595</v>
      </c>
      <c r="D464" s="2">
        <f t="shared" si="29"/>
        <v>0.11247916666666667</v>
      </c>
      <c r="E464" s="2">
        <f t="shared" si="30"/>
        <v>972.33559181415933</v>
      </c>
      <c r="F464" s="2">
        <f t="shared" si="31"/>
        <v>0.10013419974937478</v>
      </c>
    </row>
    <row r="465" spans="1:6" x14ac:dyDescent="0.15">
      <c r="A465" s="1">
        <v>264.33</v>
      </c>
      <c r="B465" s="1">
        <v>10.843999999999999</v>
      </c>
      <c r="C465" s="2">
        <f t="shared" si="28"/>
        <v>872.83714172500333</v>
      </c>
      <c r="D465" s="2">
        <f t="shared" si="29"/>
        <v>0.11295833333333333</v>
      </c>
      <c r="E465" s="2">
        <f t="shared" si="30"/>
        <v>971.43137052569011</v>
      </c>
      <c r="F465" s="2">
        <f t="shared" si="31"/>
        <v>0.10057360847920437</v>
      </c>
    </row>
    <row r="466" spans="1:6" x14ac:dyDescent="0.15">
      <c r="A466" s="1">
        <v>262.27000000000004</v>
      </c>
      <c r="B466" s="1">
        <v>10.906000000000001</v>
      </c>
      <c r="C466" s="2">
        <f t="shared" si="28"/>
        <v>866.03486989829639</v>
      </c>
      <c r="D466" s="2">
        <f t="shared" si="29"/>
        <v>0.11360416666666667</v>
      </c>
      <c r="E466" s="2">
        <f t="shared" si="30"/>
        <v>964.42003959736746</v>
      </c>
      <c r="F466" s="2">
        <f t="shared" si="31"/>
        <v>0.10120397678853649</v>
      </c>
    </row>
    <row r="467" spans="1:6" x14ac:dyDescent="0.15">
      <c r="A467" s="1">
        <v>262.37</v>
      </c>
      <c r="B467" s="1">
        <v>10.848000000000001</v>
      </c>
      <c r="C467" s="2">
        <f t="shared" si="28"/>
        <v>866.36507726852471</v>
      </c>
      <c r="D467" s="2">
        <f t="shared" si="29"/>
        <v>0.113</v>
      </c>
      <c r="E467" s="2">
        <f t="shared" si="30"/>
        <v>964.26433099986798</v>
      </c>
      <c r="F467" s="2">
        <f t="shared" si="31"/>
        <v>0.10065885748700638</v>
      </c>
    </row>
    <row r="468" spans="1:6" x14ac:dyDescent="0.15">
      <c r="A468" s="1">
        <v>262.68</v>
      </c>
      <c r="B468" s="1">
        <v>10.956</v>
      </c>
      <c r="C468" s="2">
        <f t="shared" si="28"/>
        <v>867.38872011623312</v>
      </c>
      <c r="D468" s="2">
        <f t="shared" si="29"/>
        <v>0.11412499999999999</v>
      </c>
      <c r="E468" s="2">
        <f t="shared" si="30"/>
        <v>966.37945779949825</v>
      </c>
      <c r="F468" s="2">
        <f t="shared" si="31"/>
        <v>0.10166156656839175</v>
      </c>
    </row>
    <row r="469" spans="1:6" x14ac:dyDescent="0.15">
      <c r="A469" s="1">
        <v>262.01</v>
      </c>
      <c r="B469" s="1">
        <v>11.064</v>
      </c>
      <c r="C469" s="2">
        <f t="shared" si="28"/>
        <v>865.17633073570209</v>
      </c>
      <c r="D469" s="2">
        <f t="shared" si="29"/>
        <v>0.11525000000000001</v>
      </c>
      <c r="E469" s="2">
        <f t="shared" si="30"/>
        <v>964.88790285299183</v>
      </c>
      <c r="F469" s="2">
        <f t="shared" si="31"/>
        <v>0.10268716200635979</v>
      </c>
    </row>
    <row r="470" spans="1:6" x14ac:dyDescent="0.15">
      <c r="A470" s="1">
        <v>260.11</v>
      </c>
      <c r="B470" s="1">
        <v>11.118</v>
      </c>
      <c r="C470" s="2">
        <f t="shared" si="28"/>
        <v>858.90239070136056</v>
      </c>
      <c r="D470" s="2">
        <f t="shared" si="29"/>
        <v>0.1158125</v>
      </c>
      <c r="E470" s="2">
        <f t="shared" si="30"/>
        <v>958.37402382446191</v>
      </c>
      <c r="F470" s="2">
        <f t="shared" si="31"/>
        <v>0.10323775438893178</v>
      </c>
    </row>
    <row r="471" spans="1:6" x14ac:dyDescent="0.15">
      <c r="A471" s="1">
        <v>261.03000000000003</v>
      </c>
      <c r="B471" s="1">
        <v>11.260999999999999</v>
      </c>
      <c r="C471" s="2">
        <f t="shared" si="28"/>
        <v>861.9402985074629</v>
      </c>
      <c r="D471" s="2">
        <f t="shared" si="29"/>
        <v>0.11730208333333332</v>
      </c>
      <c r="E471" s="2">
        <f t="shared" si="30"/>
        <v>963.04769123134349</v>
      </c>
      <c r="F471" s="2">
        <f t="shared" si="31"/>
        <v>0.10454939813806537</v>
      </c>
    </row>
    <row r="472" spans="1:6" x14ac:dyDescent="0.15">
      <c r="A472" s="1">
        <v>259.7</v>
      </c>
      <c r="B472" s="1">
        <v>11.218999999999999</v>
      </c>
      <c r="C472" s="2">
        <f t="shared" si="28"/>
        <v>857.54854048342361</v>
      </c>
      <c r="D472" s="2">
        <f t="shared" si="29"/>
        <v>0.11686458333333333</v>
      </c>
      <c r="E472" s="2">
        <f t="shared" si="30"/>
        <v>957.76559335512695</v>
      </c>
      <c r="F472" s="2">
        <f t="shared" si="31"/>
        <v>0.10419019704687897</v>
      </c>
    </row>
    <row r="473" spans="1:6" x14ac:dyDescent="0.15">
      <c r="A473" s="1">
        <v>259.23</v>
      </c>
      <c r="B473" s="1">
        <v>11.273</v>
      </c>
      <c r="C473" s="2">
        <f t="shared" si="28"/>
        <v>855.9965658433498</v>
      </c>
      <c r="D473" s="2">
        <f t="shared" si="29"/>
        <v>0.11742708333333333</v>
      </c>
      <c r="E473" s="2">
        <f t="shared" si="30"/>
        <v>956.51374591368392</v>
      </c>
      <c r="F473" s="2">
        <f t="shared" si="31"/>
        <v>0.1047051774503223</v>
      </c>
    </row>
    <row r="474" spans="1:6" x14ac:dyDescent="0.15">
      <c r="A474" s="1">
        <v>258.31</v>
      </c>
      <c r="B474" s="1">
        <v>11.315</v>
      </c>
      <c r="C474" s="2">
        <f t="shared" si="28"/>
        <v>852.95865803724746</v>
      </c>
      <c r="D474" s="2">
        <f t="shared" si="29"/>
        <v>0.11786458333333333</v>
      </c>
      <c r="E474" s="2">
        <f t="shared" si="30"/>
        <v>953.49227486736686</v>
      </c>
      <c r="F474" s="2">
        <f t="shared" si="31"/>
        <v>0.10511906759630014</v>
      </c>
    </row>
    <row r="475" spans="1:6" x14ac:dyDescent="0.15">
      <c r="A475" s="1">
        <v>258.56</v>
      </c>
      <c r="B475" s="1">
        <v>11.497</v>
      </c>
      <c r="C475" s="2">
        <f t="shared" si="28"/>
        <v>853.78417646281866</v>
      </c>
      <c r="D475" s="2">
        <f t="shared" si="29"/>
        <v>0.11976041666666666</v>
      </c>
      <c r="E475" s="2">
        <f t="shared" si="30"/>
        <v>956.03372517941261</v>
      </c>
      <c r="F475" s="2">
        <f t="shared" si="31"/>
        <v>0.10680747450137446</v>
      </c>
    </row>
    <row r="476" spans="1:6" x14ac:dyDescent="0.15">
      <c r="A476" s="1">
        <v>257.95</v>
      </c>
      <c r="B476" s="1">
        <v>11.423</v>
      </c>
      <c r="C476" s="2">
        <f t="shared" si="28"/>
        <v>851.76991150442484</v>
      </c>
      <c r="D476" s="2">
        <f t="shared" si="29"/>
        <v>0.11898958333333333</v>
      </c>
      <c r="E476" s="2">
        <f t="shared" si="30"/>
        <v>953.12165837020666</v>
      </c>
      <c r="F476" s="2">
        <f t="shared" si="31"/>
        <v>0.10613372639673042</v>
      </c>
    </row>
    <row r="477" spans="1:6" x14ac:dyDescent="0.15">
      <c r="A477" s="1">
        <v>255.84</v>
      </c>
      <c r="B477" s="1">
        <v>11.493</v>
      </c>
      <c r="C477" s="2">
        <f t="shared" si="28"/>
        <v>844.80253599260345</v>
      </c>
      <c r="D477" s="2">
        <f t="shared" si="29"/>
        <v>0.11971875</v>
      </c>
      <c r="E477" s="2">
        <f t="shared" si="30"/>
        <v>945.94123959846797</v>
      </c>
      <c r="F477" s="2">
        <f t="shared" si="31"/>
        <v>0.10683661474425819</v>
      </c>
    </row>
    <row r="478" spans="1:6" x14ac:dyDescent="0.15">
      <c r="A478" s="1">
        <v>255.42</v>
      </c>
      <c r="B478" s="1">
        <v>11.57</v>
      </c>
      <c r="C478" s="2">
        <f t="shared" si="28"/>
        <v>843.41566503764375</v>
      </c>
      <c r="D478" s="2">
        <f t="shared" si="29"/>
        <v>0.12052083333333334</v>
      </c>
      <c r="E478" s="2">
        <f t="shared" si="30"/>
        <v>945.06482383436821</v>
      </c>
      <c r="F478" s="2">
        <f t="shared" si="31"/>
        <v>0.10756292943729281</v>
      </c>
    </row>
    <row r="479" spans="1:6" x14ac:dyDescent="0.15">
      <c r="A479" s="1">
        <v>255.48</v>
      </c>
      <c r="B479" s="1">
        <v>11.566000000000001</v>
      </c>
      <c r="C479" s="2">
        <f t="shared" si="28"/>
        <v>843.61378945978083</v>
      </c>
      <c r="D479" s="2">
        <f t="shared" si="29"/>
        <v>0.12047916666666668</v>
      </c>
      <c r="E479" s="2">
        <f t="shared" si="30"/>
        <v>945.25167580240407</v>
      </c>
      <c r="F479" s="2">
        <f t="shared" si="31"/>
        <v>0.10752428002604347</v>
      </c>
    </row>
    <row r="480" spans="1:6" x14ac:dyDescent="0.15">
      <c r="A480" s="1">
        <v>256.66000000000003</v>
      </c>
      <c r="B480" s="1">
        <v>11.605</v>
      </c>
      <c r="C480" s="2">
        <f t="shared" si="28"/>
        <v>847.51023642847724</v>
      </c>
      <c r="D480" s="2">
        <f t="shared" si="29"/>
        <v>0.12088541666666668</v>
      </c>
      <c r="E480" s="2">
        <f t="shared" si="30"/>
        <v>949.96186448839887</v>
      </c>
      <c r="F480" s="2">
        <f t="shared" si="31"/>
        <v>0.10785799766712202</v>
      </c>
    </row>
    <row r="481" spans="1:6" x14ac:dyDescent="0.15">
      <c r="A481" s="1">
        <v>254.6</v>
      </c>
      <c r="B481" s="1">
        <v>11.717000000000001</v>
      </c>
      <c r="C481" s="2">
        <f t="shared" si="28"/>
        <v>840.70796460176996</v>
      </c>
      <c r="D481" s="2">
        <f t="shared" si="29"/>
        <v>0.12205208333333334</v>
      </c>
      <c r="E481" s="2">
        <f t="shared" si="30"/>
        <v>943.31812315634227</v>
      </c>
      <c r="F481" s="2">
        <f t="shared" si="31"/>
        <v>0.10894855152571919</v>
      </c>
    </row>
    <row r="482" spans="1:6" x14ac:dyDescent="0.15">
      <c r="A482" s="1">
        <v>254.55</v>
      </c>
      <c r="B482" s="1">
        <v>11.728</v>
      </c>
      <c r="C482" s="2">
        <f t="shared" si="28"/>
        <v>840.54286091665574</v>
      </c>
      <c r="D482" s="2">
        <f t="shared" si="29"/>
        <v>0.12216666666666666</v>
      </c>
      <c r="E482" s="2">
        <f t="shared" si="30"/>
        <v>943.22918042530728</v>
      </c>
      <c r="F482" s="2">
        <f t="shared" si="31"/>
        <v>0.10905188544707017</v>
      </c>
    </row>
    <row r="483" spans="1:6" x14ac:dyDescent="0.15">
      <c r="A483" s="1">
        <v>252.9</v>
      </c>
      <c r="B483" s="1">
        <v>11.821</v>
      </c>
      <c r="C483" s="2">
        <f t="shared" si="28"/>
        <v>835.09443930788541</v>
      </c>
      <c r="D483" s="2">
        <f t="shared" si="29"/>
        <v>0.12313541666666666</v>
      </c>
      <c r="E483" s="2">
        <f t="shared" si="30"/>
        <v>937.92414104807835</v>
      </c>
      <c r="F483" s="2">
        <f t="shared" si="31"/>
        <v>0.10995504819668067</v>
      </c>
    </row>
    <row r="484" spans="1:6" x14ac:dyDescent="0.15">
      <c r="A484" s="1">
        <v>251.72</v>
      </c>
      <c r="B484" s="1">
        <v>11.975</v>
      </c>
      <c r="C484" s="2">
        <f t="shared" si="28"/>
        <v>831.19799233918911</v>
      </c>
      <c r="D484" s="2">
        <f t="shared" si="29"/>
        <v>0.12473958333333333</v>
      </c>
      <c r="E484" s="2">
        <f t="shared" si="30"/>
        <v>934.8812835710828</v>
      </c>
      <c r="F484" s="2">
        <f t="shared" si="31"/>
        <v>0.11141110709052915</v>
      </c>
    </row>
    <row r="485" spans="1:6" x14ac:dyDescent="0.15">
      <c r="A485" s="1">
        <v>253.31</v>
      </c>
      <c r="B485" s="1">
        <v>11.813000000000001</v>
      </c>
      <c r="C485" s="2">
        <f t="shared" si="28"/>
        <v>836.44828952582225</v>
      </c>
      <c r="D485" s="2">
        <f t="shared" si="29"/>
        <v>0.12305208333333334</v>
      </c>
      <c r="E485" s="2">
        <f t="shared" si="30"/>
        <v>939.37499415257776</v>
      </c>
      <c r="F485" s="2">
        <f t="shared" si="31"/>
        <v>0.10987084691603421</v>
      </c>
    </row>
    <row r="486" spans="1:6" x14ac:dyDescent="0.15">
      <c r="A486" s="1">
        <v>251.87</v>
      </c>
      <c r="B486" s="1">
        <v>11.936999999999999</v>
      </c>
      <c r="C486" s="2">
        <f t="shared" si="28"/>
        <v>831.69330339453188</v>
      </c>
      <c r="D486" s="2">
        <f t="shared" si="29"/>
        <v>0.12434374999999999</v>
      </c>
      <c r="E486" s="2">
        <f t="shared" si="30"/>
        <v>935.10916758849567</v>
      </c>
      <c r="F486" s="2">
        <f t="shared" si="31"/>
        <v>0.11105545275184936</v>
      </c>
    </row>
    <row r="487" spans="1:6" x14ac:dyDescent="0.15">
      <c r="A487" s="1">
        <v>251.15</v>
      </c>
      <c r="B487" s="1">
        <v>11.983000000000001</v>
      </c>
      <c r="C487" s="2">
        <f t="shared" si="28"/>
        <v>829.31581032888664</v>
      </c>
      <c r="D487" s="2">
        <f t="shared" si="29"/>
        <v>0.12482291666666667</v>
      </c>
      <c r="E487" s="2">
        <f t="shared" si="30"/>
        <v>932.83342861191829</v>
      </c>
      <c r="F487" s="2">
        <f t="shared" si="31"/>
        <v>0.11149910006606006</v>
      </c>
    </row>
    <row r="488" spans="1:6" x14ac:dyDescent="0.15">
      <c r="A488" s="1">
        <v>249.35</v>
      </c>
      <c r="B488" s="1">
        <v>12.114000000000001</v>
      </c>
      <c r="C488" s="2">
        <f t="shared" si="28"/>
        <v>823.37207766477354</v>
      </c>
      <c r="D488" s="2">
        <f t="shared" si="29"/>
        <v>0.12618750000000001</v>
      </c>
      <c r="E488" s="2">
        <f t="shared" si="30"/>
        <v>927.27134171509704</v>
      </c>
      <c r="F488" s="2">
        <f t="shared" si="31"/>
        <v>0.11275542764444615</v>
      </c>
    </row>
    <row r="489" spans="1:6" x14ac:dyDescent="0.15">
      <c r="A489" s="1">
        <v>250.59</v>
      </c>
      <c r="B489" s="1">
        <v>12.106</v>
      </c>
      <c r="C489" s="2">
        <f t="shared" si="28"/>
        <v>827.46664905560704</v>
      </c>
      <c r="D489" s="2">
        <f t="shared" si="29"/>
        <v>0.12610416666666666</v>
      </c>
      <c r="E489" s="2">
        <f t="shared" si="30"/>
        <v>931.81364127922348</v>
      </c>
      <c r="F489" s="2">
        <f t="shared" si="31"/>
        <v>0.1126511805635849</v>
      </c>
    </row>
    <row r="490" spans="1:6" x14ac:dyDescent="0.15">
      <c r="A490" s="1">
        <v>248.99</v>
      </c>
      <c r="B490" s="1">
        <v>12.141</v>
      </c>
      <c r="C490" s="2">
        <f t="shared" si="28"/>
        <v>822.18333113195092</v>
      </c>
      <c r="D490" s="2">
        <f t="shared" si="29"/>
        <v>0.12646874999999999</v>
      </c>
      <c r="E490" s="2">
        <f t="shared" si="30"/>
        <v>926.16382929104475</v>
      </c>
      <c r="F490" s="2">
        <f t="shared" si="31"/>
        <v>0.11301391464139576</v>
      </c>
    </row>
    <row r="491" spans="1:6" x14ac:dyDescent="0.15">
      <c r="A491" s="1">
        <v>248.63</v>
      </c>
      <c r="B491" s="1">
        <v>12.18</v>
      </c>
      <c r="C491" s="2">
        <f t="shared" si="28"/>
        <v>820.9945845991283</v>
      </c>
      <c r="D491" s="2">
        <f t="shared" si="29"/>
        <v>0.12687499999999999</v>
      </c>
      <c r="E491" s="2">
        <f t="shared" si="30"/>
        <v>925.15827252014276</v>
      </c>
      <c r="F491" s="2">
        <f t="shared" si="31"/>
        <v>0.11338327168804305</v>
      </c>
    </row>
    <row r="492" spans="1:6" x14ac:dyDescent="0.15">
      <c r="A492" s="1">
        <v>246.93</v>
      </c>
      <c r="B492" s="1">
        <v>12.244999999999999</v>
      </c>
      <c r="C492" s="2">
        <f t="shared" si="28"/>
        <v>815.38105930524375</v>
      </c>
      <c r="D492" s="2">
        <f t="shared" si="29"/>
        <v>0.12755208333333332</v>
      </c>
      <c r="E492" s="2">
        <f t="shared" si="30"/>
        <v>919.38461213016774</v>
      </c>
      <c r="F492" s="2">
        <f t="shared" si="31"/>
        <v>0.11402541123163019</v>
      </c>
    </row>
    <row r="493" spans="1:6" x14ac:dyDescent="0.15">
      <c r="A493" s="1">
        <v>248.01</v>
      </c>
      <c r="B493" s="1">
        <v>12.531000000000001</v>
      </c>
      <c r="C493" s="2">
        <f t="shared" si="28"/>
        <v>818.94729890371161</v>
      </c>
      <c r="D493" s="2">
        <f t="shared" si="29"/>
        <v>0.13053125000000002</v>
      </c>
      <c r="E493" s="2">
        <f t="shared" si="30"/>
        <v>925.84551351373671</v>
      </c>
      <c r="F493" s="2">
        <f t="shared" si="31"/>
        <v>0.11663773589033941</v>
      </c>
    </row>
    <row r="494" spans="1:6" x14ac:dyDescent="0.15">
      <c r="A494" s="1">
        <v>246.47</v>
      </c>
      <c r="B494" s="1">
        <v>12.337999999999999</v>
      </c>
      <c r="C494" s="2">
        <f t="shared" si="28"/>
        <v>813.8621054021927</v>
      </c>
      <c r="D494" s="2">
        <f t="shared" si="29"/>
        <v>0.12852083333333333</v>
      </c>
      <c r="E494" s="2">
        <f t="shared" si="30"/>
        <v>918.46034140690369</v>
      </c>
      <c r="F494" s="2">
        <f t="shared" si="31"/>
        <v>0.11489542562082693</v>
      </c>
    </row>
    <row r="495" spans="1:6" x14ac:dyDescent="0.15">
      <c r="A495" s="1">
        <v>246.82999999999998</v>
      </c>
      <c r="B495" s="1">
        <v>12.396000000000001</v>
      </c>
      <c r="C495" s="2">
        <f t="shared" si="28"/>
        <v>815.0508519350152</v>
      </c>
      <c r="D495" s="2">
        <f t="shared" si="29"/>
        <v>0.12912500000000002</v>
      </c>
      <c r="E495" s="2">
        <f t="shared" si="30"/>
        <v>920.29429319112398</v>
      </c>
      <c r="F495" s="2">
        <f t="shared" si="31"/>
        <v>0.11542186213308885</v>
      </c>
    </row>
    <row r="496" spans="1:6" x14ac:dyDescent="0.15">
      <c r="A496" s="1">
        <v>244.2</v>
      </c>
      <c r="B496" s="1">
        <v>12.458</v>
      </c>
      <c r="C496" s="2">
        <f t="shared" si="28"/>
        <v>806.36639809800556</v>
      </c>
      <c r="D496" s="2">
        <f t="shared" si="29"/>
        <v>0.12977083333333334</v>
      </c>
      <c r="E496" s="2">
        <f t="shared" si="30"/>
        <v>911.0092375511822</v>
      </c>
      <c r="F496" s="2">
        <f t="shared" si="31"/>
        <v>0.11605783127173445</v>
      </c>
    </row>
    <row r="497" spans="1:6" x14ac:dyDescent="0.15">
      <c r="A497" s="1">
        <v>244.2</v>
      </c>
      <c r="B497" s="1">
        <v>12.593</v>
      </c>
      <c r="C497" s="2">
        <f t="shared" si="28"/>
        <v>806.36639809800556</v>
      </c>
      <c r="D497" s="2">
        <f t="shared" si="29"/>
        <v>0.13117708333333333</v>
      </c>
      <c r="E497" s="2">
        <f t="shared" si="30"/>
        <v>912.14319029850742</v>
      </c>
      <c r="F497" s="2">
        <f t="shared" si="31"/>
        <v>0.11730177870720622</v>
      </c>
    </row>
    <row r="498" spans="1:6" x14ac:dyDescent="0.15">
      <c r="A498" s="1">
        <v>243.84</v>
      </c>
      <c r="B498" s="1">
        <v>12.705</v>
      </c>
      <c r="C498" s="2">
        <f t="shared" si="28"/>
        <v>805.17765156518306</v>
      </c>
      <c r="D498" s="2">
        <f t="shared" si="29"/>
        <v>0.13234375000000001</v>
      </c>
      <c r="E498" s="2">
        <f t="shared" si="30"/>
        <v>911.73788138951272</v>
      </c>
      <c r="F498" s="2">
        <f t="shared" si="31"/>
        <v>0.11834140302258875</v>
      </c>
    </row>
    <row r="499" spans="1:6" x14ac:dyDescent="0.15">
      <c r="A499" s="1">
        <v>243.12</v>
      </c>
      <c r="B499" s="1">
        <v>12.898</v>
      </c>
      <c r="C499" s="2">
        <f t="shared" si="28"/>
        <v>802.80015849953782</v>
      </c>
      <c r="D499" s="2">
        <f t="shared" si="29"/>
        <v>0.13435416666666666</v>
      </c>
      <c r="E499" s="2">
        <f t="shared" si="30"/>
        <v>910.65970479461123</v>
      </c>
      <c r="F499" s="2">
        <f t="shared" si="31"/>
        <v>0.12013283966363894</v>
      </c>
    </row>
    <row r="500" spans="1:6" x14ac:dyDescent="0.15">
      <c r="A500" s="1">
        <v>241.63</v>
      </c>
      <c r="B500" s="1">
        <v>12.67</v>
      </c>
      <c r="C500" s="2">
        <f t="shared" si="28"/>
        <v>797.88006868313312</v>
      </c>
      <c r="D500" s="2">
        <f t="shared" si="29"/>
        <v>0.13197916666666668</v>
      </c>
      <c r="E500" s="2">
        <f t="shared" si="30"/>
        <v>903.18361524787588</v>
      </c>
      <c r="F500" s="2">
        <f t="shared" si="31"/>
        <v>0.11807328927971147</v>
      </c>
    </row>
    <row r="501" spans="1:6" x14ac:dyDescent="0.15">
      <c r="A501" s="1">
        <v>241.94</v>
      </c>
      <c r="B501" s="1">
        <v>12.909000000000001</v>
      </c>
      <c r="C501" s="2">
        <f t="shared" si="28"/>
        <v>798.90371153084141</v>
      </c>
      <c r="D501" s="2">
        <f t="shared" si="29"/>
        <v>0.13446875</v>
      </c>
      <c r="E501" s="2">
        <f t="shared" si="30"/>
        <v>906.33129499075415</v>
      </c>
      <c r="F501" s="2">
        <f t="shared" si="31"/>
        <v>0.12026263126313468</v>
      </c>
    </row>
    <row r="502" spans="1:6" x14ac:dyDescent="0.15">
      <c r="A502" s="1">
        <v>240.75</v>
      </c>
      <c r="B502" s="1">
        <v>12.766</v>
      </c>
      <c r="C502" s="2">
        <f t="shared" si="28"/>
        <v>794.97424382512224</v>
      </c>
      <c r="D502" s="2">
        <f t="shared" si="29"/>
        <v>0.13297916666666668</v>
      </c>
      <c r="E502" s="2">
        <f t="shared" si="30"/>
        <v>900.68925629045043</v>
      </c>
      <c r="F502" s="2">
        <f t="shared" si="31"/>
        <v>0.1189777743777744</v>
      </c>
    </row>
    <row r="503" spans="1:6" x14ac:dyDescent="0.15">
      <c r="A503" s="1">
        <v>239.73</v>
      </c>
      <c r="B503" s="1">
        <v>12.832000000000001</v>
      </c>
      <c r="C503" s="2">
        <f t="shared" si="28"/>
        <v>791.60612864879147</v>
      </c>
      <c r="D503" s="2">
        <f t="shared" si="29"/>
        <v>0.13366666666666668</v>
      </c>
      <c r="E503" s="2">
        <f t="shared" si="30"/>
        <v>897.41748117817986</v>
      </c>
      <c r="F503" s="2">
        <f t="shared" si="31"/>
        <v>0.11960927934750167</v>
      </c>
    </row>
    <row r="504" spans="1:6" x14ac:dyDescent="0.15">
      <c r="A504" s="1">
        <v>241.01</v>
      </c>
      <c r="B504" s="1">
        <v>12.981999999999999</v>
      </c>
      <c r="C504" s="2">
        <f t="shared" si="28"/>
        <v>795.83278298771631</v>
      </c>
      <c r="D504" s="2">
        <f t="shared" si="29"/>
        <v>0.13522916666666665</v>
      </c>
      <c r="E504" s="2">
        <f t="shared" si="30"/>
        <v>903.45258703715945</v>
      </c>
      <c r="F504" s="2">
        <f t="shared" si="31"/>
        <v>0.12095537737060127</v>
      </c>
    </row>
    <row r="505" spans="1:6" x14ac:dyDescent="0.15">
      <c r="A505" s="1">
        <v>239.21</v>
      </c>
      <c r="B505" s="1">
        <v>12.913</v>
      </c>
      <c r="C505" s="2">
        <f t="shared" si="28"/>
        <v>789.88905032360333</v>
      </c>
      <c r="D505" s="2">
        <f t="shared" si="29"/>
        <v>0.13451041666666666</v>
      </c>
      <c r="E505" s="2">
        <f t="shared" si="30"/>
        <v>896.13735560306884</v>
      </c>
      <c r="F505" s="2">
        <f t="shared" si="31"/>
        <v>0.12036595371361265</v>
      </c>
    </row>
    <row r="506" spans="1:6" x14ac:dyDescent="0.15">
      <c r="A506" s="1">
        <v>237.2</v>
      </c>
      <c r="B506" s="1">
        <v>13.218</v>
      </c>
      <c r="C506" s="2">
        <f t="shared" si="28"/>
        <v>783.25188218201038</v>
      </c>
      <c r="D506" s="2">
        <f t="shared" si="29"/>
        <v>0.13768749999999999</v>
      </c>
      <c r="E506" s="2">
        <f t="shared" si="30"/>
        <v>891.09587570994586</v>
      </c>
      <c r="F506" s="2">
        <f t="shared" si="31"/>
        <v>0.12321147185871613</v>
      </c>
    </row>
    <row r="507" spans="1:6" x14ac:dyDescent="0.15">
      <c r="A507" s="1">
        <v>237.72</v>
      </c>
      <c r="B507" s="1">
        <v>13.055999999999999</v>
      </c>
      <c r="C507" s="2">
        <f t="shared" si="28"/>
        <v>784.96896050719863</v>
      </c>
      <c r="D507" s="2">
        <f t="shared" si="29"/>
        <v>0.13599999999999998</v>
      </c>
      <c r="E507" s="2">
        <f t="shared" si="30"/>
        <v>891.72473913617762</v>
      </c>
      <c r="F507" s="2">
        <f t="shared" si="31"/>
        <v>0.12171441393093824</v>
      </c>
    </row>
    <row r="508" spans="1:6" x14ac:dyDescent="0.15">
      <c r="A508" s="1">
        <v>237.60999999999999</v>
      </c>
      <c r="B508" s="1">
        <v>13.087</v>
      </c>
      <c r="C508" s="2">
        <f t="shared" si="28"/>
        <v>784.6057323999471</v>
      </c>
      <c r="D508" s="2">
        <f t="shared" si="29"/>
        <v>0.13632291666666665</v>
      </c>
      <c r="E508" s="2">
        <f t="shared" si="30"/>
        <v>891.56547427409407</v>
      </c>
      <c r="F508" s="2">
        <f t="shared" si="31"/>
        <v>0.12200131449016116</v>
      </c>
    </row>
    <row r="509" spans="1:6" x14ac:dyDescent="0.15">
      <c r="A509" s="1">
        <v>236.64</v>
      </c>
      <c r="B509" s="1">
        <v>13.114000000000001</v>
      </c>
      <c r="C509" s="2">
        <f t="shared" si="28"/>
        <v>781.40272090873077</v>
      </c>
      <c r="D509" s="2">
        <f t="shared" si="29"/>
        <v>0.13660416666666667</v>
      </c>
      <c r="E509" s="2">
        <f t="shared" si="30"/>
        <v>888.14558842953386</v>
      </c>
      <c r="F509" s="2">
        <f t="shared" si="31"/>
        <v>0.12227245476987399</v>
      </c>
    </row>
    <row r="510" spans="1:6" x14ac:dyDescent="0.15">
      <c r="A510" s="1">
        <v>235.71</v>
      </c>
      <c r="B510" s="1">
        <v>13.38</v>
      </c>
      <c r="C510" s="2">
        <f t="shared" si="28"/>
        <v>778.33179236560568</v>
      </c>
      <c r="D510" s="2">
        <f t="shared" si="29"/>
        <v>0.139375</v>
      </c>
      <c r="E510" s="2">
        <f t="shared" si="30"/>
        <v>886.81178592656204</v>
      </c>
      <c r="F510" s="2">
        <f t="shared" si="31"/>
        <v>0.12472999172419491</v>
      </c>
    </row>
    <row r="511" spans="1:6" x14ac:dyDescent="0.15">
      <c r="A511" s="1">
        <v>234.10999999999999</v>
      </c>
      <c r="B511" s="1">
        <v>13.233000000000001</v>
      </c>
      <c r="C511" s="2">
        <f t="shared" si="28"/>
        <v>773.04847444194957</v>
      </c>
      <c r="D511" s="2">
        <f t="shared" si="29"/>
        <v>0.13784375000000001</v>
      </c>
      <c r="E511" s="2">
        <f t="shared" si="30"/>
        <v>879.60837509080704</v>
      </c>
      <c r="F511" s="2">
        <f t="shared" si="31"/>
        <v>0.12342417942834101</v>
      </c>
    </row>
    <row r="512" spans="1:6" x14ac:dyDescent="0.15">
      <c r="A512" s="1">
        <v>233.81</v>
      </c>
      <c r="B512" s="1">
        <v>13.515000000000001</v>
      </c>
      <c r="C512" s="2">
        <f t="shared" si="28"/>
        <v>772.05785233126414</v>
      </c>
      <c r="D512" s="2">
        <f t="shared" si="29"/>
        <v>0.14078125</v>
      </c>
      <c r="E512" s="2">
        <f t="shared" si="30"/>
        <v>880.74912185477501</v>
      </c>
      <c r="F512" s="2">
        <f t="shared" si="31"/>
        <v>0.12600980829949268</v>
      </c>
    </row>
    <row r="513" spans="1:6" x14ac:dyDescent="0.15">
      <c r="A513" s="1">
        <v>233.03</v>
      </c>
      <c r="B513" s="1">
        <v>13.272</v>
      </c>
      <c r="C513" s="2">
        <f t="shared" si="28"/>
        <v>769.48223484348182</v>
      </c>
      <c r="D513" s="2">
        <f t="shared" si="29"/>
        <v>0.13825000000000001</v>
      </c>
      <c r="E513" s="2">
        <f t="shared" si="30"/>
        <v>875.86315381059319</v>
      </c>
      <c r="F513" s="2">
        <f t="shared" si="31"/>
        <v>0.12380749602805982</v>
      </c>
    </row>
    <row r="514" spans="1:6" x14ac:dyDescent="0.15">
      <c r="A514" s="1">
        <v>232.26</v>
      </c>
      <c r="B514" s="1">
        <v>13.603999999999999</v>
      </c>
      <c r="C514" s="2">
        <f t="shared" si="28"/>
        <v>766.93963809272225</v>
      </c>
      <c r="D514" s="2">
        <f t="shared" si="29"/>
        <v>0.14170833333333333</v>
      </c>
      <c r="E514" s="2">
        <f t="shared" si="30"/>
        <v>875.62137597411174</v>
      </c>
      <c r="F514" s="2">
        <f t="shared" si="31"/>
        <v>0.1268599627913945</v>
      </c>
    </row>
    <row r="515" spans="1:6" x14ac:dyDescent="0.15">
      <c r="A515" s="1">
        <v>232.57</v>
      </c>
      <c r="B515" s="1">
        <v>13.452999999999999</v>
      </c>
      <c r="C515" s="2">
        <f t="shared" ref="C515:C557" si="32">A515*1000/302.84</f>
        <v>767.96328094043065</v>
      </c>
      <c r="D515" s="2">
        <f t="shared" ref="D515:D557" si="33">B515/96</f>
        <v>0.14013541666666665</v>
      </c>
      <c r="E515" s="2">
        <f t="shared" ref="E515:E557" si="34">C515*(1+D515)</f>
        <v>875.58213529971829</v>
      </c>
      <c r="F515" s="2">
        <f t="shared" ref="F515:F557" si="35">LN(1+D515)-C515/135365</f>
        <v>0.1254737638685231</v>
      </c>
    </row>
    <row r="516" spans="1:6" x14ac:dyDescent="0.15">
      <c r="A516" s="1">
        <v>232.21</v>
      </c>
      <c r="B516" s="1">
        <v>13.488</v>
      </c>
      <c r="C516" s="2">
        <f t="shared" si="32"/>
        <v>766.77453440760803</v>
      </c>
      <c r="D516" s="2">
        <f t="shared" si="33"/>
        <v>0.14049999999999999</v>
      </c>
      <c r="E516" s="2">
        <f t="shared" si="34"/>
        <v>874.506356491877</v>
      </c>
      <c r="F516" s="2">
        <f t="shared" si="35"/>
        <v>0.12580226649580473</v>
      </c>
    </row>
    <row r="517" spans="1:6" x14ac:dyDescent="0.15">
      <c r="A517" s="1">
        <v>230.87</v>
      </c>
      <c r="B517" s="1">
        <v>13.53</v>
      </c>
      <c r="C517" s="2">
        <f t="shared" si="32"/>
        <v>762.3497556465461</v>
      </c>
      <c r="D517" s="2">
        <f t="shared" si="33"/>
        <v>0.14093749999999999</v>
      </c>
      <c r="E517" s="2">
        <f t="shared" si="34"/>
        <v>869.79342433298109</v>
      </c>
      <c r="F517" s="2">
        <f t="shared" si="35"/>
        <v>0.12621848438226838</v>
      </c>
    </row>
    <row r="518" spans="1:6" x14ac:dyDescent="0.15">
      <c r="A518" s="1">
        <v>230.15</v>
      </c>
      <c r="B518" s="1">
        <v>13.577</v>
      </c>
      <c r="C518" s="2">
        <f t="shared" si="32"/>
        <v>759.97226258090086</v>
      </c>
      <c r="D518" s="2">
        <f t="shared" si="33"/>
        <v>0.14142708333333334</v>
      </c>
      <c r="E518" s="2">
        <f t="shared" si="34"/>
        <v>867.45292309195179</v>
      </c>
      <c r="F518" s="2">
        <f t="shared" si="35"/>
        <v>0.12666506209654307</v>
      </c>
    </row>
    <row r="519" spans="1:6" x14ac:dyDescent="0.15">
      <c r="A519" s="1">
        <v>228.04</v>
      </c>
      <c r="B519" s="1">
        <v>13.689</v>
      </c>
      <c r="C519" s="2">
        <f t="shared" si="32"/>
        <v>753.00488706907947</v>
      </c>
      <c r="D519" s="2">
        <f t="shared" si="33"/>
        <v>0.14259374999999999</v>
      </c>
      <c r="E519" s="2">
        <f t="shared" si="34"/>
        <v>860.37867768458614</v>
      </c>
      <c r="F519" s="2">
        <f t="shared" si="35"/>
        <v>0.12773812342658789</v>
      </c>
    </row>
    <row r="520" spans="1:6" x14ac:dyDescent="0.15">
      <c r="A520" s="1">
        <v>227.94</v>
      </c>
      <c r="B520" s="1">
        <v>13.673</v>
      </c>
      <c r="C520" s="2">
        <f t="shared" si="32"/>
        <v>752.67467969885092</v>
      </c>
      <c r="D520" s="2">
        <f t="shared" si="33"/>
        <v>0.14242708333333334</v>
      </c>
      <c r="E520" s="2">
        <f t="shared" si="34"/>
        <v>859.87593902720926</v>
      </c>
      <c r="F520" s="2">
        <f t="shared" si="35"/>
        <v>0.12759468522100786</v>
      </c>
    </row>
    <row r="521" spans="1:6" x14ac:dyDescent="0.15">
      <c r="A521" s="1">
        <v>227.32</v>
      </c>
      <c r="B521" s="1">
        <v>13.789</v>
      </c>
      <c r="C521" s="2">
        <f t="shared" si="32"/>
        <v>750.62739400343423</v>
      </c>
      <c r="D521" s="2">
        <f t="shared" si="33"/>
        <v>0.14363541666666665</v>
      </c>
      <c r="E521" s="2">
        <f t="shared" si="34"/>
        <v>858.44407250253164</v>
      </c>
      <c r="F521" s="2">
        <f t="shared" si="35"/>
        <v>0.12866694012678165</v>
      </c>
    </row>
    <row r="522" spans="1:6" x14ac:dyDescent="0.15">
      <c r="A522" s="1">
        <v>226.5</v>
      </c>
      <c r="B522" s="1">
        <v>13.816000000000001</v>
      </c>
      <c r="C522" s="2">
        <f t="shared" si="32"/>
        <v>747.91969356756044</v>
      </c>
      <c r="D522" s="2">
        <f t="shared" si="33"/>
        <v>0.14391666666666666</v>
      </c>
      <c r="E522" s="2">
        <f t="shared" si="34"/>
        <v>855.55780280015858</v>
      </c>
      <c r="F522" s="2">
        <f t="shared" si="35"/>
        <v>0.12893283912683262</v>
      </c>
    </row>
    <row r="523" spans="1:6" x14ac:dyDescent="0.15">
      <c r="A523" s="1">
        <v>225.85999999999999</v>
      </c>
      <c r="B523" s="1">
        <v>13.847</v>
      </c>
      <c r="C523" s="2">
        <f t="shared" si="32"/>
        <v>745.80636639809802</v>
      </c>
      <c r="D523" s="2">
        <f t="shared" si="33"/>
        <v>0.14423958333333334</v>
      </c>
      <c r="E523" s="2">
        <f t="shared" si="34"/>
        <v>853.38116593470704</v>
      </c>
      <c r="F523" s="2">
        <f t="shared" si="35"/>
        <v>0.12923070173196266</v>
      </c>
    </row>
    <row r="524" spans="1:6" x14ac:dyDescent="0.15">
      <c r="A524" s="1">
        <v>224.28</v>
      </c>
      <c r="B524" s="1">
        <v>13.885</v>
      </c>
      <c r="C524" s="2">
        <f t="shared" si="32"/>
        <v>740.58908994848775</v>
      </c>
      <c r="D524" s="2">
        <f t="shared" si="33"/>
        <v>0.14463541666666666</v>
      </c>
      <c r="E524" s="2">
        <f t="shared" si="34"/>
        <v>847.70450155197466</v>
      </c>
      <c r="F524" s="2">
        <f t="shared" si="35"/>
        <v>0.12961511990587965</v>
      </c>
    </row>
    <row r="525" spans="1:6" x14ac:dyDescent="0.15">
      <c r="A525" s="1">
        <v>224.32999999999998</v>
      </c>
      <c r="B525" s="1">
        <v>14.129</v>
      </c>
      <c r="C525" s="2">
        <f t="shared" si="32"/>
        <v>740.75419363360186</v>
      </c>
      <c r="D525" s="2">
        <f t="shared" si="33"/>
        <v>0.14717708333333332</v>
      </c>
      <c r="E525" s="2">
        <f t="shared" si="34"/>
        <v>849.77623531953054</v>
      </c>
      <c r="F525" s="2">
        <f t="shared" si="35"/>
        <v>0.13183194179278873</v>
      </c>
    </row>
    <row r="526" spans="1:6" x14ac:dyDescent="0.15">
      <c r="A526" s="1">
        <v>222.89</v>
      </c>
      <c r="B526" s="1">
        <v>14.000999999999999</v>
      </c>
      <c r="C526" s="2">
        <f t="shared" si="32"/>
        <v>735.99920750231149</v>
      </c>
      <c r="D526" s="2">
        <f t="shared" si="33"/>
        <v>0.14584374999999999</v>
      </c>
      <c r="E526" s="2">
        <f t="shared" si="34"/>
        <v>843.34009192147676</v>
      </c>
      <c r="F526" s="2">
        <f t="shared" si="35"/>
        <v>0.1307041196414139</v>
      </c>
    </row>
    <row r="527" spans="1:6" x14ac:dyDescent="0.15">
      <c r="A527" s="1">
        <v>222.63</v>
      </c>
      <c r="B527" s="1">
        <v>14.021000000000001</v>
      </c>
      <c r="C527" s="2">
        <f t="shared" si="32"/>
        <v>735.14066833971742</v>
      </c>
      <c r="D527" s="2">
        <f t="shared" si="33"/>
        <v>0.14605208333333333</v>
      </c>
      <c r="E527" s="2">
        <f t="shared" si="34"/>
        <v>842.5094944937922</v>
      </c>
      <c r="F527" s="2">
        <f t="shared" si="35"/>
        <v>0.13089226204511112</v>
      </c>
    </row>
    <row r="528" spans="1:6" x14ac:dyDescent="0.15">
      <c r="A528" s="1">
        <v>221.12</v>
      </c>
      <c r="B528" s="1">
        <v>14.279</v>
      </c>
      <c r="C528" s="2">
        <f t="shared" si="32"/>
        <v>730.15453704926699</v>
      </c>
      <c r="D528" s="2">
        <f t="shared" si="33"/>
        <v>0.14873958333333334</v>
      </c>
      <c r="E528" s="2">
        <f t="shared" si="34"/>
        <v>838.75741865891791</v>
      </c>
      <c r="F528" s="2">
        <f t="shared" si="35"/>
        <v>0.13327135838543963</v>
      </c>
    </row>
    <row r="529" spans="1:6" x14ac:dyDescent="0.15">
      <c r="A529" s="1">
        <v>221.07999999999998</v>
      </c>
      <c r="B529" s="1">
        <v>14.333</v>
      </c>
      <c r="C529" s="2">
        <f t="shared" si="32"/>
        <v>730.02245410117553</v>
      </c>
      <c r="D529" s="2">
        <f t="shared" si="33"/>
        <v>0.14930208333333334</v>
      </c>
      <c r="E529" s="2">
        <f t="shared" si="34"/>
        <v>839.01632737859381</v>
      </c>
      <c r="F529" s="2">
        <f t="shared" si="35"/>
        <v>0.13376188140871673</v>
      </c>
    </row>
    <row r="530" spans="1:6" x14ac:dyDescent="0.15">
      <c r="A530" s="1">
        <v>219.87</v>
      </c>
      <c r="B530" s="1">
        <v>14.228999999999999</v>
      </c>
      <c r="C530" s="2">
        <f t="shared" si="32"/>
        <v>726.02694492141075</v>
      </c>
      <c r="D530" s="2">
        <f t="shared" si="33"/>
        <v>0.14821874999999998</v>
      </c>
      <c r="E530" s="2">
        <f t="shared" si="34"/>
        <v>833.63775116398119</v>
      </c>
      <c r="F530" s="2">
        <f t="shared" si="35"/>
        <v>0.13284835240621043</v>
      </c>
    </row>
    <row r="531" spans="1:6" x14ac:dyDescent="0.15">
      <c r="A531" s="1">
        <v>218.6</v>
      </c>
      <c r="B531" s="1">
        <v>14.271000000000001</v>
      </c>
      <c r="C531" s="2">
        <f t="shared" si="32"/>
        <v>721.83331131950877</v>
      </c>
      <c r="D531" s="2">
        <f t="shared" si="33"/>
        <v>0.14865625000000002</v>
      </c>
      <c r="E531" s="2">
        <f t="shared" si="34"/>
        <v>829.13834450534944</v>
      </c>
      <c r="F531" s="2">
        <f t="shared" si="35"/>
        <v>0.13326028498311843</v>
      </c>
    </row>
    <row r="532" spans="1:6" x14ac:dyDescent="0.15">
      <c r="A532" s="1">
        <v>218.37</v>
      </c>
      <c r="B532" s="1">
        <v>14.302</v>
      </c>
      <c r="C532" s="2">
        <f t="shared" si="32"/>
        <v>721.07383436798318</v>
      </c>
      <c r="D532" s="2">
        <f t="shared" si="33"/>
        <v>0.14897916666666666</v>
      </c>
      <c r="E532" s="2">
        <f t="shared" si="34"/>
        <v>828.49881331726328</v>
      </c>
      <c r="F532" s="2">
        <f t="shared" si="35"/>
        <v>0.13354698165114925</v>
      </c>
    </row>
    <row r="533" spans="1:6" x14ac:dyDescent="0.15">
      <c r="A533" s="1">
        <v>217</v>
      </c>
      <c r="B533" s="1">
        <v>14.372</v>
      </c>
      <c r="C533" s="2">
        <f t="shared" si="32"/>
        <v>716.54999339585265</v>
      </c>
      <c r="D533" s="2">
        <f t="shared" si="33"/>
        <v>0.14970833333333333</v>
      </c>
      <c r="E533" s="2">
        <f t="shared" si="34"/>
        <v>823.82349865715673</v>
      </c>
      <c r="F533" s="2">
        <f t="shared" si="35"/>
        <v>0.13421482125309137</v>
      </c>
    </row>
    <row r="534" spans="1:6" x14ac:dyDescent="0.15">
      <c r="A534" s="1">
        <v>216.73</v>
      </c>
      <c r="B534" s="1">
        <v>14.41</v>
      </c>
      <c r="C534" s="2">
        <f t="shared" si="32"/>
        <v>715.65843349623572</v>
      </c>
      <c r="D534" s="2">
        <f t="shared" si="33"/>
        <v>0.15010416666666668</v>
      </c>
      <c r="E534" s="2">
        <f t="shared" si="34"/>
        <v>823.08174627416031</v>
      </c>
      <c r="F534" s="2">
        <f t="shared" si="35"/>
        <v>0.13456563855724085</v>
      </c>
    </row>
    <row r="535" spans="1:6" x14ac:dyDescent="0.15">
      <c r="A535" s="1">
        <v>215.34</v>
      </c>
      <c r="B535" s="1">
        <v>14.510999999999999</v>
      </c>
      <c r="C535" s="2">
        <f t="shared" si="32"/>
        <v>711.06855105005945</v>
      </c>
      <c r="D535" s="2">
        <f t="shared" si="33"/>
        <v>0.15115624999999999</v>
      </c>
      <c r="E535" s="2">
        <f t="shared" si="34"/>
        <v>818.55100671972002</v>
      </c>
      <c r="F535" s="2">
        <f t="shared" si="35"/>
        <v>0.13551390007431355</v>
      </c>
    </row>
    <row r="536" spans="1:6" x14ac:dyDescent="0.15">
      <c r="A536" s="1">
        <v>214.99</v>
      </c>
      <c r="B536" s="1">
        <v>14.538</v>
      </c>
      <c r="C536" s="2">
        <f t="shared" si="32"/>
        <v>709.9128252542597</v>
      </c>
      <c r="D536" s="2">
        <f t="shared" si="33"/>
        <v>0.1514375</v>
      </c>
      <c r="E536" s="2">
        <f t="shared" si="34"/>
        <v>817.42024872870172</v>
      </c>
      <c r="F536" s="2">
        <f t="shared" si="35"/>
        <v>0.13576672765115488</v>
      </c>
    </row>
    <row r="537" spans="1:6" x14ac:dyDescent="0.15">
      <c r="A537" s="1">
        <v>213.62</v>
      </c>
      <c r="B537" s="1">
        <v>14.762</v>
      </c>
      <c r="C537" s="2">
        <f t="shared" si="32"/>
        <v>705.38898428212929</v>
      </c>
      <c r="D537" s="2">
        <f t="shared" si="33"/>
        <v>0.15377083333333333</v>
      </c>
      <c r="E537" s="2">
        <f t="shared" si="34"/>
        <v>813.85723621934596</v>
      </c>
      <c r="F537" s="2">
        <f t="shared" si="35"/>
        <v>0.13782454918426706</v>
      </c>
    </row>
    <row r="538" spans="1:6" x14ac:dyDescent="0.15">
      <c r="A538" s="1">
        <v>213.37</v>
      </c>
      <c r="B538" s="1">
        <v>14.718999999999999</v>
      </c>
      <c r="C538" s="2">
        <f t="shared" si="32"/>
        <v>704.56346585655797</v>
      </c>
      <c r="D538" s="2">
        <f t="shared" si="33"/>
        <v>0.15332291666666667</v>
      </c>
      <c r="E538" s="2">
        <f t="shared" si="34"/>
        <v>812.58919141846093</v>
      </c>
      <c r="F538" s="2">
        <f t="shared" si="35"/>
        <v>0.13744235248375106</v>
      </c>
    </row>
    <row r="539" spans="1:6" x14ac:dyDescent="0.15">
      <c r="A539" s="1">
        <v>211.82999999999998</v>
      </c>
      <c r="B539" s="1">
        <v>14.738</v>
      </c>
      <c r="C539" s="2">
        <f t="shared" si="32"/>
        <v>699.47827235503894</v>
      </c>
      <c r="D539" s="2">
        <f t="shared" si="33"/>
        <v>0.15352083333333333</v>
      </c>
      <c r="E539" s="2">
        <f t="shared" si="34"/>
        <v>806.86275962554475</v>
      </c>
      <c r="F539" s="2">
        <f t="shared" si="35"/>
        <v>0.13765150988858538</v>
      </c>
    </row>
    <row r="540" spans="1:6" x14ac:dyDescent="0.15">
      <c r="A540" s="1">
        <v>211.6</v>
      </c>
      <c r="B540" s="1">
        <v>15.000999999999999</v>
      </c>
      <c r="C540" s="2">
        <f t="shared" si="32"/>
        <v>698.71879540351347</v>
      </c>
      <c r="D540" s="2">
        <f t="shared" si="33"/>
        <v>0.15626041666666665</v>
      </c>
      <c r="E540" s="2">
        <f t="shared" si="34"/>
        <v>807.90088550609778</v>
      </c>
      <c r="F540" s="2">
        <f t="shared" si="35"/>
        <v>0.14002927984492453</v>
      </c>
    </row>
    <row r="541" spans="1:6" x14ac:dyDescent="0.15">
      <c r="A541" s="1">
        <v>210.46</v>
      </c>
      <c r="B541" s="1">
        <v>14.773</v>
      </c>
      <c r="C541" s="2">
        <f t="shared" si="32"/>
        <v>694.95443138290852</v>
      </c>
      <c r="D541" s="2">
        <f t="shared" si="33"/>
        <v>0.15388541666666666</v>
      </c>
      <c r="E541" s="2">
        <f t="shared" si="34"/>
        <v>801.89778362061384</v>
      </c>
      <c r="F541" s="2">
        <f t="shared" si="35"/>
        <v>0.13800094086217746</v>
      </c>
    </row>
    <row r="542" spans="1:6" x14ac:dyDescent="0.15">
      <c r="A542" s="1">
        <v>210.26</v>
      </c>
      <c r="B542" s="1">
        <v>14.939</v>
      </c>
      <c r="C542" s="2">
        <f t="shared" si="32"/>
        <v>694.29401664245154</v>
      </c>
      <c r="D542" s="2">
        <f t="shared" si="33"/>
        <v>0.15561458333333333</v>
      </c>
      <c r="E542" s="2">
        <f t="shared" si="34"/>
        <v>802.33629075309307</v>
      </c>
      <c r="F542" s="2">
        <f t="shared" si="35"/>
        <v>0.1395032580301987</v>
      </c>
    </row>
    <row r="543" spans="1:6" x14ac:dyDescent="0.15">
      <c r="A543" s="1">
        <v>209.24</v>
      </c>
      <c r="B543" s="1">
        <v>15.042999999999999</v>
      </c>
      <c r="C543" s="2">
        <f t="shared" si="32"/>
        <v>690.92590146612076</v>
      </c>
      <c r="D543" s="2">
        <f t="shared" si="33"/>
        <v>0.15669791666666666</v>
      </c>
      <c r="E543" s="2">
        <f t="shared" si="34"/>
        <v>799.19255079690049</v>
      </c>
      <c r="F543" s="2">
        <f t="shared" si="35"/>
        <v>0.14046515273819771</v>
      </c>
    </row>
    <row r="544" spans="1:6" x14ac:dyDescent="0.15">
      <c r="A544" s="1">
        <v>207.63</v>
      </c>
      <c r="B544" s="1">
        <v>15.124000000000001</v>
      </c>
      <c r="C544" s="2">
        <f t="shared" si="32"/>
        <v>685.6095628054419</v>
      </c>
      <c r="D544" s="2">
        <f t="shared" si="33"/>
        <v>0.15754166666666666</v>
      </c>
      <c r="E544" s="2">
        <f t="shared" si="34"/>
        <v>793.62163601241593</v>
      </c>
      <c r="F544" s="2">
        <f t="shared" si="35"/>
        <v>0.14123360807287896</v>
      </c>
    </row>
    <row r="545" spans="1:6" x14ac:dyDescent="0.15">
      <c r="A545" s="1">
        <v>207.57</v>
      </c>
      <c r="B545" s="1">
        <v>15.036</v>
      </c>
      <c r="C545" s="2">
        <f t="shared" si="32"/>
        <v>685.41143838330481</v>
      </c>
      <c r="D545" s="2">
        <f t="shared" si="33"/>
        <v>0.15662499999999999</v>
      </c>
      <c r="E545" s="2">
        <f t="shared" si="34"/>
        <v>792.76400492008997</v>
      </c>
      <c r="F545" s="2">
        <f t="shared" si="35"/>
        <v>0.14044284984042185</v>
      </c>
    </row>
    <row r="546" spans="1:6" x14ac:dyDescent="0.15">
      <c r="A546" s="1">
        <v>206</v>
      </c>
      <c r="B546" s="1">
        <v>15.051</v>
      </c>
      <c r="C546" s="2">
        <f t="shared" si="32"/>
        <v>680.2271826707173</v>
      </c>
      <c r="D546" s="2">
        <f t="shared" si="33"/>
        <v>0.15678125000000001</v>
      </c>
      <c r="E546" s="2">
        <f t="shared" si="34"/>
        <v>786.87405065381074</v>
      </c>
      <c r="F546" s="2">
        <f t="shared" si="35"/>
        <v>0.14061623038492979</v>
      </c>
    </row>
    <row r="547" spans="1:6" x14ac:dyDescent="0.15">
      <c r="A547" s="1">
        <v>205.74</v>
      </c>
      <c r="B547" s="1">
        <v>15.093</v>
      </c>
      <c r="C547" s="2">
        <f t="shared" si="32"/>
        <v>679.36864350812311</v>
      </c>
      <c r="D547" s="2">
        <f t="shared" si="33"/>
        <v>0.15721874999999999</v>
      </c>
      <c r="E547" s="2">
        <f t="shared" si="34"/>
        <v>786.17813242966577</v>
      </c>
      <c r="F547" s="2">
        <f t="shared" si="35"/>
        <v>0.14100070589366592</v>
      </c>
    </row>
    <row r="548" spans="1:6" x14ac:dyDescent="0.15">
      <c r="A548" s="1">
        <v>204.48</v>
      </c>
      <c r="B548" s="1">
        <v>15.170999999999999</v>
      </c>
      <c r="C548" s="2">
        <f t="shared" si="32"/>
        <v>675.208030643244</v>
      </c>
      <c r="D548" s="2">
        <f t="shared" si="33"/>
        <v>0.15803124999999998</v>
      </c>
      <c r="E548" s="2">
        <f t="shared" si="34"/>
        <v>781.91199973583423</v>
      </c>
      <c r="F548" s="2">
        <f t="shared" si="35"/>
        <v>0.14173331022411967</v>
      </c>
    </row>
    <row r="549" spans="1:6" x14ac:dyDescent="0.15">
      <c r="A549" s="1">
        <v>202.96</v>
      </c>
      <c r="B549" s="1">
        <v>15.472</v>
      </c>
      <c r="C549" s="2">
        <f t="shared" si="32"/>
        <v>670.1888786157707</v>
      </c>
      <c r="D549" s="2">
        <f t="shared" si="33"/>
        <v>0.16116666666666665</v>
      </c>
      <c r="E549" s="2">
        <f t="shared" si="34"/>
        <v>778.20098621934574</v>
      </c>
      <c r="F549" s="2">
        <f t="shared" si="35"/>
        <v>0.14447427072850166</v>
      </c>
    </row>
    <row r="550" spans="1:6" x14ac:dyDescent="0.15">
      <c r="A550" s="1">
        <v>202.74</v>
      </c>
      <c r="B550" s="1">
        <v>15.468</v>
      </c>
      <c r="C550" s="2">
        <f t="shared" si="32"/>
        <v>669.4624224012681</v>
      </c>
      <c r="D550" s="2">
        <f t="shared" si="33"/>
        <v>0.16112499999999999</v>
      </c>
      <c r="E550" s="2">
        <f t="shared" si="34"/>
        <v>777.32955521067242</v>
      </c>
      <c r="F550" s="2">
        <f t="shared" si="35"/>
        <v>0.14444375328144285</v>
      </c>
    </row>
    <row r="551" spans="1:6" x14ac:dyDescent="0.15">
      <c r="A551" s="1">
        <v>201.16</v>
      </c>
      <c r="B551" s="1">
        <v>15.494999999999999</v>
      </c>
      <c r="C551" s="2">
        <f t="shared" si="32"/>
        <v>664.24514595165772</v>
      </c>
      <c r="D551" s="2">
        <f t="shared" si="33"/>
        <v>0.16140625</v>
      </c>
      <c r="E551" s="2">
        <f t="shared" si="34"/>
        <v>771.45846404041743</v>
      </c>
      <c r="F551" s="2">
        <f t="shared" si="35"/>
        <v>0.14472448821872508</v>
      </c>
    </row>
    <row r="552" spans="1:6" x14ac:dyDescent="0.15">
      <c r="A552" s="1">
        <v>200.97</v>
      </c>
      <c r="B552" s="1">
        <v>15.522</v>
      </c>
      <c r="C552" s="2">
        <f t="shared" si="32"/>
        <v>663.61775194822349</v>
      </c>
      <c r="D552" s="2">
        <f t="shared" si="33"/>
        <v>0.16168750000000001</v>
      </c>
      <c r="E552" s="2">
        <f t="shared" si="34"/>
        <v>770.91644721635191</v>
      </c>
      <c r="F552" s="2">
        <f t="shared" si="35"/>
        <v>0.14497125705940606</v>
      </c>
    </row>
    <row r="553" spans="1:6" x14ac:dyDescent="0.15">
      <c r="A553" s="1">
        <v>199.26</v>
      </c>
      <c r="B553" s="1">
        <v>15.387</v>
      </c>
      <c r="C553" s="2">
        <f t="shared" si="32"/>
        <v>657.97120591731618</v>
      </c>
      <c r="D553" s="2">
        <f t="shared" si="33"/>
        <v>0.16028125000000001</v>
      </c>
      <c r="E553" s="2">
        <f t="shared" si="34"/>
        <v>763.43165326575092</v>
      </c>
      <c r="F553" s="2">
        <f t="shared" si="35"/>
        <v>0.14380171378586218</v>
      </c>
    </row>
    <row r="554" spans="1:6" x14ac:dyDescent="0.15">
      <c r="A554" s="1">
        <v>198.74</v>
      </c>
      <c r="B554" s="1">
        <v>15.478999999999999</v>
      </c>
      <c r="C554" s="2">
        <f t="shared" si="32"/>
        <v>656.25412759212793</v>
      </c>
      <c r="D554" s="2">
        <f t="shared" si="33"/>
        <v>0.16123958333333333</v>
      </c>
      <c r="E554" s="2">
        <f t="shared" si="34"/>
        <v>762.06826968586279</v>
      </c>
      <c r="F554" s="2">
        <f t="shared" si="35"/>
        <v>0.1446400068485226</v>
      </c>
    </row>
    <row r="555" spans="1:6" x14ac:dyDescent="0.15">
      <c r="A555" s="1">
        <v>197.17</v>
      </c>
      <c r="B555" s="1">
        <v>15.58</v>
      </c>
      <c r="C555" s="2">
        <f t="shared" si="32"/>
        <v>651.06987187954041</v>
      </c>
      <c r="D555" s="2">
        <f t="shared" si="33"/>
        <v>0.16229166666666667</v>
      </c>
      <c r="E555" s="2">
        <f t="shared" si="34"/>
        <v>756.73308650332422</v>
      </c>
      <c r="F555" s="2">
        <f t="shared" si="35"/>
        <v>0.14558389525804874</v>
      </c>
    </row>
    <row r="556" spans="1:6" x14ac:dyDescent="0.15">
      <c r="A556" s="1">
        <v>196.57999999999998</v>
      </c>
      <c r="B556" s="1">
        <v>15.564</v>
      </c>
      <c r="C556" s="2">
        <f t="shared" si="32"/>
        <v>649.1216483951921</v>
      </c>
      <c r="D556" s="2">
        <f t="shared" si="33"/>
        <v>0.16212499999999999</v>
      </c>
      <c r="E556" s="2">
        <f t="shared" si="34"/>
        <v>754.36049564126267</v>
      </c>
      <c r="F556" s="2">
        <f t="shared" si="35"/>
        <v>0.14545488247474644</v>
      </c>
    </row>
    <row r="557" spans="1:6" x14ac:dyDescent="0.15">
      <c r="A557" s="1">
        <v>195.15</v>
      </c>
      <c r="B557" s="1">
        <v>15.661</v>
      </c>
      <c r="C557" s="2">
        <f t="shared" si="32"/>
        <v>644.3996830009246</v>
      </c>
      <c r="D557" s="2">
        <f t="shared" si="33"/>
        <v>0.16313541666666667</v>
      </c>
      <c r="E557" s="2">
        <f t="shared" si="34"/>
        <v>749.52409378714844</v>
      </c>
      <c r="F557" s="2">
        <f t="shared" si="35"/>
        <v>0.14635884402127131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6"/>
  <sheetViews>
    <sheetView tabSelected="1" workbookViewId="0">
      <selection activeCell="G1" sqref="G1:H3"/>
    </sheetView>
  </sheetViews>
  <sheetFormatPr defaultRowHeight="13.5" x14ac:dyDescent="0.15"/>
  <cols>
    <col min="1" max="1" width="9.25" bestFit="1" customWidth="1"/>
    <col min="2" max="2" width="8.5" bestFit="1" customWidth="1"/>
    <col min="3" max="3" width="13.875" style="2" bestFit="1" customWidth="1"/>
    <col min="4" max="4" width="9.5" style="2" bestFit="1" customWidth="1"/>
    <col min="5" max="5" width="10.25" style="2" bestFit="1" customWidth="1"/>
    <col min="6" max="6" width="13.875" style="2" bestFit="1" customWidth="1"/>
    <col min="7" max="12" width="8.875" style="2"/>
    <col min="13" max="13" width="11.625" style="2" bestFit="1" customWidth="1"/>
    <col min="14" max="14" width="14.5" style="2" customWidth="1"/>
  </cols>
  <sheetData>
    <row r="1" spans="1:14" x14ac:dyDescent="0.15">
      <c r="A1" t="s">
        <v>9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12</v>
      </c>
      <c r="H1" s="1">
        <f>MAX(A2:A562)</f>
        <v>293.76</v>
      </c>
      <c r="M1" s="2" t="s">
        <v>6</v>
      </c>
      <c r="N1" s="2" t="s">
        <v>7</v>
      </c>
    </row>
    <row r="2" spans="1:14" x14ac:dyDescent="0.15">
      <c r="A2" s="1">
        <v>-0.15000000000000213</v>
      </c>
      <c r="B2" s="1">
        <v>0</v>
      </c>
      <c r="C2" s="2">
        <f>A2*1000/301.1</f>
        <v>-0.49817336433079418</v>
      </c>
      <c r="D2" s="2">
        <f>B2/96</f>
        <v>0</v>
      </c>
      <c r="E2" s="2">
        <f>C2*(1+D2)</f>
        <v>-0.49817336433079418</v>
      </c>
      <c r="F2" s="2">
        <f>LN(1+D2)-C2/189418</f>
        <v>2.630021245767531E-6</v>
      </c>
      <c r="G2" s="2" t="s">
        <v>13</v>
      </c>
      <c r="H2" s="1">
        <f>H1*1000/20/15</f>
        <v>979.2</v>
      </c>
      <c r="M2" s="2">
        <v>937.94225651776821</v>
      </c>
      <c r="N2" s="2">
        <v>4.8743199753740595E-4</v>
      </c>
    </row>
    <row r="3" spans="1:14" x14ac:dyDescent="0.15">
      <c r="A3" s="1">
        <v>-0.17999999999999972</v>
      </c>
      <c r="B3" s="1">
        <v>0</v>
      </c>
      <c r="C3" s="2">
        <f t="shared" ref="C3:C66" si="0">A3*1000/301.1</f>
        <v>-0.59780803719694353</v>
      </c>
      <c r="D3" s="2">
        <f t="shared" ref="D3:D66" si="1">B3/96</f>
        <v>0</v>
      </c>
      <c r="E3" s="2">
        <f t="shared" ref="E3:E66" si="2">C3*(1+D3)</f>
        <v>-0.59780803719694353</v>
      </c>
      <c r="F3" s="2">
        <f t="shared" ref="F3:F66" si="3">LN(1+D3)-C3/189418</f>
        <v>3.1560254949209873E-6</v>
      </c>
      <c r="M3" s="2">
        <v>935.4493824726004</v>
      </c>
      <c r="N3" s="2">
        <v>9.793281532901434E-4</v>
      </c>
    </row>
    <row r="4" spans="1:14" x14ac:dyDescent="0.15">
      <c r="A4" s="1">
        <v>-0.17000000000000171</v>
      </c>
      <c r="B4" s="1">
        <v>0</v>
      </c>
      <c r="C4" s="2">
        <f t="shared" si="0"/>
        <v>-0.56459647957489767</v>
      </c>
      <c r="D4" s="2">
        <f t="shared" si="1"/>
        <v>0</v>
      </c>
      <c r="E4" s="2">
        <f t="shared" si="2"/>
        <v>-0.56459647957489767</v>
      </c>
      <c r="F4" s="2">
        <f t="shared" si="3"/>
        <v>2.9806907452031891E-6</v>
      </c>
      <c r="M4" s="2">
        <v>933.54406412598246</v>
      </c>
      <c r="N4" s="2">
        <v>1.3118693691916688E-3</v>
      </c>
    </row>
    <row r="5" spans="1:14" x14ac:dyDescent="0.15">
      <c r="A5" s="1">
        <v>-0.20000000000000284</v>
      </c>
      <c r="B5" s="1">
        <v>0</v>
      </c>
      <c r="C5" s="2">
        <f t="shared" si="0"/>
        <v>-0.6642311524410589</v>
      </c>
      <c r="D5" s="2">
        <f t="shared" si="1"/>
        <v>0</v>
      </c>
      <c r="E5" s="2">
        <f t="shared" si="2"/>
        <v>-0.6642311524410589</v>
      </c>
      <c r="F5" s="2">
        <f t="shared" si="3"/>
        <v>3.5066949943567081E-6</v>
      </c>
      <c r="M5" s="2">
        <v>938.8647815648178</v>
      </c>
      <c r="N5" s="2">
        <v>2.043096997225732E-3</v>
      </c>
    </row>
    <row r="6" spans="1:14" x14ac:dyDescent="0.15">
      <c r="A6" s="1">
        <v>-0.17999999999999972</v>
      </c>
      <c r="B6" s="1">
        <v>0</v>
      </c>
      <c r="C6" s="2">
        <f t="shared" si="0"/>
        <v>-0.59780803719694353</v>
      </c>
      <c r="D6" s="2">
        <f t="shared" si="1"/>
        <v>0</v>
      </c>
      <c r="E6" s="2">
        <f t="shared" si="2"/>
        <v>-0.59780803719694353</v>
      </c>
      <c r="F6" s="2">
        <f t="shared" si="3"/>
        <v>3.1560254949209873E-6</v>
      </c>
      <c r="M6" s="2">
        <v>933.29002546219419</v>
      </c>
      <c r="N6" s="2">
        <v>2.1554800569161502E-3</v>
      </c>
    </row>
    <row r="7" spans="1:14" x14ac:dyDescent="0.15">
      <c r="A7" s="1">
        <v>-0.16000000000000014</v>
      </c>
      <c r="B7" s="1">
        <v>-8.0000000000000002E-3</v>
      </c>
      <c r="C7" s="2">
        <f t="shared" si="0"/>
        <v>-0.53138492195284004</v>
      </c>
      <c r="D7" s="2">
        <f t="shared" si="1"/>
        <v>-8.3333333333333331E-5</v>
      </c>
      <c r="E7" s="2">
        <f t="shared" si="2"/>
        <v>-0.53134063987601066</v>
      </c>
      <c r="F7" s="2">
        <f t="shared" si="3"/>
        <v>-8.0531449752974343E-5</v>
      </c>
      <c r="M7" s="2">
        <v>936.86347974094986</v>
      </c>
      <c r="N7" s="2">
        <v>2.0951690164286467E-3</v>
      </c>
    </row>
    <row r="8" spans="1:14" x14ac:dyDescent="0.15">
      <c r="A8" s="1">
        <v>1.5299999999999976</v>
      </c>
      <c r="B8" s="1">
        <v>-4.0000000000000001E-3</v>
      </c>
      <c r="C8" s="2">
        <f t="shared" si="0"/>
        <v>5.0813683161740197</v>
      </c>
      <c r="D8" s="2">
        <f t="shared" si="1"/>
        <v>-4.1666666666666665E-5</v>
      </c>
      <c r="E8" s="2">
        <f t="shared" si="2"/>
        <v>5.0811565924941791</v>
      </c>
      <c r="F8" s="2">
        <f t="shared" si="3"/>
        <v>-6.8493751453214944E-5</v>
      </c>
      <c r="M8" s="2">
        <v>934.78008967120547</v>
      </c>
      <c r="N8" s="2">
        <v>3.0307852648649679E-3</v>
      </c>
    </row>
    <row r="9" spans="1:14" x14ac:dyDescent="0.15">
      <c r="A9" s="1">
        <v>2.6499999999999986</v>
      </c>
      <c r="B9" s="1">
        <v>-4.0000000000000001E-3</v>
      </c>
      <c r="C9" s="2">
        <f t="shared" si="0"/>
        <v>8.8010627698439006</v>
      </c>
      <c r="D9" s="2">
        <f t="shared" si="1"/>
        <v>-4.1666666666666665E-5</v>
      </c>
      <c r="E9" s="2">
        <f t="shared" si="2"/>
        <v>8.8006960588951575</v>
      </c>
      <c r="F9" s="2">
        <f t="shared" si="3"/>
        <v>-8.813124342161224E-5</v>
      </c>
      <c r="M9" s="2">
        <v>939.08133095317157</v>
      </c>
      <c r="N9" s="2">
        <v>3.527384743644741E-3</v>
      </c>
    </row>
    <row r="10" spans="1:14" x14ac:dyDescent="0.15">
      <c r="A10" s="1">
        <v>3.6099999999999994</v>
      </c>
      <c r="B10" s="1">
        <v>4.0000000000000001E-3</v>
      </c>
      <c r="C10" s="2">
        <f t="shared" si="0"/>
        <v>11.989372301560941</v>
      </c>
      <c r="D10" s="2">
        <f t="shared" si="1"/>
        <v>4.1666666666666665E-5</v>
      </c>
      <c r="E10" s="2">
        <f t="shared" si="2"/>
        <v>11.989871858740173</v>
      </c>
      <c r="F10" s="2">
        <f t="shared" si="3"/>
        <v>-2.1630046012863741E-5</v>
      </c>
      <c r="M10" s="2">
        <v>936.87599565482117</v>
      </c>
      <c r="N10" s="2">
        <v>3.5804476569255561E-3</v>
      </c>
    </row>
    <row r="11" spans="1:14" x14ac:dyDescent="0.15">
      <c r="A11" s="1">
        <v>4.3099999999999987</v>
      </c>
      <c r="B11" s="1">
        <v>0</v>
      </c>
      <c r="C11" s="2">
        <f t="shared" si="0"/>
        <v>14.314181335104612</v>
      </c>
      <c r="D11" s="2">
        <f t="shared" si="1"/>
        <v>0</v>
      </c>
      <c r="E11" s="2">
        <f t="shared" si="2"/>
        <v>14.314181335104612</v>
      </c>
      <c r="F11" s="2">
        <f t="shared" si="3"/>
        <v>-7.5569277128385962E-5</v>
      </c>
      <c r="M11" s="2">
        <v>938.28768819882657</v>
      </c>
      <c r="N11" s="2">
        <v>4.0088971803978659E-3</v>
      </c>
    </row>
    <row r="12" spans="1:14" x14ac:dyDescent="0.15">
      <c r="A12" s="1">
        <v>5.1999999999999993</v>
      </c>
      <c r="B12" s="1">
        <v>4.0000000000000001E-3</v>
      </c>
      <c r="C12" s="2">
        <f t="shared" si="0"/>
        <v>17.270009963467281</v>
      </c>
      <c r="D12" s="2">
        <f t="shared" si="1"/>
        <v>4.1666666666666665E-5</v>
      </c>
      <c r="E12" s="2">
        <f t="shared" si="2"/>
        <v>17.270729547215758</v>
      </c>
      <c r="F12" s="2">
        <f t="shared" si="3"/>
        <v>-4.9508271217999158E-5</v>
      </c>
      <c r="M12" s="2">
        <v>942.63741281966122</v>
      </c>
      <c r="N12" s="2">
        <v>4.1936179411866236E-3</v>
      </c>
    </row>
    <row r="13" spans="1:14" x14ac:dyDescent="0.15">
      <c r="A13" s="1">
        <v>5.6599999999999984</v>
      </c>
      <c r="B13" s="1">
        <v>4.0000000000000001E-3</v>
      </c>
      <c r="C13" s="2">
        <f t="shared" si="0"/>
        <v>18.797741614081694</v>
      </c>
      <c r="D13" s="2">
        <f t="shared" si="1"/>
        <v>4.1666666666666665E-5</v>
      </c>
      <c r="E13" s="2">
        <f t="shared" si="2"/>
        <v>18.798524853315616</v>
      </c>
      <c r="F13" s="2">
        <f t="shared" si="3"/>
        <v>-5.757366970501946E-5</v>
      </c>
      <c r="M13" s="2">
        <v>941.35816589173021</v>
      </c>
      <c r="N13" s="2">
        <v>4.8743201600520277E-3</v>
      </c>
    </row>
    <row r="14" spans="1:14" x14ac:dyDescent="0.15">
      <c r="A14" s="1">
        <v>5.7999999999999989</v>
      </c>
      <c r="B14" s="1">
        <v>-4.0000000000000001E-3</v>
      </c>
      <c r="C14" s="2">
        <f t="shared" si="0"/>
        <v>19.26270342079043</v>
      </c>
      <c r="D14" s="2">
        <f t="shared" si="1"/>
        <v>-4.1666666666666665E-5</v>
      </c>
      <c r="E14" s="2">
        <f t="shared" si="2"/>
        <v>19.261900808147896</v>
      </c>
      <c r="F14" s="2">
        <f t="shared" si="3"/>
        <v>-1.4336168958272962E-4</v>
      </c>
      <c r="M14" s="2">
        <v>942.69920845787658</v>
      </c>
      <c r="N14" s="2">
        <v>5.1886026087715822E-3</v>
      </c>
    </row>
    <row r="15" spans="1:14" x14ac:dyDescent="0.15">
      <c r="A15" s="1">
        <v>5.9999999999999982</v>
      </c>
      <c r="B15" s="1">
        <v>-4.0000000000000001E-3</v>
      </c>
      <c r="C15" s="2">
        <f t="shared" si="0"/>
        <v>19.926934573231478</v>
      </c>
      <c r="D15" s="2">
        <f t="shared" si="1"/>
        <v>-4.1666666666666665E-5</v>
      </c>
      <c r="E15" s="2">
        <f t="shared" si="2"/>
        <v>19.926104284290926</v>
      </c>
      <c r="F15" s="2">
        <f t="shared" si="3"/>
        <v>-1.4686838457708624E-4</v>
      </c>
      <c r="M15" s="2">
        <v>943.76122619838361</v>
      </c>
      <c r="N15" s="2">
        <v>5.7424810810549958E-3</v>
      </c>
    </row>
    <row r="16" spans="1:14" x14ac:dyDescent="0.15">
      <c r="A16" s="1">
        <v>6.509999999999998</v>
      </c>
      <c r="B16" s="1">
        <v>0</v>
      </c>
      <c r="C16" s="2">
        <f t="shared" si="0"/>
        <v>21.620724011956153</v>
      </c>
      <c r="D16" s="2">
        <f t="shared" si="1"/>
        <v>0</v>
      </c>
      <c r="E16" s="2">
        <f t="shared" si="2"/>
        <v>21.620724011956153</v>
      </c>
      <c r="F16" s="2">
        <f t="shared" si="3"/>
        <v>-1.1414292206630918E-4</v>
      </c>
      <c r="M16" s="2">
        <v>948.02502387080699</v>
      </c>
      <c r="N16" s="2">
        <v>6.0412293727951484E-3</v>
      </c>
    </row>
    <row r="17" spans="1:14" x14ac:dyDescent="0.15">
      <c r="A17" s="1">
        <v>7.2899999999999991</v>
      </c>
      <c r="B17" s="1">
        <v>0</v>
      </c>
      <c r="C17" s="2">
        <f t="shared" si="0"/>
        <v>24.21122550647625</v>
      </c>
      <c r="D17" s="2">
        <f t="shared" si="1"/>
        <v>0</v>
      </c>
      <c r="E17" s="2">
        <f t="shared" si="2"/>
        <v>24.21122550647625</v>
      </c>
      <c r="F17" s="2">
        <f t="shared" si="3"/>
        <v>-1.2781903254430017E-4</v>
      </c>
      <c r="M17" s="2">
        <v>945.27653326691018</v>
      </c>
      <c r="N17" s="2">
        <v>6.4178931444145498E-3</v>
      </c>
    </row>
    <row r="18" spans="1:14" x14ac:dyDescent="0.15">
      <c r="A18" s="1">
        <v>7.9999999999999982</v>
      </c>
      <c r="B18" s="1">
        <v>4.0000000000000001E-3</v>
      </c>
      <c r="C18" s="2">
        <f t="shared" si="0"/>
        <v>26.569246097641972</v>
      </c>
      <c r="D18" s="2">
        <f t="shared" si="1"/>
        <v>4.1666666666666665E-5</v>
      </c>
      <c r="E18" s="2">
        <f t="shared" si="2"/>
        <v>26.57035314956271</v>
      </c>
      <c r="F18" s="2">
        <f t="shared" si="3"/>
        <v>-9.8602001138992345E-5</v>
      </c>
      <c r="M18" s="2">
        <v>948.4625968670432</v>
      </c>
      <c r="N18" s="2">
        <v>6.6806756723296733E-3</v>
      </c>
    </row>
    <row r="19" spans="1:14" x14ac:dyDescent="0.15">
      <c r="A19" s="1">
        <v>8.4299999999999979</v>
      </c>
      <c r="B19" s="1">
        <v>0</v>
      </c>
      <c r="C19" s="2">
        <f t="shared" si="0"/>
        <v>27.997343075390226</v>
      </c>
      <c r="D19" s="2">
        <f t="shared" si="1"/>
        <v>0</v>
      </c>
      <c r="E19" s="2">
        <f t="shared" si="2"/>
        <v>27.997343075390226</v>
      </c>
      <c r="F19" s="2">
        <f t="shared" si="3"/>
        <v>-1.4780719401213309E-4</v>
      </c>
      <c r="M19" s="2">
        <v>944.90622924277648</v>
      </c>
      <c r="N19" s="2">
        <v>7.133713034262296E-3</v>
      </c>
    </row>
    <row r="20" spans="1:14" x14ac:dyDescent="0.15">
      <c r="A20" s="1">
        <v>8.9499999999999993</v>
      </c>
      <c r="B20" s="1">
        <v>4.0000000000000001E-3</v>
      </c>
      <c r="C20" s="2">
        <f t="shared" si="0"/>
        <v>29.724344071736962</v>
      </c>
      <c r="D20" s="2">
        <f t="shared" si="1"/>
        <v>4.1666666666666665E-5</v>
      </c>
      <c r="E20" s="2">
        <f t="shared" si="2"/>
        <v>29.725582586073287</v>
      </c>
      <c r="F20" s="2">
        <f t="shared" si="3"/>
        <v>-1.1525880236218651E-4</v>
      </c>
      <c r="M20" s="2">
        <v>947.03949684490203</v>
      </c>
      <c r="N20" s="2">
        <v>7.5672192516705612E-3</v>
      </c>
    </row>
    <row r="21" spans="1:14" x14ac:dyDescent="0.15">
      <c r="A21" s="1">
        <v>9.5999999999999979</v>
      </c>
      <c r="B21" s="1">
        <v>0</v>
      </c>
      <c r="C21" s="2">
        <f t="shared" si="0"/>
        <v>31.883095317170365</v>
      </c>
      <c r="D21" s="2">
        <f t="shared" si="1"/>
        <v>0</v>
      </c>
      <c r="E21" s="2">
        <f t="shared" si="2"/>
        <v>31.883095317170365</v>
      </c>
      <c r="F21" s="2">
        <f t="shared" si="3"/>
        <v>-1.6832135972911954E-4</v>
      </c>
      <c r="M21" s="2">
        <v>950.47004940219176</v>
      </c>
      <c r="N21" s="2">
        <v>7.8697660748663946E-3</v>
      </c>
    </row>
    <row r="22" spans="1:14" x14ac:dyDescent="0.15">
      <c r="A22" s="1">
        <v>9.5499999999999989</v>
      </c>
      <c r="B22" s="1">
        <v>0</v>
      </c>
      <c r="C22" s="2">
        <f t="shared" si="0"/>
        <v>31.717037529060104</v>
      </c>
      <c r="D22" s="2">
        <f t="shared" si="1"/>
        <v>0</v>
      </c>
      <c r="E22" s="2">
        <f t="shared" si="2"/>
        <v>31.717037529060104</v>
      </c>
      <c r="F22" s="2">
        <f t="shared" si="3"/>
        <v>-1.6744468598053037E-4</v>
      </c>
      <c r="M22" s="2">
        <v>947.5434559393334</v>
      </c>
      <c r="N22" s="2">
        <v>8.2776622456497417E-3</v>
      </c>
    </row>
    <row r="23" spans="1:14" x14ac:dyDescent="0.15">
      <c r="A23" s="1">
        <v>10.219999999999999</v>
      </c>
      <c r="B23" s="1">
        <v>-4.0000000000000001E-3</v>
      </c>
      <c r="C23" s="2">
        <f t="shared" si="0"/>
        <v>33.942211889737621</v>
      </c>
      <c r="D23" s="2">
        <f t="shared" si="1"/>
        <v>-4.1666666666666665E-5</v>
      </c>
      <c r="E23" s="2">
        <f t="shared" si="2"/>
        <v>33.940797630908882</v>
      </c>
      <c r="F23" s="2">
        <f t="shared" si="3"/>
        <v>-2.2085964895801174E-4</v>
      </c>
      <c r="M23" s="2">
        <v>950.21807539023564</v>
      </c>
      <c r="N23" s="2">
        <v>8.7078538061991576E-3</v>
      </c>
    </row>
    <row r="24" spans="1:14" x14ac:dyDescent="0.15">
      <c r="A24" s="1">
        <v>11.089999999999998</v>
      </c>
      <c r="B24" s="1">
        <v>4.0000000000000001E-3</v>
      </c>
      <c r="C24" s="2">
        <f t="shared" si="0"/>
        <v>36.831617402856182</v>
      </c>
      <c r="D24" s="2">
        <f t="shared" si="1"/>
        <v>4.1666666666666665E-5</v>
      </c>
      <c r="E24" s="2">
        <f t="shared" si="2"/>
        <v>36.833152053581301</v>
      </c>
      <c r="F24" s="2">
        <f t="shared" si="3"/>
        <v>-1.5278043880180268E-4</v>
      </c>
      <c r="M24" s="2">
        <v>949.16916722019255</v>
      </c>
      <c r="N24" s="2">
        <v>9.0643444443487178E-3</v>
      </c>
    </row>
    <row r="25" spans="1:14" x14ac:dyDescent="0.15">
      <c r="A25" s="1">
        <v>12.139999999999999</v>
      </c>
      <c r="B25" s="1">
        <v>4.0000000000000001E-3</v>
      </c>
      <c r="C25" s="2">
        <f t="shared" si="0"/>
        <v>40.318830953171698</v>
      </c>
      <c r="D25" s="2">
        <f t="shared" si="1"/>
        <v>4.1666666666666665E-5</v>
      </c>
      <c r="E25" s="2">
        <f t="shared" si="2"/>
        <v>40.320510904461415</v>
      </c>
      <c r="F25" s="2">
        <f t="shared" si="3"/>
        <v>-1.7119058752217519E-4</v>
      </c>
      <c r="M25" s="2">
        <v>950.55486030388568</v>
      </c>
      <c r="N25" s="2">
        <v>9.4183571641055872E-3</v>
      </c>
    </row>
    <row r="26" spans="1:14" x14ac:dyDescent="0.15">
      <c r="A26" s="1">
        <v>12.799999999999999</v>
      </c>
      <c r="B26" s="1">
        <v>0</v>
      </c>
      <c r="C26" s="2">
        <f t="shared" si="0"/>
        <v>42.510793756227159</v>
      </c>
      <c r="D26" s="2">
        <f t="shared" si="1"/>
        <v>0</v>
      </c>
      <c r="E26" s="2">
        <f t="shared" si="2"/>
        <v>42.510793756227159</v>
      </c>
      <c r="F26" s="2">
        <f t="shared" si="3"/>
        <v>-2.2442847963882609E-4</v>
      </c>
      <c r="M26" s="2">
        <v>947.9305048156757</v>
      </c>
      <c r="N26" s="2">
        <v>9.7931055625678966E-3</v>
      </c>
    </row>
    <row r="27" spans="1:14" x14ac:dyDescent="0.15">
      <c r="A27" s="1">
        <v>13.189999999999998</v>
      </c>
      <c r="B27" s="1">
        <v>4.0000000000000001E-3</v>
      </c>
      <c r="C27" s="2">
        <f t="shared" si="0"/>
        <v>43.806044503487207</v>
      </c>
      <c r="D27" s="2">
        <f t="shared" si="1"/>
        <v>4.1666666666666665E-5</v>
      </c>
      <c r="E27" s="2">
        <f t="shared" si="2"/>
        <v>43.807869755341521</v>
      </c>
      <c r="F27" s="2">
        <f t="shared" si="3"/>
        <v>-1.8960073624254764E-4</v>
      </c>
      <c r="M27" s="2">
        <v>950.55930477139373</v>
      </c>
      <c r="N27" s="2">
        <v>1.0171329712403813E-2</v>
      </c>
    </row>
    <row r="28" spans="1:14" x14ac:dyDescent="0.15">
      <c r="A28" s="1">
        <v>13.649999999999999</v>
      </c>
      <c r="B28" s="1">
        <v>4.0000000000000001E-3</v>
      </c>
      <c r="C28" s="2">
        <f t="shared" si="0"/>
        <v>45.333776154101621</v>
      </c>
      <c r="D28" s="2">
        <f t="shared" si="1"/>
        <v>4.1666666666666665E-5</v>
      </c>
      <c r="E28" s="2">
        <f t="shared" si="2"/>
        <v>45.335665061441375</v>
      </c>
      <c r="F28" s="2">
        <f t="shared" si="3"/>
        <v>-1.9766613472956796E-4</v>
      </c>
      <c r="M28" s="2">
        <v>951.76076400420664</v>
      </c>
      <c r="N28" s="2">
        <v>1.0330047408271479E-2</v>
      </c>
    </row>
    <row r="29" spans="1:14" x14ac:dyDescent="0.15">
      <c r="A29" s="1">
        <v>14.489999999999998</v>
      </c>
      <c r="B29" s="1">
        <v>4.0000000000000001E-3</v>
      </c>
      <c r="C29" s="2">
        <f t="shared" si="0"/>
        <v>48.123546994354022</v>
      </c>
      <c r="D29" s="2">
        <f t="shared" si="1"/>
        <v>4.1666666666666665E-5</v>
      </c>
      <c r="E29" s="2">
        <f t="shared" si="2"/>
        <v>48.125552142145459</v>
      </c>
      <c r="F29" s="2">
        <f t="shared" si="3"/>
        <v>-2.1239425370586586E-4</v>
      </c>
      <c r="M29" s="2">
        <v>950.16986051145784</v>
      </c>
      <c r="N29" s="2">
        <v>1.0688777325146524E-2</v>
      </c>
    </row>
    <row r="30" spans="1:14" x14ac:dyDescent="0.15">
      <c r="A30" s="1">
        <v>15.139999999999999</v>
      </c>
      <c r="B30" s="1">
        <v>8.0000000000000002E-3</v>
      </c>
      <c r="C30" s="2">
        <f t="shared" si="0"/>
        <v>50.282298239787437</v>
      </c>
      <c r="D30" s="2">
        <f t="shared" si="1"/>
        <v>8.3333333333333331E-5</v>
      </c>
      <c r="E30" s="2">
        <f t="shared" si="2"/>
        <v>50.286488431307426</v>
      </c>
      <c r="F30" s="2">
        <f t="shared" si="3"/>
        <v>-1.8212694976869686E-4</v>
      </c>
      <c r="M30" s="2">
        <v>955.20170313018923</v>
      </c>
      <c r="N30" s="2">
        <v>1.1023271577859199E-2</v>
      </c>
    </row>
    <row r="31" spans="1:14" x14ac:dyDescent="0.15">
      <c r="A31" s="1">
        <v>15.61</v>
      </c>
      <c r="B31" s="1">
        <v>1.9E-2</v>
      </c>
      <c r="C31" s="2">
        <f t="shared" si="0"/>
        <v>51.84324144802391</v>
      </c>
      <c r="D31" s="2">
        <f t="shared" si="1"/>
        <v>1.9791666666666666E-4</v>
      </c>
      <c r="E31" s="2">
        <f t="shared" si="2"/>
        <v>51.853502089560493</v>
      </c>
      <c r="F31" s="2">
        <f t="shared" si="3"/>
        <v>-7.5800460562619048E-5</v>
      </c>
      <c r="M31" s="2">
        <v>951.8984743440717</v>
      </c>
      <c r="N31" s="2">
        <v>1.1400944775300249E-2</v>
      </c>
    </row>
    <row r="32" spans="1:14" x14ac:dyDescent="0.15">
      <c r="A32" s="1">
        <v>16.59</v>
      </c>
      <c r="B32" s="1">
        <v>1.2E-2</v>
      </c>
      <c r="C32" s="2">
        <f t="shared" si="0"/>
        <v>55.097974094985048</v>
      </c>
      <c r="D32" s="2">
        <f t="shared" si="1"/>
        <v>1.25E-4</v>
      </c>
      <c r="E32" s="2">
        <f t="shared" si="2"/>
        <v>55.104861341746918</v>
      </c>
      <c r="F32" s="2">
        <f t="shared" si="3"/>
        <v>-1.6588816163097338E-4</v>
      </c>
      <c r="M32" s="2">
        <v>955.02610705192058</v>
      </c>
      <c r="N32" s="2">
        <v>1.194067168735974E-2</v>
      </c>
    </row>
    <row r="33" spans="1:14" x14ac:dyDescent="0.15">
      <c r="A33" s="1">
        <v>17.14</v>
      </c>
      <c r="B33" s="1">
        <v>1.4999999999999999E-2</v>
      </c>
      <c r="C33" s="2">
        <f t="shared" si="0"/>
        <v>56.924609764197939</v>
      </c>
      <c r="D33" s="2">
        <f t="shared" si="1"/>
        <v>1.5625E-4</v>
      </c>
      <c r="E33" s="2">
        <f t="shared" si="2"/>
        <v>56.933504234473602</v>
      </c>
      <c r="F33" s="2">
        <f t="shared" si="3"/>
        <v>-1.4428596677611892E-4</v>
      </c>
      <c r="M33" s="2">
        <v>954.76108850880098</v>
      </c>
      <c r="N33" s="2">
        <v>1.2374255085994282E-2</v>
      </c>
    </row>
    <row r="34" spans="1:14" x14ac:dyDescent="0.15">
      <c r="A34" s="1">
        <v>17.68</v>
      </c>
      <c r="B34" s="1">
        <v>2.3E-2</v>
      </c>
      <c r="C34" s="2">
        <f t="shared" si="0"/>
        <v>58.71803387578877</v>
      </c>
      <c r="D34" s="2">
        <f t="shared" si="1"/>
        <v>2.3958333333333332E-4</v>
      </c>
      <c r="E34" s="2">
        <f t="shared" si="2"/>
        <v>58.732101738071506</v>
      </c>
      <c r="F34" s="2">
        <f t="shared" si="3"/>
        <v>-7.043719967142294E-5</v>
      </c>
      <c r="M34" s="2">
        <v>953.63914431805597</v>
      </c>
      <c r="N34" s="2">
        <v>1.265782405028139E-2</v>
      </c>
    </row>
    <row r="35" spans="1:14" x14ac:dyDescent="0.15">
      <c r="A35" s="1">
        <v>18.16</v>
      </c>
      <c r="B35" s="1">
        <v>1.9E-2</v>
      </c>
      <c r="C35" s="2">
        <f t="shared" si="0"/>
        <v>60.312188641647289</v>
      </c>
      <c r="D35" s="2">
        <f t="shared" si="1"/>
        <v>1.9791666666666666E-4</v>
      </c>
      <c r="E35" s="2">
        <f t="shared" si="2"/>
        <v>60.324125428982612</v>
      </c>
      <c r="F35" s="2">
        <f t="shared" si="3"/>
        <v>-1.2051082174066642E-4</v>
      </c>
      <c r="M35" s="2">
        <v>956.13418437949736</v>
      </c>
      <c r="N35" s="2">
        <v>1.2922555831417149E-2</v>
      </c>
    </row>
    <row r="36" spans="1:14" x14ac:dyDescent="0.15">
      <c r="A36" s="1">
        <v>18.47</v>
      </c>
      <c r="B36" s="1">
        <v>1.9E-2</v>
      </c>
      <c r="C36" s="2">
        <f t="shared" si="0"/>
        <v>61.341746927930913</v>
      </c>
      <c r="D36" s="2">
        <f t="shared" si="1"/>
        <v>1.9791666666666666E-4</v>
      </c>
      <c r="E36" s="2">
        <f t="shared" si="2"/>
        <v>61.353887482010393</v>
      </c>
      <c r="F36" s="2">
        <f t="shared" si="3"/>
        <v>-1.2594619898191923E-4</v>
      </c>
      <c r="M36" s="2">
        <v>957.20374944647403</v>
      </c>
      <c r="N36" s="2">
        <v>1.347212929857915E-2</v>
      </c>
    </row>
    <row r="37" spans="1:14" x14ac:dyDescent="0.15">
      <c r="A37" s="1">
        <v>18.68</v>
      </c>
      <c r="B37" s="1">
        <v>1.9E-2</v>
      </c>
      <c r="C37" s="2">
        <f t="shared" si="0"/>
        <v>62.039189637994021</v>
      </c>
      <c r="D37" s="2">
        <f t="shared" si="1"/>
        <v>1.9791666666666666E-4</v>
      </c>
      <c r="E37" s="2">
        <f t="shared" si="2"/>
        <v>62.051468227609867</v>
      </c>
      <c r="F37" s="2">
        <f t="shared" si="3"/>
        <v>-1.2962822872599375E-4</v>
      </c>
      <c r="M37" s="2">
        <v>957.10030236355567</v>
      </c>
      <c r="N37" s="2">
        <v>1.3719286438796352E-2</v>
      </c>
    </row>
    <row r="38" spans="1:14" x14ac:dyDescent="0.15">
      <c r="A38" s="1">
        <v>19</v>
      </c>
      <c r="B38" s="1">
        <v>2.7E-2</v>
      </c>
      <c r="C38" s="2">
        <f t="shared" si="0"/>
        <v>63.101959481899698</v>
      </c>
      <c r="D38" s="2">
        <f t="shared" si="1"/>
        <v>2.8124999999999998E-4</v>
      </c>
      <c r="E38" s="2">
        <f t="shared" si="2"/>
        <v>63.119706908003984</v>
      </c>
      <c r="F38" s="2">
        <f t="shared" si="3"/>
        <v>-5.1925567830914262E-5</v>
      </c>
      <c r="M38" s="2">
        <v>959.36779309199596</v>
      </c>
      <c r="N38" s="2">
        <v>1.4097900575472621E-2</v>
      </c>
    </row>
    <row r="39" spans="1:14" x14ac:dyDescent="0.15">
      <c r="A39" s="1">
        <v>19.13</v>
      </c>
      <c r="B39" s="1">
        <v>2.3E-2</v>
      </c>
      <c r="C39" s="2">
        <f t="shared" si="0"/>
        <v>63.533709730986381</v>
      </c>
      <c r="D39" s="2">
        <f t="shared" si="1"/>
        <v>2.3958333333333332E-4</v>
      </c>
      <c r="E39" s="2">
        <f t="shared" si="2"/>
        <v>63.548931348942759</v>
      </c>
      <c r="F39" s="2">
        <f t="shared" si="3"/>
        <v>-9.5860738380508693E-5</v>
      </c>
      <c r="M39" s="2">
        <v>956.9732968698105</v>
      </c>
      <c r="N39" s="2">
        <v>1.4510775999415942E-2</v>
      </c>
    </row>
    <row r="40" spans="1:14" x14ac:dyDescent="0.15">
      <c r="A40" s="1">
        <v>19.04</v>
      </c>
      <c r="B40" s="1">
        <v>1.4999999999999999E-2</v>
      </c>
      <c r="C40" s="2">
        <f t="shared" si="0"/>
        <v>63.234805712387903</v>
      </c>
      <c r="D40" s="2">
        <f t="shared" si="1"/>
        <v>1.5625E-4</v>
      </c>
      <c r="E40" s="2">
        <f t="shared" si="2"/>
        <v>63.244686150780467</v>
      </c>
      <c r="F40" s="2">
        <f t="shared" si="3"/>
        <v>-1.7759956922250715E-4</v>
      </c>
      <c r="M40" s="2">
        <v>957.95386430311078</v>
      </c>
      <c r="N40" s="2">
        <v>1.4823910863717985E-2</v>
      </c>
    </row>
    <row r="41" spans="1:14" x14ac:dyDescent="0.15">
      <c r="A41" s="1">
        <v>19.079999999999998</v>
      </c>
      <c r="B41" s="1">
        <v>2.7E-2</v>
      </c>
      <c r="C41" s="2">
        <f t="shared" si="0"/>
        <v>63.367651942876115</v>
      </c>
      <c r="D41" s="2">
        <f t="shared" si="1"/>
        <v>2.8124999999999998E-4</v>
      </c>
      <c r="E41" s="2">
        <f t="shared" si="2"/>
        <v>63.385474094985049</v>
      </c>
      <c r="F41" s="2">
        <f t="shared" si="3"/>
        <v>-5.3328245828656912E-5</v>
      </c>
      <c r="M41" s="2">
        <v>960.92966899147564</v>
      </c>
      <c r="N41" s="2">
        <v>1.5157403797417155E-2</v>
      </c>
    </row>
    <row r="42" spans="1:14" x14ac:dyDescent="0.15">
      <c r="A42" s="1">
        <v>19.079999999999998</v>
      </c>
      <c r="B42" s="1">
        <v>2.7E-2</v>
      </c>
      <c r="C42" s="2">
        <f t="shared" si="0"/>
        <v>63.367651942876115</v>
      </c>
      <c r="D42" s="2">
        <f t="shared" si="1"/>
        <v>2.8124999999999998E-4</v>
      </c>
      <c r="E42" s="2">
        <f t="shared" si="2"/>
        <v>63.385474094985049</v>
      </c>
      <c r="F42" s="2">
        <f t="shared" si="3"/>
        <v>-5.3328245828656912E-5</v>
      </c>
      <c r="M42" s="2">
        <v>959.5886177764861</v>
      </c>
      <c r="N42" s="2">
        <v>1.5605415402223835E-2</v>
      </c>
    </row>
    <row r="43" spans="1:14" x14ac:dyDescent="0.15">
      <c r="A43" s="1">
        <v>19.079999999999998</v>
      </c>
      <c r="B43" s="1">
        <v>2.7E-2</v>
      </c>
      <c r="C43" s="2">
        <f t="shared" si="0"/>
        <v>63.367651942876115</v>
      </c>
      <c r="D43" s="2">
        <f t="shared" si="1"/>
        <v>2.8124999999999998E-4</v>
      </c>
      <c r="E43" s="2">
        <f t="shared" si="2"/>
        <v>63.385474094985049</v>
      </c>
      <c r="F43" s="2">
        <f t="shared" si="3"/>
        <v>-5.3328245828656912E-5</v>
      </c>
      <c r="M43" s="2">
        <v>964.50531627089549</v>
      </c>
      <c r="N43" s="2">
        <v>1.5969620266985028E-2</v>
      </c>
    </row>
    <row r="44" spans="1:14" x14ac:dyDescent="0.15">
      <c r="A44" s="1">
        <v>19.11</v>
      </c>
      <c r="B44" s="1">
        <v>2.3E-2</v>
      </c>
      <c r="C44" s="2">
        <f t="shared" si="0"/>
        <v>63.467286615742275</v>
      </c>
      <c r="D44" s="2">
        <f t="shared" si="1"/>
        <v>2.3958333333333332E-4</v>
      </c>
      <c r="E44" s="2">
        <f t="shared" si="2"/>
        <v>63.482492319827294</v>
      </c>
      <c r="F44" s="2">
        <f t="shared" si="3"/>
        <v>-9.5510068881073058E-5</v>
      </c>
      <c r="M44" s="2">
        <v>960.26428096977747</v>
      </c>
      <c r="N44" s="2">
        <v>1.630928518477651E-2</v>
      </c>
    </row>
    <row r="45" spans="1:14" x14ac:dyDescent="0.15">
      <c r="A45" s="1">
        <v>19.13</v>
      </c>
      <c r="B45" s="1">
        <v>2.3E-2</v>
      </c>
      <c r="C45" s="2">
        <f t="shared" si="0"/>
        <v>63.533709730986381</v>
      </c>
      <c r="D45" s="2">
        <f t="shared" si="1"/>
        <v>2.3958333333333332E-4</v>
      </c>
      <c r="E45" s="2">
        <f t="shared" si="2"/>
        <v>63.548931348942759</v>
      </c>
      <c r="F45" s="2">
        <f t="shared" si="3"/>
        <v>-9.5860738380508693E-5</v>
      </c>
      <c r="M45" s="2">
        <v>967.04967895494281</v>
      </c>
      <c r="N45" s="2">
        <v>1.6591866376996441E-2</v>
      </c>
    </row>
    <row r="46" spans="1:14" x14ac:dyDescent="0.15">
      <c r="A46" s="1">
        <v>19.079999999999998</v>
      </c>
      <c r="B46" s="1">
        <v>2.3E-2</v>
      </c>
      <c r="C46" s="2">
        <f t="shared" si="0"/>
        <v>63.367651942876115</v>
      </c>
      <c r="D46" s="2">
        <f t="shared" si="1"/>
        <v>2.3958333333333332E-4</v>
      </c>
      <c r="E46" s="2">
        <f t="shared" si="2"/>
        <v>63.382833776154094</v>
      </c>
      <c r="F46" s="2">
        <f t="shared" si="3"/>
        <v>-9.4984064631919524E-5</v>
      </c>
      <c r="M46" s="2">
        <v>962.82303948023923</v>
      </c>
      <c r="N46" s="2">
        <v>1.7125818024227038E-2</v>
      </c>
    </row>
    <row r="47" spans="1:14" x14ac:dyDescent="0.15">
      <c r="A47" s="1">
        <v>19.119999999999997</v>
      </c>
      <c r="B47" s="1">
        <v>2.3E-2</v>
      </c>
      <c r="C47" s="2">
        <f t="shared" si="0"/>
        <v>63.500498173364313</v>
      </c>
      <c r="D47" s="2">
        <f t="shared" si="1"/>
        <v>2.3958333333333332E-4</v>
      </c>
      <c r="E47" s="2">
        <f t="shared" si="2"/>
        <v>63.515711834385016</v>
      </c>
      <c r="F47" s="2">
        <f t="shared" si="3"/>
        <v>-9.5685403630790794E-5</v>
      </c>
      <c r="M47" s="2">
        <v>965.49390844680613</v>
      </c>
      <c r="N47" s="2">
        <v>1.7347513606682234E-2</v>
      </c>
    </row>
    <row r="48" spans="1:14" x14ac:dyDescent="0.15">
      <c r="A48" s="1">
        <v>19.16</v>
      </c>
      <c r="B48" s="1">
        <v>2.7E-2</v>
      </c>
      <c r="C48" s="2">
        <f t="shared" si="0"/>
        <v>63.633344403852533</v>
      </c>
      <c r="D48" s="2">
        <f t="shared" si="1"/>
        <v>2.8124999999999998E-4</v>
      </c>
      <c r="E48" s="2">
        <f t="shared" si="2"/>
        <v>63.651241281966115</v>
      </c>
      <c r="F48" s="2">
        <f t="shared" si="3"/>
        <v>-5.4730923826399561E-5</v>
      </c>
      <c r="M48" s="2">
        <v>962.7406011291929</v>
      </c>
      <c r="N48" s="2">
        <v>1.7607392037151774E-2</v>
      </c>
    </row>
    <row r="49" spans="1:14" x14ac:dyDescent="0.15">
      <c r="A49" s="1">
        <v>19.13</v>
      </c>
      <c r="B49" s="1">
        <v>2.3E-2</v>
      </c>
      <c r="C49" s="2">
        <f t="shared" si="0"/>
        <v>63.533709730986381</v>
      </c>
      <c r="D49" s="2">
        <f t="shared" si="1"/>
        <v>2.3958333333333332E-4</v>
      </c>
      <c r="E49" s="2">
        <f t="shared" si="2"/>
        <v>63.548931348942759</v>
      </c>
      <c r="F49" s="2">
        <f t="shared" si="3"/>
        <v>-9.5860738380508693E-5</v>
      </c>
      <c r="M49" s="2">
        <v>963.65690731207792</v>
      </c>
      <c r="N49" s="2">
        <v>1.7991508721193365E-2</v>
      </c>
    </row>
    <row r="50" spans="1:14" x14ac:dyDescent="0.15">
      <c r="A50" s="1">
        <v>19.139999999999997</v>
      </c>
      <c r="B50" s="1">
        <v>2.7E-2</v>
      </c>
      <c r="C50" s="2">
        <f t="shared" si="0"/>
        <v>63.56692128860842</v>
      </c>
      <c r="D50" s="2">
        <f t="shared" si="1"/>
        <v>2.8124999999999998E-4</v>
      </c>
      <c r="E50" s="2">
        <f t="shared" si="2"/>
        <v>63.584799485220842</v>
      </c>
      <c r="F50" s="2">
        <f t="shared" si="3"/>
        <v>-5.4380254326963872E-5</v>
      </c>
      <c r="M50" s="2">
        <v>969.41759693623385</v>
      </c>
      <c r="N50" s="2">
        <v>1.8156158715986432E-2</v>
      </c>
    </row>
    <row r="51" spans="1:14" x14ac:dyDescent="0.15">
      <c r="A51" s="1">
        <v>19.18</v>
      </c>
      <c r="B51" s="1">
        <v>2.3E-2</v>
      </c>
      <c r="C51" s="2">
        <f t="shared" si="0"/>
        <v>63.699767519096639</v>
      </c>
      <c r="D51" s="2">
        <f t="shared" si="1"/>
        <v>2.3958333333333332E-4</v>
      </c>
      <c r="E51" s="2">
        <f t="shared" si="2"/>
        <v>63.715028921731417</v>
      </c>
      <c r="F51" s="2">
        <f t="shared" si="3"/>
        <v>-9.6737412129097863E-5</v>
      </c>
      <c r="M51" s="2">
        <v>965.11525240783794</v>
      </c>
      <c r="N51" s="2">
        <v>1.8618097987137615E-2</v>
      </c>
    </row>
    <row r="52" spans="1:14" x14ac:dyDescent="0.15">
      <c r="A52" s="1">
        <v>19.2</v>
      </c>
      <c r="B52" s="1">
        <v>2.3E-2</v>
      </c>
      <c r="C52" s="2">
        <f t="shared" si="0"/>
        <v>63.766190634340745</v>
      </c>
      <c r="D52" s="2">
        <f t="shared" si="1"/>
        <v>2.3958333333333332E-4</v>
      </c>
      <c r="E52" s="2">
        <f t="shared" si="2"/>
        <v>63.781467950846888</v>
      </c>
      <c r="F52" s="2">
        <f t="shared" si="3"/>
        <v>-9.7088081628533498E-5</v>
      </c>
      <c r="M52" s="2">
        <v>966.51342681002973</v>
      </c>
      <c r="N52" s="2">
        <v>1.8968681106274379E-2</v>
      </c>
    </row>
    <row r="53" spans="1:14" x14ac:dyDescent="0.15">
      <c r="A53" s="1">
        <v>19.34</v>
      </c>
      <c r="B53" s="1">
        <v>2.7E-2</v>
      </c>
      <c r="C53" s="2">
        <f t="shared" si="0"/>
        <v>64.231152441049474</v>
      </c>
      <c r="D53" s="2">
        <f t="shared" si="1"/>
        <v>2.8124999999999998E-4</v>
      </c>
      <c r="E53" s="2">
        <f t="shared" si="2"/>
        <v>64.24921745267352</v>
      </c>
      <c r="F53" s="2">
        <f t="shared" si="3"/>
        <v>-5.788694932132055E-5</v>
      </c>
      <c r="M53" s="2">
        <v>967.18261098195489</v>
      </c>
      <c r="N53" s="2">
        <v>1.9271810285700467E-2</v>
      </c>
    </row>
    <row r="54" spans="1:14" x14ac:dyDescent="0.15">
      <c r="A54" s="1">
        <v>19.79</v>
      </c>
      <c r="B54" s="1">
        <v>2.7E-2</v>
      </c>
      <c r="C54" s="2">
        <f t="shared" si="0"/>
        <v>65.725672534041848</v>
      </c>
      <c r="D54" s="2">
        <f t="shared" si="1"/>
        <v>2.8124999999999998E-4</v>
      </c>
      <c r="E54" s="2">
        <f t="shared" si="2"/>
        <v>65.744157879442042</v>
      </c>
      <c r="F54" s="2">
        <f t="shared" si="3"/>
        <v>-6.5777013058623075E-5</v>
      </c>
      <c r="M54" s="2">
        <v>966.98215432303766</v>
      </c>
      <c r="N54" s="2">
        <v>1.9630398902288966E-2</v>
      </c>
    </row>
    <row r="55" spans="1:14" x14ac:dyDescent="0.15">
      <c r="A55" s="1">
        <v>20.11</v>
      </c>
      <c r="B55" s="1">
        <v>2.3E-2</v>
      </c>
      <c r="C55" s="2">
        <f t="shared" si="0"/>
        <v>66.788442377947518</v>
      </c>
      <c r="D55" s="2">
        <f t="shared" si="1"/>
        <v>2.3958333333333332E-4</v>
      </c>
      <c r="E55" s="2">
        <f t="shared" si="2"/>
        <v>66.804443775600561</v>
      </c>
      <c r="F55" s="2">
        <f t="shared" si="3"/>
        <v>-1.1304354385285629E-4</v>
      </c>
      <c r="M55" s="2">
        <v>968.85310874017489</v>
      </c>
      <c r="N55" s="2">
        <v>1.9937350146398948E-2</v>
      </c>
    </row>
    <row r="56" spans="1:14" x14ac:dyDescent="0.15">
      <c r="A56" s="1">
        <v>20.479999999999997</v>
      </c>
      <c r="B56" s="1">
        <v>3.1E-2</v>
      </c>
      <c r="C56" s="2">
        <f t="shared" si="0"/>
        <v>68.017270009963454</v>
      </c>
      <c r="D56" s="2">
        <f t="shared" si="1"/>
        <v>3.2291666666666666E-4</v>
      </c>
      <c r="E56" s="2">
        <f t="shared" si="2"/>
        <v>68.039233920070842</v>
      </c>
      <c r="F56" s="2">
        <f t="shared" si="3"/>
        <v>-3.622102712085289E-5</v>
      </c>
      <c r="M56" s="2">
        <v>970.79855045389115</v>
      </c>
      <c r="N56" s="2">
        <v>2.0284654136814479E-2</v>
      </c>
    </row>
    <row r="57" spans="1:14" x14ac:dyDescent="0.15">
      <c r="A57" s="1">
        <v>20.65</v>
      </c>
      <c r="B57" s="1">
        <v>2.7E-2</v>
      </c>
      <c r="C57" s="2">
        <f t="shared" si="0"/>
        <v>68.581866489538356</v>
      </c>
      <c r="D57" s="2">
        <f t="shared" si="1"/>
        <v>2.8124999999999998E-4</v>
      </c>
      <c r="E57" s="2">
        <f t="shared" si="2"/>
        <v>68.60115513948854</v>
      </c>
      <c r="F57" s="2">
        <f t="shared" si="3"/>
        <v>-8.0855801534356693E-5</v>
      </c>
      <c r="M57" s="2">
        <v>969.19159194066185</v>
      </c>
      <c r="N57" s="2">
        <v>2.0639913516738599E-2</v>
      </c>
    </row>
    <row r="58" spans="1:14" x14ac:dyDescent="0.15">
      <c r="A58" s="1">
        <v>21.669999999999998</v>
      </c>
      <c r="B58" s="1">
        <v>2.7E-2</v>
      </c>
      <c r="C58" s="2">
        <f t="shared" si="0"/>
        <v>71.969445366987699</v>
      </c>
      <c r="D58" s="2">
        <f t="shared" si="1"/>
        <v>2.8124999999999998E-4</v>
      </c>
      <c r="E58" s="2">
        <f t="shared" si="2"/>
        <v>71.989686773497169</v>
      </c>
      <c r="F58" s="2">
        <f t="shared" si="3"/>
        <v>-9.873994600557561E-5</v>
      </c>
      <c r="M58" s="2">
        <v>972.49606858186644</v>
      </c>
      <c r="N58" s="2">
        <v>2.093918091185425E-2</v>
      </c>
    </row>
    <row r="59" spans="1:14" x14ac:dyDescent="0.15">
      <c r="A59" s="1">
        <v>22.419999999999998</v>
      </c>
      <c r="B59" s="1">
        <v>2.3E-2</v>
      </c>
      <c r="C59" s="2">
        <f t="shared" si="0"/>
        <v>74.460312188641623</v>
      </c>
      <c r="D59" s="2">
        <f t="shared" si="1"/>
        <v>2.3958333333333332E-4</v>
      </c>
      <c r="E59" s="2">
        <f t="shared" si="2"/>
        <v>74.478151638436813</v>
      </c>
      <c r="F59" s="2">
        <f t="shared" si="3"/>
        <v>-1.535458710376756E-4</v>
      </c>
      <c r="M59" s="2">
        <v>969.97216663899042</v>
      </c>
      <c r="N59" s="2">
        <v>2.1268331546217406E-2</v>
      </c>
    </row>
    <row r="60" spans="1:14" x14ac:dyDescent="0.15">
      <c r="A60" s="1">
        <v>31.65</v>
      </c>
      <c r="B60" s="1">
        <v>3.1E-2</v>
      </c>
      <c r="C60" s="2">
        <f t="shared" si="0"/>
        <v>105.11457987379607</v>
      </c>
      <c r="D60" s="2">
        <f t="shared" si="1"/>
        <v>3.2291666666666666E-4</v>
      </c>
      <c r="E60" s="2">
        <f t="shared" si="2"/>
        <v>105.14852312354699</v>
      </c>
      <c r="F60" s="2">
        <f t="shared" si="3"/>
        <v>-2.320699425556723E-4</v>
      </c>
      <c r="M60" s="2">
        <v>972.39183237850091</v>
      </c>
      <c r="N60" s="2">
        <v>2.1571959701189664E-2</v>
      </c>
    </row>
    <row r="61" spans="1:14" x14ac:dyDescent="0.15">
      <c r="A61" s="1">
        <v>33.089999999999996</v>
      </c>
      <c r="B61" s="1">
        <v>4.2000000000000003E-2</v>
      </c>
      <c r="C61" s="2">
        <f t="shared" si="0"/>
        <v>109.8970441713716</v>
      </c>
      <c r="D61" s="2">
        <f t="shared" si="1"/>
        <v>4.3750000000000001E-4</v>
      </c>
      <c r="E61" s="2">
        <f t="shared" si="2"/>
        <v>109.9451241281966</v>
      </c>
      <c r="F61" s="2">
        <f t="shared" si="3"/>
        <v>-1.4277836203696283E-4</v>
      </c>
      <c r="M61" s="2">
        <v>972.69760046496174</v>
      </c>
      <c r="N61" s="2">
        <v>2.1886359732176945E-2</v>
      </c>
    </row>
    <row r="62" spans="1:14" x14ac:dyDescent="0.15">
      <c r="A62" s="1">
        <v>33.129999999999995</v>
      </c>
      <c r="B62" s="1">
        <v>5.8000000000000003E-2</v>
      </c>
      <c r="C62" s="2">
        <f t="shared" si="0"/>
        <v>110.02989040185982</v>
      </c>
      <c r="D62" s="2">
        <f t="shared" si="1"/>
        <v>6.041666666666667E-4</v>
      </c>
      <c r="E62" s="2">
        <f t="shared" si="2"/>
        <v>110.09636679397761</v>
      </c>
      <c r="F62" s="2">
        <f t="shared" si="3"/>
        <v>2.3100205648150492E-5</v>
      </c>
      <c r="M62" s="2">
        <v>972.57032547326457</v>
      </c>
      <c r="N62" s="2">
        <v>2.2284384925628366E-2</v>
      </c>
    </row>
    <row r="63" spans="1:14" x14ac:dyDescent="0.15">
      <c r="A63" s="1">
        <v>35.08</v>
      </c>
      <c r="B63" s="1">
        <v>0.05</v>
      </c>
      <c r="C63" s="2">
        <f t="shared" si="0"/>
        <v>116.50614413816007</v>
      </c>
      <c r="D63" s="2">
        <f t="shared" si="1"/>
        <v>5.2083333333333333E-4</v>
      </c>
      <c r="E63" s="2">
        <f t="shared" si="2"/>
        <v>116.56682442156536</v>
      </c>
      <c r="F63" s="2">
        <f t="shared" si="3"/>
        <v>-9.4376555280770548E-5</v>
      </c>
      <c r="M63" s="2">
        <v>973.41763499114347</v>
      </c>
      <c r="N63" s="2">
        <v>2.2626330876658503E-2</v>
      </c>
    </row>
    <row r="64" spans="1:14" x14ac:dyDescent="0.15">
      <c r="A64" s="1">
        <v>35.93</v>
      </c>
      <c r="B64" s="1">
        <v>6.2E-2</v>
      </c>
      <c r="C64" s="2">
        <f t="shared" si="0"/>
        <v>119.32912653603454</v>
      </c>
      <c r="D64" s="2">
        <f t="shared" si="1"/>
        <v>6.4583333333333333E-4</v>
      </c>
      <c r="E64" s="2">
        <f t="shared" si="2"/>
        <v>119.40619326358905</v>
      </c>
      <c r="F64" s="2">
        <f t="shared" si="3"/>
        <v>1.5647116998878502E-5</v>
      </c>
      <c r="M64" s="2">
        <v>973.64449518432423</v>
      </c>
      <c r="N64" s="2">
        <v>2.2859359079191385E-2</v>
      </c>
    </row>
    <row r="65" spans="1:14" x14ac:dyDescent="0.15">
      <c r="A65" s="1">
        <v>36.78</v>
      </c>
      <c r="B65" s="1">
        <v>6.6000000000000003E-2</v>
      </c>
      <c r="C65" s="2">
        <f t="shared" si="0"/>
        <v>122.15210893390899</v>
      </c>
      <c r="D65" s="2">
        <f t="shared" si="1"/>
        <v>6.8750000000000007E-4</v>
      </c>
      <c r="E65" s="2">
        <f t="shared" si="2"/>
        <v>122.23608850880105</v>
      </c>
      <c r="F65" s="2">
        <f t="shared" si="3"/>
        <v>4.2382570673999689E-5</v>
      </c>
      <c r="M65" s="2">
        <v>975.08823272999007</v>
      </c>
      <c r="N65" s="2">
        <v>2.3248934417953667E-2</v>
      </c>
    </row>
    <row r="66" spans="1:14" x14ac:dyDescent="0.15">
      <c r="A66" s="1">
        <v>38.89</v>
      </c>
      <c r="B66" s="1">
        <v>7.2999999999999995E-2</v>
      </c>
      <c r="C66" s="2">
        <f t="shared" si="0"/>
        <v>129.15974759216206</v>
      </c>
      <c r="D66" s="2">
        <f t="shared" si="1"/>
        <v>7.6041666666666662E-4</v>
      </c>
      <c r="E66" s="2">
        <f t="shared" si="2"/>
        <v>129.25796281689358</v>
      </c>
      <c r="F66" s="2">
        <f t="shared" si="3"/>
        <v>7.8250854743066776E-5</v>
      </c>
      <c r="M66" s="2">
        <v>979.02326365825286</v>
      </c>
      <c r="N66" s="2">
        <v>2.3656096667895192E-2</v>
      </c>
    </row>
    <row r="67" spans="1:14" x14ac:dyDescent="0.15">
      <c r="A67" s="1">
        <v>38.94</v>
      </c>
      <c r="B67" s="1">
        <v>6.9000000000000006E-2</v>
      </c>
      <c r="C67" s="2">
        <f t="shared" ref="C67:C130" si="4">A67*1000/301.1</f>
        <v>129.32580538027233</v>
      </c>
      <c r="D67" s="2">
        <f t="shared" ref="D67:D130" si="5">B67/96</f>
        <v>7.187500000000001E-4</v>
      </c>
      <c r="E67" s="2">
        <f t="shared" ref="E67:E130" si="6">C67*(1+D67)</f>
        <v>129.41875830288942</v>
      </c>
      <c r="F67" s="2">
        <f t="shared" ref="F67:F130" si="7">LN(1+D67)-C67/189418</f>
        <v>3.5738307520053261E-5</v>
      </c>
      <c r="M67" s="2">
        <v>976.17368710561266</v>
      </c>
      <c r="N67" s="2">
        <v>2.3833467806976472E-2</v>
      </c>
    </row>
    <row r="68" spans="1:14" x14ac:dyDescent="0.15">
      <c r="A68" s="1">
        <v>41.03</v>
      </c>
      <c r="B68" s="1">
        <v>7.6999999999999999E-2</v>
      </c>
      <c r="C68" s="2">
        <f t="shared" si="4"/>
        <v>136.26702092328128</v>
      </c>
      <c r="D68" s="2">
        <f t="shared" si="5"/>
        <v>8.0208333333333336E-4</v>
      </c>
      <c r="E68" s="2">
        <f t="shared" si="6"/>
        <v>136.37631842964683</v>
      </c>
      <c r="F68" s="2">
        <f t="shared" si="7"/>
        <v>8.2363358304311254E-5</v>
      </c>
      <c r="M68" s="2">
        <v>978.69173032215213</v>
      </c>
      <c r="N68" s="2">
        <v>2.4054465609783915E-2</v>
      </c>
    </row>
    <row r="69" spans="1:14" x14ac:dyDescent="0.15">
      <c r="A69" s="1">
        <v>41.57</v>
      </c>
      <c r="B69" s="1">
        <v>7.2999999999999995E-2</v>
      </c>
      <c r="C69" s="2">
        <f t="shared" si="4"/>
        <v>138.06044503487212</v>
      </c>
      <c r="D69" s="2">
        <f t="shared" si="5"/>
        <v>7.6041666666666662E-4</v>
      </c>
      <c r="E69" s="2">
        <f t="shared" si="6"/>
        <v>138.16542849828403</v>
      </c>
      <c r="F69" s="2">
        <f t="shared" si="7"/>
        <v>3.1261141818687637E-5</v>
      </c>
      <c r="M69" s="2">
        <v>979.31287363002309</v>
      </c>
      <c r="N69" s="2">
        <v>2.44782869043902E-2</v>
      </c>
    </row>
    <row r="70" spans="1:14" x14ac:dyDescent="0.15">
      <c r="A70" s="1">
        <v>43.959999999999994</v>
      </c>
      <c r="B70" s="1">
        <v>8.1000000000000003E-2</v>
      </c>
      <c r="C70" s="2">
        <f t="shared" si="4"/>
        <v>145.99800730654263</v>
      </c>
      <c r="D70" s="2">
        <f t="shared" si="5"/>
        <v>8.4374999999999999E-4</v>
      </c>
      <c r="E70" s="2">
        <f t="shared" si="6"/>
        <v>146.12119312520753</v>
      </c>
      <c r="F70" s="2">
        <f t="shared" si="7"/>
        <v>7.2622683308398847E-5</v>
      </c>
      <c r="M70" s="2">
        <v>977.45895881766853</v>
      </c>
      <c r="N70" s="2">
        <v>2.4762195203231065E-2</v>
      </c>
    </row>
    <row r="71" spans="1:14" x14ac:dyDescent="0.15">
      <c r="A71" s="1">
        <v>45.09</v>
      </c>
      <c r="B71" s="1">
        <v>0.1</v>
      </c>
      <c r="C71" s="2">
        <f t="shared" si="4"/>
        <v>149.7509133178346</v>
      </c>
      <c r="D71" s="2">
        <f t="shared" si="5"/>
        <v>1.0416666666666667E-3</v>
      </c>
      <c r="E71" s="2">
        <f t="shared" si="6"/>
        <v>149.90690385254067</v>
      </c>
      <c r="F71" s="2">
        <f t="shared" si="7"/>
        <v>2.5054012193280158E-4</v>
      </c>
      <c r="M71" s="2">
        <v>981.33028063766187</v>
      </c>
      <c r="N71" s="2">
        <v>2.5097962362759789E-2</v>
      </c>
    </row>
    <row r="72" spans="1:14" x14ac:dyDescent="0.15">
      <c r="A72" s="1">
        <v>46.64</v>
      </c>
      <c r="B72" s="1">
        <v>0.1</v>
      </c>
      <c r="C72" s="2">
        <f t="shared" si="4"/>
        <v>154.89870474925272</v>
      </c>
      <c r="D72" s="2">
        <f t="shared" si="5"/>
        <v>1.0416666666666667E-3</v>
      </c>
      <c r="E72" s="2">
        <f t="shared" si="6"/>
        <v>155.06005756669984</v>
      </c>
      <c r="F72" s="2">
        <f t="shared" si="7"/>
        <v>2.2336323572653754E-4</v>
      </c>
      <c r="M72" s="2">
        <v>978.83557096202799</v>
      </c>
      <c r="N72" s="2">
        <v>2.546621663672527E-2</v>
      </c>
    </row>
    <row r="73" spans="1:14" x14ac:dyDescent="0.15">
      <c r="A73" s="1">
        <v>48.230000000000004</v>
      </c>
      <c r="B73" s="1">
        <v>9.6000000000000002E-2</v>
      </c>
      <c r="C73" s="2">
        <f t="shared" si="4"/>
        <v>160.1793424111591</v>
      </c>
      <c r="D73" s="2">
        <f t="shared" si="5"/>
        <v>1E-3</v>
      </c>
      <c r="E73" s="2">
        <f t="shared" si="6"/>
        <v>160.33952175357024</v>
      </c>
      <c r="F73" s="2">
        <f t="shared" si="7"/>
        <v>1.5386083519431499E-4</v>
      </c>
      <c r="M73" s="2">
        <v>980.84390567917615</v>
      </c>
      <c r="N73" s="2">
        <v>2.5689463537607319E-2</v>
      </c>
    </row>
    <row r="74" spans="1:14" x14ac:dyDescent="0.15">
      <c r="A74" s="1">
        <v>48.099999999999994</v>
      </c>
      <c r="B74" s="1">
        <v>0.1</v>
      </c>
      <c r="C74" s="2">
        <f t="shared" si="4"/>
        <v>159.74759216207235</v>
      </c>
      <c r="D74" s="2">
        <f t="shared" si="5"/>
        <v>1.0416666666666667E-3</v>
      </c>
      <c r="E74" s="2">
        <f t="shared" si="6"/>
        <v>159.91399590390785</v>
      </c>
      <c r="F74" s="2">
        <f t="shared" si="7"/>
        <v>1.9776436226773405E-4</v>
      </c>
      <c r="M74" s="2">
        <v>980.16823625871803</v>
      </c>
      <c r="N74" s="2">
        <v>2.6088784602196661E-2</v>
      </c>
    </row>
    <row r="75" spans="1:14" x14ac:dyDescent="0.15">
      <c r="A75" s="1">
        <v>50.519999999999996</v>
      </c>
      <c r="B75" s="1">
        <v>0.104</v>
      </c>
      <c r="C75" s="2">
        <f t="shared" si="4"/>
        <v>167.78478910660905</v>
      </c>
      <c r="D75" s="2">
        <f t="shared" si="5"/>
        <v>1.0833333333333333E-3</v>
      </c>
      <c r="E75" s="2">
        <f t="shared" si="6"/>
        <v>167.96655596147454</v>
      </c>
      <c r="F75" s="2">
        <f t="shared" si="7"/>
        <v>1.969557956632477E-4</v>
      </c>
      <c r="M75" s="2">
        <v>986.30122052474246</v>
      </c>
      <c r="N75" s="2">
        <v>2.6371955682831637E-2</v>
      </c>
    </row>
    <row r="76" spans="1:14" x14ac:dyDescent="0.15">
      <c r="A76" s="1">
        <v>51.709999999999994</v>
      </c>
      <c r="B76" s="1">
        <v>0.104</v>
      </c>
      <c r="C76" s="2">
        <f t="shared" si="4"/>
        <v>171.73696446363331</v>
      </c>
      <c r="D76" s="2">
        <f t="shared" si="5"/>
        <v>1.0833333333333333E-3</v>
      </c>
      <c r="E76" s="2">
        <f t="shared" si="6"/>
        <v>171.92301284180226</v>
      </c>
      <c r="F76" s="2">
        <f t="shared" si="7"/>
        <v>1.7609096044682543E-4</v>
      </c>
      <c r="M76" s="2">
        <v>982.17753653271336</v>
      </c>
      <c r="N76" s="2">
        <v>2.6697362551636315E-2</v>
      </c>
    </row>
    <row r="77" spans="1:14" x14ac:dyDescent="0.15">
      <c r="A77" s="1">
        <v>53.429999999999993</v>
      </c>
      <c r="B77" s="1">
        <v>0.104</v>
      </c>
      <c r="C77" s="2">
        <f t="shared" si="4"/>
        <v>177.44935237462633</v>
      </c>
      <c r="D77" s="2">
        <f t="shared" si="5"/>
        <v>1.0833333333333333E-3</v>
      </c>
      <c r="E77" s="2">
        <f t="shared" si="6"/>
        <v>177.64158917303217</v>
      </c>
      <c r="F77" s="2">
        <f t="shared" si="7"/>
        <v>1.459333834953583E-4</v>
      </c>
      <c r="M77" s="2">
        <v>985.01601004649604</v>
      </c>
      <c r="N77" s="2">
        <v>2.6885669978078078E-2</v>
      </c>
    </row>
    <row r="78" spans="1:14" x14ac:dyDescent="0.15">
      <c r="A78" s="1">
        <v>54.84</v>
      </c>
      <c r="B78" s="1">
        <v>0.112</v>
      </c>
      <c r="C78" s="2">
        <f t="shared" si="4"/>
        <v>182.13218199933576</v>
      </c>
      <c r="D78" s="2">
        <f t="shared" si="5"/>
        <v>1.1666666666666668E-3</v>
      </c>
      <c r="E78" s="2">
        <f t="shared" si="6"/>
        <v>182.34466954500166</v>
      </c>
      <c r="F78" s="2">
        <f t="shared" si="7"/>
        <v>2.0445087251687256E-4</v>
      </c>
      <c r="M78" s="2">
        <v>984.44942986826084</v>
      </c>
      <c r="N78" s="2">
        <v>2.7395447753970285E-2</v>
      </c>
    </row>
    <row r="79" spans="1:14" x14ac:dyDescent="0.15">
      <c r="A79" s="1">
        <v>55.879999999999995</v>
      </c>
      <c r="B79" s="1">
        <v>0.112</v>
      </c>
      <c r="C79" s="2">
        <f t="shared" si="4"/>
        <v>185.58618399202919</v>
      </c>
      <c r="D79" s="2">
        <f t="shared" si="5"/>
        <v>1.1666666666666668E-3</v>
      </c>
      <c r="E79" s="2">
        <f t="shared" si="6"/>
        <v>185.80270120668658</v>
      </c>
      <c r="F79" s="2">
        <f t="shared" si="7"/>
        <v>1.8621605854621812E-4</v>
      </c>
      <c r="M79" s="2">
        <v>987.4737165116793</v>
      </c>
      <c r="N79" s="2">
        <v>2.773466003863859E-2</v>
      </c>
    </row>
    <row r="80" spans="1:14" x14ac:dyDescent="0.15">
      <c r="A80" s="1">
        <v>58.16</v>
      </c>
      <c r="B80" s="1">
        <v>0.108</v>
      </c>
      <c r="C80" s="2">
        <f t="shared" si="4"/>
        <v>193.15841912985718</v>
      </c>
      <c r="D80" s="2">
        <f t="shared" si="5"/>
        <v>1.1249999999999999E-3</v>
      </c>
      <c r="E80" s="2">
        <f t="shared" si="6"/>
        <v>193.37572235137827</v>
      </c>
      <c r="F80" s="2">
        <f t="shared" si="7"/>
        <v>1.0462075735040996E-4</v>
      </c>
      <c r="M80" s="2">
        <v>984.12739330787099</v>
      </c>
      <c r="N80" s="2">
        <v>2.7944235366381236E-2</v>
      </c>
    </row>
    <row r="81" spans="1:14" x14ac:dyDescent="0.15">
      <c r="A81" s="1">
        <v>59.599999999999994</v>
      </c>
      <c r="B81" s="1">
        <v>0.11600000000000001</v>
      </c>
      <c r="C81" s="2">
        <f t="shared" si="4"/>
        <v>197.94088342743271</v>
      </c>
      <c r="D81" s="2">
        <f t="shared" si="5"/>
        <v>1.2083333333333334E-3</v>
      </c>
      <c r="E81" s="2">
        <f t="shared" si="6"/>
        <v>198.1800619949075</v>
      </c>
      <c r="F81" s="2">
        <f t="shared" si="7"/>
        <v>1.6260877784383997E-4</v>
      </c>
      <c r="M81" s="2">
        <v>987.43939029115484</v>
      </c>
      <c r="N81" s="2">
        <v>2.8433671798564906E-2</v>
      </c>
    </row>
    <row r="82" spans="1:14" x14ac:dyDescent="0.15">
      <c r="A82" s="1">
        <v>61.16</v>
      </c>
      <c r="B82" s="1">
        <v>0.112</v>
      </c>
      <c r="C82" s="2">
        <f t="shared" si="4"/>
        <v>203.1218864164729</v>
      </c>
      <c r="D82" s="2">
        <f t="shared" si="5"/>
        <v>1.1666666666666668E-3</v>
      </c>
      <c r="E82" s="2">
        <f t="shared" si="6"/>
        <v>203.35886195062548</v>
      </c>
      <c r="F82" s="2">
        <f t="shared" si="7"/>
        <v>9.3639310695202167E-5</v>
      </c>
      <c r="M82" s="2">
        <v>988.01167697608764</v>
      </c>
      <c r="N82" s="2">
        <v>2.8663587628519917E-2</v>
      </c>
    </row>
    <row r="83" spans="1:14" x14ac:dyDescent="0.15">
      <c r="A83" s="1">
        <v>62.92</v>
      </c>
      <c r="B83" s="1">
        <v>0.11600000000000001</v>
      </c>
      <c r="C83" s="2">
        <f t="shared" si="4"/>
        <v>208.96712055795416</v>
      </c>
      <c r="D83" s="2">
        <f t="shared" si="5"/>
        <v>1.2083333333333334E-3</v>
      </c>
      <c r="E83" s="2">
        <f t="shared" si="6"/>
        <v>209.219622495295</v>
      </c>
      <c r="F83" s="2">
        <f t="shared" si="7"/>
        <v>1.0439764093751942E-4</v>
      </c>
      <c r="M83" s="2">
        <v>988.22793507140477</v>
      </c>
      <c r="N83" s="2">
        <v>2.9057172027042898E-2</v>
      </c>
    </row>
    <row r="84" spans="1:14" x14ac:dyDescent="0.15">
      <c r="A84" s="1">
        <v>63.72</v>
      </c>
      <c r="B84" s="1">
        <v>0.112</v>
      </c>
      <c r="C84" s="2">
        <f t="shared" si="4"/>
        <v>211.62404516771835</v>
      </c>
      <c r="D84" s="2">
        <f t="shared" si="5"/>
        <v>1.1666666666666668E-3</v>
      </c>
      <c r="E84" s="2">
        <f t="shared" si="6"/>
        <v>211.87093988708071</v>
      </c>
      <c r="F84" s="2">
        <f t="shared" si="7"/>
        <v>4.8753614767436948E-5</v>
      </c>
      <c r="M84" s="2">
        <v>987.91846009077824</v>
      </c>
      <c r="N84" s="2">
        <v>2.9443168736665318E-2</v>
      </c>
    </row>
    <row r="85" spans="1:14" x14ac:dyDescent="0.15">
      <c r="A85" s="1">
        <v>66.47</v>
      </c>
      <c r="B85" s="1">
        <v>0.12</v>
      </c>
      <c r="C85" s="2">
        <f t="shared" si="4"/>
        <v>220.75722351378278</v>
      </c>
      <c r="D85" s="2">
        <f t="shared" si="5"/>
        <v>1.25E-3</v>
      </c>
      <c r="E85" s="2">
        <f t="shared" si="6"/>
        <v>221.03317004317501</v>
      </c>
      <c r="F85" s="2">
        <f t="shared" si="7"/>
        <v>8.3769319057462772E-5</v>
      </c>
      <c r="M85" s="2">
        <v>992.03259610594478</v>
      </c>
      <c r="N85" s="2">
        <v>2.9654791971737187E-2</v>
      </c>
    </row>
    <row r="86" spans="1:14" x14ac:dyDescent="0.15">
      <c r="A86" s="1">
        <v>68.319999999999993</v>
      </c>
      <c r="B86" s="1">
        <v>0.11600000000000001</v>
      </c>
      <c r="C86" s="2">
        <f t="shared" si="4"/>
        <v>226.90136167386248</v>
      </c>
      <c r="D86" s="2">
        <f t="shared" si="5"/>
        <v>1.2083333333333334E-3</v>
      </c>
      <c r="E86" s="2">
        <f t="shared" si="6"/>
        <v>227.17553415255171</v>
      </c>
      <c r="F86" s="2">
        <f t="shared" si="7"/>
        <v>9.7168760898895448E-6</v>
      </c>
      <c r="M86" s="2">
        <v>990.84500442820752</v>
      </c>
      <c r="N86" s="2">
        <v>3.009557389114681E-2</v>
      </c>
    </row>
    <row r="87" spans="1:14" x14ac:dyDescent="0.15">
      <c r="A87" s="1">
        <v>69.36</v>
      </c>
      <c r="B87" s="1">
        <v>0.12</v>
      </c>
      <c r="C87" s="2">
        <f t="shared" si="4"/>
        <v>230.35536366655595</v>
      </c>
      <c r="D87" s="2">
        <f t="shared" si="5"/>
        <v>1.25E-3</v>
      </c>
      <c r="E87" s="2">
        <f t="shared" si="6"/>
        <v>230.64330787113914</v>
      </c>
      <c r="F87" s="2">
        <f t="shared" si="7"/>
        <v>3.3097576389009165E-5</v>
      </c>
      <c r="M87" s="2">
        <v>989.14737490313291</v>
      </c>
      <c r="N87" s="2">
        <v>3.0336675099409557E-2</v>
      </c>
    </row>
    <row r="88" spans="1:14" x14ac:dyDescent="0.15">
      <c r="A88" s="1">
        <v>71.77</v>
      </c>
      <c r="B88" s="1">
        <v>0.12</v>
      </c>
      <c r="C88" s="2">
        <f t="shared" si="4"/>
        <v>238.35934905347059</v>
      </c>
      <c r="D88" s="2">
        <f t="shared" si="5"/>
        <v>1.25E-3</v>
      </c>
      <c r="E88" s="2">
        <f t="shared" si="6"/>
        <v>238.65729823978742</v>
      </c>
      <c r="F88" s="2">
        <f t="shared" si="7"/>
        <v>-9.1580982929885448E-6</v>
      </c>
      <c r="M88" s="2">
        <v>990.27092328130163</v>
      </c>
      <c r="N88" s="2">
        <v>3.056334537898665E-2</v>
      </c>
    </row>
    <row r="89" spans="1:14" x14ac:dyDescent="0.15">
      <c r="A89" s="1">
        <v>72.81</v>
      </c>
      <c r="B89" s="1">
        <v>0.123</v>
      </c>
      <c r="C89" s="2">
        <f t="shared" si="4"/>
        <v>241.81335104616406</v>
      </c>
      <c r="D89" s="2">
        <f t="shared" si="5"/>
        <v>1.2812500000000001E-3</v>
      </c>
      <c r="E89" s="2">
        <f t="shared" si="6"/>
        <v>242.12317440219192</v>
      </c>
      <c r="F89" s="2">
        <f t="shared" si="7"/>
        <v>3.8175869507524676E-6</v>
      </c>
      <c r="M89" s="2">
        <v>993.230329417137</v>
      </c>
      <c r="N89" s="2">
        <v>3.0861416485914259E-2</v>
      </c>
    </row>
    <row r="90" spans="1:14" x14ac:dyDescent="0.15">
      <c r="A90" s="1">
        <v>75.44</v>
      </c>
      <c r="B90" s="1">
        <v>0.11600000000000001</v>
      </c>
      <c r="C90" s="2">
        <f t="shared" si="4"/>
        <v>250.54799070076385</v>
      </c>
      <c r="D90" s="2">
        <f t="shared" si="5"/>
        <v>1.2083333333333334E-3</v>
      </c>
      <c r="E90" s="2">
        <f t="shared" si="6"/>
        <v>250.85073618952725</v>
      </c>
      <c r="F90" s="2">
        <f t="shared" si="7"/>
        <v>-1.1512146570920746E-4</v>
      </c>
      <c r="M90" s="2">
        <v>991.15280637661886</v>
      </c>
      <c r="N90" s="2">
        <v>3.1104267434478576E-2</v>
      </c>
    </row>
    <row r="91" spans="1:14" x14ac:dyDescent="0.15">
      <c r="A91" s="1">
        <v>76.33</v>
      </c>
      <c r="B91" s="1">
        <v>0.11600000000000001</v>
      </c>
      <c r="C91" s="2">
        <f t="shared" si="4"/>
        <v>253.50381932912651</v>
      </c>
      <c r="D91" s="2">
        <f t="shared" si="5"/>
        <v>1.2083333333333334E-3</v>
      </c>
      <c r="E91" s="2">
        <f t="shared" si="6"/>
        <v>253.81013644414918</v>
      </c>
      <c r="F91" s="2">
        <f t="shared" si="7"/>
        <v>-1.307262584340945E-4</v>
      </c>
      <c r="M91" s="2">
        <v>994.75716608546441</v>
      </c>
      <c r="N91" s="2">
        <v>3.1318134752842439E-2</v>
      </c>
    </row>
    <row r="92" spans="1:14" x14ac:dyDescent="0.15">
      <c r="A92" s="1">
        <v>79.13</v>
      </c>
      <c r="B92" s="1">
        <v>0.11600000000000001</v>
      </c>
      <c r="C92" s="2">
        <f t="shared" si="4"/>
        <v>262.80305546330123</v>
      </c>
      <c r="D92" s="2">
        <f t="shared" si="5"/>
        <v>1.2083333333333334E-3</v>
      </c>
      <c r="E92" s="2">
        <f t="shared" si="6"/>
        <v>263.12060915531936</v>
      </c>
      <c r="F92" s="2">
        <f t="shared" si="7"/>
        <v>-1.7981998835508799E-4</v>
      </c>
      <c r="M92" s="2">
        <v>994.80734494354022</v>
      </c>
      <c r="N92" s="2">
        <v>3.2447921487826853E-2</v>
      </c>
    </row>
    <row r="93" spans="1:14" x14ac:dyDescent="0.15">
      <c r="A93" s="1">
        <v>80.98</v>
      </c>
      <c r="B93" s="1">
        <v>0.127</v>
      </c>
      <c r="C93" s="2">
        <f t="shared" si="4"/>
        <v>268.94719362338094</v>
      </c>
      <c r="D93" s="2">
        <f t="shared" si="5"/>
        <v>1.3229166666666667E-3</v>
      </c>
      <c r="E93" s="2">
        <f t="shared" si="6"/>
        <v>269.30298834827852</v>
      </c>
      <c r="F93" s="2">
        <f t="shared" si="7"/>
        <v>-9.7818419817538105E-5</v>
      </c>
      <c r="M93" s="2">
        <v>995.858778229824</v>
      </c>
      <c r="N93" s="2">
        <v>3.2250960275868504E-2</v>
      </c>
    </row>
    <row r="94" spans="1:14" x14ac:dyDescent="0.15">
      <c r="A94" s="1">
        <v>82.27</v>
      </c>
      <c r="B94" s="1">
        <v>0.123</v>
      </c>
      <c r="C94" s="2">
        <f t="shared" si="4"/>
        <v>273.23148455662567</v>
      </c>
      <c r="D94" s="2">
        <f t="shared" si="5"/>
        <v>1.2812500000000001E-3</v>
      </c>
      <c r="E94" s="2">
        <f t="shared" si="6"/>
        <v>273.58156239621383</v>
      </c>
      <c r="F94" s="2">
        <f t="shared" si="7"/>
        <v>-1.6204908628231728E-4</v>
      </c>
      <c r="M94" s="2">
        <v>995.44439347392881</v>
      </c>
      <c r="N94" s="2">
        <v>3.256568273835924E-2</v>
      </c>
    </row>
    <row r="95" spans="1:14" x14ac:dyDescent="0.15">
      <c r="A95" s="1">
        <v>83.850000000000009</v>
      </c>
      <c r="B95" s="1">
        <v>0.123</v>
      </c>
      <c r="C95" s="2">
        <f t="shared" si="4"/>
        <v>278.47891066091</v>
      </c>
      <c r="D95" s="2">
        <f t="shared" si="5"/>
        <v>1.2812500000000001E-3</v>
      </c>
      <c r="E95" s="2">
        <f t="shared" si="6"/>
        <v>278.83571176519428</v>
      </c>
      <c r="F95" s="2">
        <f t="shared" si="7"/>
        <v>-1.8975197673773512E-4</v>
      </c>
      <c r="M95" s="2">
        <v>996.91582530720689</v>
      </c>
      <c r="N95" s="2">
        <v>3.2790080119894767E-2</v>
      </c>
    </row>
    <row r="96" spans="1:14" x14ac:dyDescent="0.15">
      <c r="A96" s="1">
        <v>85.48</v>
      </c>
      <c r="B96" s="1">
        <v>0.13100000000000001</v>
      </c>
      <c r="C96" s="2">
        <f t="shared" si="4"/>
        <v>283.89239455330454</v>
      </c>
      <c r="D96" s="2">
        <f t="shared" si="5"/>
        <v>1.3645833333333333E-3</v>
      </c>
      <c r="E96" s="2">
        <f t="shared" si="6"/>
        <v>284.27978938337208</v>
      </c>
      <c r="F96" s="2">
        <f t="shared" si="7"/>
        <v>-1.351083049661347E-4</v>
      </c>
      <c r="M96" s="2">
        <v>995.9209654876563</v>
      </c>
      <c r="N96" s="2">
        <v>3.3218427035867061E-2</v>
      </c>
    </row>
    <row r="97" spans="1:14" x14ac:dyDescent="0.15">
      <c r="A97" s="1">
        <v>87.73</v>
      </c>
      <c r="B97" s="1">
        <v>0.13500000000000001</v>
      </c>
      <c r="C97" s="2">
        <f t="shared" si="4"/>
        <v>291.36499501826631</v>
      </c>
      <c r="D97" s="2">
        <f t="shared" si="5"/>
        <v>1.4062500000000002E-3</v>
      </c>
      <c r="E97" s="2">
        <f t="shared" si="6"/>
        <v>291.77472704251079</v>
      </c>
      <c r="F97" s="2">
        <f t="shared" si="7"/>
        <v>-1.329496028108757E-4</v>
      </c>
      <c r="M97" s="2">
        <v>997.40316409277091</v>
      </c>
      <c r="N97" s="2">
        <v>3.3452697194983359E-2</v>
      </c>
    </row>
    <row r="98" spans="1:14" x14ac:dyDescent="0.15">
      <c r="A98" s="1">
        <v>89.93</v>
      </c>
      <c r="B98" s="1">
        <v>0.13500000000000001</v>
      </c>
      <c r="C98" s="2">
        <f t="shared" si="4"/>
        <v>298.67153769511788</v>
      </c>
      <c r="D98" s="2">
        <f t="shared" si="5"/>
        <v>1.4062500000000002E-3</v>
      </c>
      <c r="E98" s="2">
        <f t="shared" si="6"/>
        <v>299.09154454500163</v>
      </c>
      <c r="F98" s="2">
        <f t="shared" si="7"/>
        <v>-1.7152324774879915E-4</v>
      </c>
      <c r="M98" s="2">
        <v>996.43017858131293</v>
      </c>
      <c r="N98" s="2">
        <v>3.372959506592077E-2</v>
      </c>
    </row>
    <row r="99" spans="1:14" x14ac:dyDescent="0.15">
      <c r="A99" s="1">
        <v>91.570000000000007</v>
      </c>
      <c r="B99" s="1">
        <v>0.14299999999999999</v>
      </c>
      <c r="C99" s="2">
        <f t="shared" si="4"/>
        <v>304.11823314513452</v>
      </c>
      <c r="D99" s="2">
        <f t="shared" si="5"/>
        <v>1.4895833333333332E-3</v>
      </c>
      <c r="E99" s="2">
        <f t="shared" si="6"/>
        <v>304.57124259659025</v>
      </c>
      <c r="F99" s="2">
        <f t="shared" si="7"/>
        <v>-1.1706529859088636E-4</v>
      </c>
      <c r="M99" s="2">
        <v>998.22566215543009</v>
      </c>
      <c r="N99" s="2">
        <v>3.4103106834679951E-2</v>
      </c>
    </row>
    <row r="100" spans="1:14" x14ac:dyDescent="0.15">
      <c r="A100" s="1">
        <v>93.740000000000009</v>
      </c>
      <c r="B100" s="1">
        <v>0.14699999999999999</v>
      </c>
      <c r="C100" s="2">
        <f t="shared" si="4"/>
        <v>311.32514114911993</v>
      </c>
      <c r="D100" s="2">
        <f t="shared" si="5"/>
        <v>1.5312499999999998E-3</v>
      </c>
      <c r="E100" s="2">
        <f t="shared" si="6"/>
        <v>311.8018577715045</v>
      </c>
      <c r="F100" s="2">
        <f t="shared" si="7"/>
        <v>-1.1350911172146967E-4</v>
      </c>
      <c r="M100" s="2">
        <v>999.90657588840918</v>
      </c>
      <c r="N100" s="2">
        <v>3.4326096368975254E-2</v>
      </c>
    </row>
    <row r="101" spans="1:14" x14ac:dyDescent="0.15">
      <c r="A101" s="1">
        <v>94.52</v>
      </c>
      <c r="B101" s="1">
        <v>0.16600000000000001</v>
      </c>
      <c r="C101" s="2">
        <f t="shared" si="4"/>
        <v>313.91564264363996</v>
      </c>
      <c r="D101" s="2">
        <f t="shared" si="5"/>
        <v>1.7291666666666668E-3</v>
      </c>
      <c r="E101" s="2">
        <f t="shared" si="6"/>
        <v>314.45845510904456</v>
      </c>
      <c r="F101" s="2">
        <f t="shared" si="7"/>
        <v>7.0409324833868581E-5</v>
      </c>
      <c r="M101" s="2">
        <v>998.84558493855855</v>
      </c>
      <c r="N101" s="2">
        <v>3.472393876938637E-2</v>
      </c>
    </row>
    <row r="102" spans="1:14" x14ac:dyDescent="0.15">
      <c r="A102" s="1">
        <v>97.8</v>
      </c>
      <c r="B102" s="1">
        <v>0.16600000000000001</v>
      </c>
      <c r="C102" s="2">
        <f t="shared" si="4"/>
        <v>324.80903354367319</v>
      </c>
      <c r="D102" s="2">
        <f t="shared" si="5"/>
        <v>1.7291666666666668E-3</v>
      </c>
      <c r="E102" s="2">
        <f t="shared" si="6"/>
        <v>325.37068249750911</v>
      </c>
      <c r="F102" s="2">
        <f t="shared" si="7"/>
        <v>1.2899526926419191E-5</v>
      </c>
      <c r="M102" s="2">
        <v>999.22553761208894</v>
      </c>
      <c r="N102" s="2">
        <v>3.5104258242324035E-2</v>
      </c>
    </row>
    <row r="103" spans="1:14" x14ac:dyDescent="0.15">
      <c r="A103" s="1">
        <v>97.28</v>
      </c>
      <c r="B103" s="1">
        <v>0.16600000000000001</v>
      </c>
      <c r="C103" s="2">
        <f t="shared" si="4"/>
        <v>323.08203254732643</v>
      </c>
      <c r="D103" s="2">
        <f t="shared" si="5"/>
        <v>1.7291666666666668E-3</v>
      </c>
      <c r="E103" s="2">
        <f t="shared" si="6"/>
        <v>323.64069522860615</v>
      </c>
      <c r="F103" s="2">
        <f t="shared" si="7"/>
        <v>2.2016933911746684E-5</v>
      </c>
      <c r="M103" s="2">
        <v>999.78842092881644</v>
      </c>
      <c r="N103" s="2">
        <v>3.5493559104301894E-2</v>
      </c>
    </row>
    <row r="104" spans="1:14" x14ac:dyDescent="0.15">
      <c r="A104" s="1">
        <v>101.69</v>
      </c>
      <c r="B104" s="1">
        <v>0.17699999999999999</v>
      </c>
      <c r="C104" s="2">
        <f t="shared" si="4"/>
        <v>337.72832945865156</v>
      </c>
      <c r="D104" s="2">
        <f t="shared" si="5"/>
        <v>1.8437499999999999E-3</v>
      </c>
      <c r="E104" s="2">
        <f t="shared" si="6"/>
        <v>338.35101606609089</v>
      </c>
      <c r="F104" s="2">
        <f t="shared" si="7"/>
        <v>5.90733094265061E-5</v>
      </c>
      <c r="M104" s="2">
        <v>1001.5169171371638</v>
      </c>
      <c r="N104" s="2">
        <v>3.5796402935464995E-2</v>
      </c>
    </row>
    <row r="105" spans="1:14" x14ac:dyDescent="0.15">
      <c r="A105" s="1">
        <v>104.18</v>
      </c>
      <c r="B105" s="1">
        <v>0.17399999999999999</v>
      </c>
      <c r="C105" s="2">
        <f t="shared" si="4"/>
        <v>345.99800730654266</v>
      </c>
      <c r="D105" s="2">
        <f t="shared" si="5"/>
        <v>1.8124999999999999E-3</v>
      </c>
      <c r="E105" s="2">
        <f t="shared" si="6"/>
        <v>346.62512869478576</v>
      </c>
      <c r="F105" s="2">
        <f t="shared" si="7"/>
        <v>-1.5778018597644187E-5</v>
      </c>
      <c r="M105" s="2">
        <v>1001.9074892062437</v>
      </c>
      <c r="N105" s="2">
        <v>3.6186307413808572E-2</v>
      </c>
    </row>
    <row r="106" spans="1:14" x14ac:dyDescent="0.15">
      <c r="A106" s="1">
        <v>106.67</v>
      </c>
      <c r="B106" s="1">
        <v>0.17699999999999999</v>
      </c>
      <c r="C106" s="2">
        <f t="shared" si="4"/>
        <v>354.26768515443371</v>
      </c>
      <c r="D106" s="2">
        <f t="shared" si="5"/>
        <v>1.8437499999999999E-3</v>
      </c>
      <c r="E106" s="2">
        <f t="shared" si="6"/>
        <v>354.92086619893718</v>
      </c>
      <c r="F106" s="2">
        <f t="shared" si="7"/>
        <v>-2.8243395932974836E-5</v>
      </c>
      <c r="M106" s="2">
        <v>1005.3171644940772</v>
      </c>
      <c r="N106" s="2">
        <v>3.6359899687009277E-2</v>
      </c>
    </row>
    <row r="107" spans="1:14" x14ac:dyDescent="0.15">
      <c r="A107" s="1">
        <v>109.21000000000001</v>
      </c>
      <c r="B107" s="1">
        <v>0.18099999999999999</v>
      </c>
      <c r="C107" s="2">
        <f t="shared" si="4"/>
        <v>362.70342079043508</v>
      </c>
      <c r="D107" s="2">
        <f t="shared" si="5"/>
        <v>1.8854166666666665E-3</v>
      </c>
      <c r="E107" s="2">
        <f t="shared" si="6"/>
        <v>363.38726786505038</v>
      </c>
      <c r="F107" s="2">
        <f t="shared" si="7"/>
        <v>-3.1189302069126049E-5</v>
      </c>
      <c r="M107" s="2">
        <v>1004.2664449103286</v>
      </c>
      <c r="N107" s="2">
        <v>3.6907479535589434E-2</v>
      </c>
    </row>
    <row r="108" spans="1:14" x14ac:dyDescent="0.15">
      <c r="A108" s="1">
        <v>111.39</v>
      </c>
      <c r="B108" s="1">
        <v>0.185</v>
      </c>
      <c r="C108" s="2">
        <f t="shared" si="4"/>
        <v>369.94354035204248</v>
      </c>
      <c r="D108" s="2">
        <f t="shared" si="5"/>
        <v>1.9270833333333334E-3</v>
      </c>
      <c r="E108" s="2">
        <f t="shared" si="6"/>
        <v>370.65645238292922</v>
      </c>
      <c r="F108" s="2">
        <f t="shared" si="7"/>
        <v>-2.7824886798429906E-5</v>
      </c>
      <c r="M108" s="2">
        <v>1002.3722911823314</v>
      </c>
      <c r="N108" s="2">
        <v>3.6997376933352408E-2</v>
      </c>
    </row>
    <row r="109" spans="1:14" x14ac:dyDescent="0.15">
      <c r="A109" s="1">
        <v>114.17</v>
      </c>
      <c r="B109" s="1">
        <v>0.185</v>
      </c>
      <c r="C109" s="2">
        <f t="shared" si="4"/>
        <v>379.17635337097306</v>
      </c>
      <c r="D109" s="2">
        <f t="shared" si="5"/>
        <v>1.9270833333333334E-3</v>
      </c>
      <c r="E109" s="2">
        <f t="shared" si="6"/>
        <v>379.90705780194838</v>
      </c>
      <c r="F109" s="2">
        <f t="shared" si="7"/>
        <v>-7.6567947219987383E-5</v>
      </c>
      <c r="M109" s="2">
        <v>1003.5434407173695</v>
      </c>
      <c r="N109" s="2">
        <v>3.7262444798697628E-2</v>
      </c>
    </row>
    <row r="110" spans="1:14" x14ac:dyDescent="0.15">
      <c r="A110" s="1">
        <v>113.60000000000001</v>
      </c>
      <c r="B110" s="1">
        <v>0.18099999999999999</v>
      </c>
      <c r="C110" s="2">
        <f t="shared" si="4"/>
        <v>377.28329458651615</v>
      </c>
      <c r="D110" s="2">
        <f t="shared" si="5"/>
        <v>1.8854166666666665E-3</v>
      </c>
      <c r="E110" s="2">
        <f t="shared" si="6"/>
        <v>377.99463079818446</v>
      </c>
      <c r="F110" s="2">
        <f t="shared" si="7"/>
        <v>-1.0816125719525518E-4</v>
      </c>
      <c r="M110" s="2">
        <v>1005.5587636997675</v>
      </c>
      <c r="N110" s="2">
        <v>3.7673654061199872E-2</v>
      </c>
    </row>
    <row r="111" spans="1:14" x14ac:dyDescent="0.15">
      <c r="A111" s="1">
        <v>118.44</v>
      </c>
      <c r="B111" s="1">
        <v>0.18099999999999999</v>
      </c>
      <c r="C111" s="2">
        <f t="shared" si="4"/>
        <v>393.3576884755895</v>
      </c>
      <c r="D111" s="2">
        <f t="shared" si="5"/>
        <v>1.8854166666666665E-3</v>
      </c>
      <c r="E111" s="2">
        <f t="shared" si="6"/>
        <v>394.09933161740281</v>
      </c>
      <c r="F111" s="2">
        <f t="shared" si="7"/>
        <v>-1.9302327605868574E-4</v>
      </c>
      <c r="M111" s="2">
        <v>1007.037730405181</v>
      </c>
      <c r="N111" s="2">
        <v>3.7896870330521519E-2</v>
      </c>
    </row>
    <row r="112" spans="1:14" x14ac:dyDescent="0.15">
      <c r="A112" s="1">
        <v>121.15</v>
      </c>
      <c r="B112" s="1">
        <v>0.189</v>
      </c>
      <c r="C112" s="2">
        <f t="shared" si="4"/>
        <v>402.35802059116571</v>
      </c>
      <c r="D112" s="2">
        <f t="shared" si="5"/>
        <v>1.96875E-3</v>
      </c>
      <c r="E112" s="2">
        <f t="shared" si="6"/>
        <v>403.15016294420462</v>
      </c>
      <c r="F112" s="2">
        <f t="shared" si="7"/>
        <v>-1.5736594125299527E-4</v>
      </c>
      <c r="M112" s="2">
        <v>1004.8291151195615</v>
      </c>
      <c r="N112" s="2">
        <v>3.836926975755911E-2</v>
      </c>
    </row>
    <row r="113" spans="1:14" x14ac:dyDescent="0.15">
      <c r="A113" s="1">
        <v>123.55</v>
      </c>
      <c r="B113" s="1">
        <v>0.185</v>
      </c>
      <c r="C113" s="2">
        <f t="shared" si="4"/>
        <v>410.32879442045828</v>
      </c>
      <c r="D113" s="2">
        <f t="shared" si="5"/>
        <v>1.9270833333333334E-3</v>
      </c>
      <c r="E113" s="2">
        <f t="shared" si="6"/>
        <v>411.11953220137269</v>
      </c>
      <c r="F113" s="2">
        <f t="shared" si="7"/>
        <v>-2.410319424553148E-4</v>
      </c>
      <c r="M113" s="2">
        <v>1008.9273171980516</v>
      </c>
      <c r="N113" s="2">
        <v>3.869935460423863E-2</v>
      </c>
    </row>
    <row r="114" spans="1:14" x14ac:dyDescent="0.15">
      <c r="A114" s="1">
        <v>125.33</v>
      </c>
      <c r="B114" s="1">
        <v>0.193</v>
      </c>
      <c r="C114" s="2">
        <f t="shared" si="4"/>
        <v>416.24045167718361</v>
      </c>
      <c r="D114" s="2">
        <f t="shared" si="5"/>
        <v>2.0104166666666669E-3</v>
      </c>
      <c r="E114" s="2">
        <f t="shared" si="6"/>
        <v>417.07726841857624</v>
      </c>
      <c r="F114" s="2">
        <f t="shared" si="7"/>
        <v>-1.8907193466054023E-4</v>
      </c>
      <c r="M114" s="2">
        <v>1010.3151403188308</v>
      </c>
      <c r="N114" s="2">
        <v>3.9002950416684647E-2</v>
      </c>
    </row>
    <row r="115" spans="1:14" x14ac:dyDescent="0.15">
      <c r="A115" s="1">
        <v>127.9</v>
      </c>
      <c r="B115" s="1">
        <v>0.185</v>
      </c>
      <c r="C115" s="2">
        <f t="shared" si="4"/>
        <v>424.77582198605114</v>
      </c>
      <c r="D115" s="2">
        <f t="shared" si="5"/>
        <v>1.9270833333333334E-3</v>
      </c>
      <c r="E115" s="2">
        <f t="shared" si="6"/>
        <v>425.59440039300341</v>
      </c>
      <c r="F115" s="2">
        <f t="shared" si="7"/>
        <v>-3.1730255858257233E-4</v>
      </c>
      <c r="M115" s="2">
        <v>1006.1484418244214</v>
      </c>
      <c r="N115" s="2">
        <v>3.9334504318312216E-2</v>
      </c>
    </row>
    <row r="116" spans="1:14" x14ac:dyDescent="0.15">
      <c r="A116" s="1">
        <v>130.28</v>
      </c>
      <c r="B116" s="1">
        <v>0.19700000000000001</v>
      </c>
      <c r="C116" s="2">
        <f t="shared" si="4"/>
        <v>432.6801727000996</v>
      </c>
      <c r="D116" s="2">
        <f t="shared" si="5"/>
        <v>2.0520833333333333E-3</v>
      </c>
      <c r="E116" s="2">
        <f t="shared" si="6"/>
        <v>433.56806847116127</v>
      </c>
      <c r="F116" s="2">
        <f t="shared" si="7"/>
        <v>-2.3428043294763078E-4</v>
      </c>
      <c r="M116" s="2">
        <v>1013.163421620724</v>
      </c>
      <c r="N116" s="2">
        <v>3.967958062338614E-2</v>
      </c>
    </row>
    <row r="117" spans="1:14" x14ac:dyDescent="0.15">
      <c r="A117" s="1">
        <v>130.07</v>
      </c>
      <c r="B117" s="1">
        <v>0.20100000000000001</v>
      </c>
      <c r="C117" s="2">
        <f t="shared" si="4"/>
        <v>431.98272999003649</v>
      </c>
      <c r="D117" s="2">
        <f t="shared" si="5"/>
        <v>2.0937500000000001E-3</v>
      </c>
      <c r="E117" s="2">
        <f t="shared" si="6"/>
        <v>432.88719383095315</v>
      </c>
      <c r="F117" s="2">
        <f t="shared" si="7"/>
        <v>-1.8901792938801542E-4</v>
      </c>
      <c r="M117" s="2">
        <v>1009.4623502020369</v>
      </c>
      <c r="N117" s="2">
        <v>4.012864915068462E-2</v>
      </c>
    </row>
    <row r="118" spans="1:14" x14ac:dyDescent="0.15">
      <c r="A118" s="1">
        <v>134.19999999999999</v>
      </c>
      <c r="B118" s="1">
        <v>0.23899999999999999</v>
      </c>
      <c r="C118" s="2">
        <f t="shared" si="4"/>
        <v>445.69910328794418</v>
      </c>
      <c r="D118" s="2">
        <f t="shared" si="5"/>
        <v>2.4895833333333332E-3</v>
      </c>
      <c r="E118" s="2">
        <f t="shared" si="6"/>
        <v>446.80870834717149</v>
      </c>
      <c r="F118" s="2">
        <f t="shared" si="7"/>
        <v>1.3349711344852163E-4</v>
      </c>
      <c r="M118" s="2">
        <v>1010.2898248090335</v>
      </c>
      <c r="N118" s="2">
        <v>4.0394622198469406E-2</v>
      </c>
    </row>
    <row r="119" spans="1:14" x14ac:dyDescent="0.15">
      <c r="A119" s="1">
        <v>137.62</v>
      </c>
      <c r="B119" s="1">
        <v>0.224</v>
      </c>
      <c r="C119" s="2">
        <f t="shared" si="4"/>
        <v>457.05745599468611</v>
      </c>
      <c r="D119" s="2">
        <f t="shared" si="5"/>
        <v>2.3333333333333335E-3</v>
      </c>
      <c r="E119" s="2">
        <f t="shared" si="6"/>
        <v>458.12392339200704</v>
      </c>
      <c r="F119" s="2">
        <f t="shared" si="7"/>
        <v>-8.2341487334526564E-5</v>
      </c>
      <c r="M119" s="2">
        <v>1012.4855322152108</v>
      </c>
      <c r="N119" s="2">
        <v>4.0803636326528288E-2</v>
      </c>
    </row>
    <row r="120" spans="1:14" x14ac:dyDescent="0.15">
      <c r="A120" s="1">
        <v>140.54</v>
      </c>
      <c r="B120" s="1">
        <v>0.23899999999999999</v>
      </c>
      <c r="C120" s="2">
        <f t="shared" si="4"/>
        <v>466.75523082032544</v>
      </c>
      <c r="D120" s="2">
        <f t="shared" si="5"/>
        <v>2.4895833333333332E-3</v>
      </c>
      <c r="E120" s="2">
        <f t="shared" si="6"/>
        <v>467.91725686372189</v>
      </c>
      <c r="F120" s="2">
        <f t="shared" si="7"/>
        <v>2.233488212741554E-5</v>
      </c>
      <c r="M120" s="2">
        <v>1011.2782741060556</v>
      </c>
      <c r="N120" s="2">
        <v>4.1199647556727864E-2</v>
      </c>
    </row>
    <row r="121" spans="1:14" x14ac:dyDescent="0.15">
      <c r="A121" s="1">
        <v>143.12</v>
      </c>
      <c r="B121" s="1">
        <v>0.23899999999999999</v>
      </c>
      <c r="C121" s="2">
        <f t="shared" si="4"/>
        <v>475.32381268681496</v>
      </c>
      <c r="D121" s="2">
        <f t="shared" si="5"/>
        <v>2.4895833333333332E-3</v>
      </c>
      <c r="E121" s="2">
        <f t="shared" si="6"/>
        <v>476.50717092881655</v>
      </c>
      <c r="F121" s="2">
        <f t="shared" si="7"/>
        <v>-2.2901483299785259E-5</v>
      </c>
      <c r="M121" s="2">
        <v>1012.5350215875123</v>
      </c>
      <c r="N121" s="2">
        <v>4.1543117275754299E-2</v>
      </c>
    </row>
    <row r="122" spans="1:14" x14ac:dyDescent="0.15">
      <c r="A122" s="1">
        <v>146.03</v>
      </c>
      <c r="B122" s="1">
        <v>0.251</v>
      </c>
      <c r="C122" s="2">
        <f t="shared" si="4"/>
        <v>484.98837595483224</v>
      </c>
      <c r="D122" s="2">
        <f t="shared" si="5"/>
        <v>2.6145833333333333E-3</v>
      </c>
      <c r="E122" s="2">
        <f t="shared" si="6"/>
        <v>486.25641847946412</v>
      </c>
      <c r="F122" s="2">
        <f t="shared" si="7"/>
        <v>5.0757906345810701E-5</v>
      </c>
      <c r="M122" s="2">
        <v>1011.8384236964463</v>
      </c>
      <c r="N122" s="2">
        <v>4.192627499181055E-2</v>
      </c>
    </row>
    <row r="123" spans="1:14" x14ac:dyDescent="0.15">
      <c r="A123" s="1">
        <v>148.89000000000001</v>
      </c>
      <c r="B123" s="1">
        <v>0.251</v>
      </c>
      <c r="C123" s="2">
        <f t="shared" si="4"/>
        <v>494.48688143473936</v>
      </c>
      <c r="D123" s="2">
        <f t="shared" si="5"/>
        <v>2.6145833333333333E-3</v>
      </c>
      <c r="E123" s="2">
        <f t="shared" si="6"/>
        <v>495.77975859349061</v>
      </c>
      <c r="F123" s="2">
        <f t="shared" si="7"/>
        <v>6.1216792650959848E-7</v>
      </c>
      <c r="M123" s="2">
        <v>1011.5930141564264</v>
      </c>
      <c r="N123" s="2">
        <v>4.2237116619028285E-2</v>
      </c>
    </row>
    <row r="124" spans="1:14" x14ac:dyDescent="0.15">
      <c r="A124" s="1">
        <v>150.6</v>
      </c>
      <c r="B124" s="1">
        <v>0.26200000000000001</v>
      </c>
      <c r="C124" s="2">
        <f t="shared" si="4"/>
        <v>500.16605778811021</v>
      </c>
      <c r="D124" s="2">
        <f t="shared" si="5"/>
        <v>2.7291666666666666E-3</v>
      </c>
      <c r="E124" s="2">
        <f t="shared" si="6"/>
        <v>501.53109432082357</v>
      </c>
      <c r="F124" s="2">
        <f t="shared" si="7"/>
        <v>8.4907922659762346E-5</v>
      </c>
      <c r="M124" s="2">
        <v>1016.9552142145465</v>
      </c>
      <c r="N124" s="2">
        <v>4.251963449441553E-2</v>
      </c>
    </row>
    <row r="125" spans="1:14" x14ac:dyDescent="0.15">
      <c r="A125" s="1">
        <v>150.52000000000001</v>
      </c>
      <c r="B125" s="1">
        <v>0.26200000000000001</v>
      </c>
      <c r="C125" s="2">
        <f t="shared" si="4"/>
        <v>499.90036532713378</v>
      </c>
      <c r="D125" s="2">
        <f t="shared" si="5"/>
        <v>2.7291666666666666E-3</v>
      </c>
      <c r="E125" s="2">
        <f t="shared" si="6"/>
        <v>501.26467674083909</v>
      </c>
      <c r="F125" s="2">
        <f t="shared" si="7"/>
        <v>8.6310600657505104E-5</v>
      </c>
      <c r="M125" s="2">
        <v>1012.5591864552196</v>
      </c>
      <c r="N125" s="2">
        <v>4.2811259147166228E-2</v>
      </c>
    </row>
    <row r="126" spans="1:14" x14ac:dyDescent="0.15">
      <c r="A126" s="1">
        <v>155.93</v>
      </c>
      <c r="B126" s="1">
        <v>0.27</v>
      </c>
      <c r="C126" s="2">
        <f t="shared" si="4"/>
        <v>517.86781800066422</v>
      </c>
      <c r="D126" s="2">
        <f t="shared" si="5"/>
        <v>2.8125000000000003E-3</v>
      </c>
      <c r="E126" s="2">
        <f t="shared" si="6"/>
        <v>519.32432123879119</v>
      </c>
      <c r="F126" s="2">
        <f t="shared" si="7"/>
        <v>7.4557569688893117E-5</v>
      </c>
      <c r="M126" s="2">
        <v>1017.849146186206</v>
      </c>
      <c r="N126" s="2">
        <v>4.3054068865178916E-2</v>
      </c>
    </row>
    <row r="127" spans="1:14" x14ac:dyDescent="0.15">
      <c r="A127" s="1">
        <v>158.89000000000001</v>
      </c>
      <c r="B127" s="1">
        <v>0.25900000000000001</v>
      </c>
      <c r="C127" s="2">
        <f t="shared" si="4"/>
        <v>527.69843905679181</v>
      </c>
      <c r="D127" s="2">
        <f t="shared" si="5"/>
        <v>2.6979166666666666E-3</v>
      </c>
      <c r="E127" s="2">
        <f t="shared" si="6"/>
        <v>529.12212547049717</v>
      </c>
      <c r="F127" s="2">
        <f t="shared" si="7"/>
        <v>-9.1610016162369402E-5</v>
      </c>
      <c r="M127" s="2">
        <v>1015.3974209149785</v>
      </c>
      <c r="N127" s="2">
        <v>4.3295858616037651E-2</v>
      </c>
    </row>
    <row r="128" spans="1:14" x14ac:dyDescent="0.15">
      <c r="A128" s="1">
        <v>162.5</v>
      </c>
      <c r="B128" s="1">
        <v>0.25900000000000001</v>
      </c>
      <c r="C128" s="2">
        <f t="shared" si="4"/>
        <v>539.68781135835263</v>
      </c>
      <c r="D128" s="2">
        <f t="shared" si="5"/>
        <v>2.6979166666666666E-3</v>
      </c>
      <c r="E128" s="2">
        <f t="shared" si="6"/>
        <v>541.14384409941329</v>
      </c>
      <c r="F128" s="2">
        <f t="shared" si="7"/>
        <v>-1.5490586081050653E-4</v>
      </c>
      <c r="M128" s="2">
        <v>1014.1279734722682</v>
      </c>
      <c r="N128" s="2">
        <v>4.3840754104657119E-2</v>
      </c>
    </row>
    <row r="129" spans="1:14" x14ac:dyDescent="0.15">
      <c r="A129" s="1">
        <v>146.66</v>
      </c>
      <c r="B129" s="1">
        <v>0.26600000000000001</v>
      </c>
      <c r="C129" s="2">
        <f t="shared" si="4"/>
        <v>487.08070408502152</v>
      </c>
      <c r="D129" s="2">
        <f t="shared" si="5"/>
        <v>2.7708333333333335E-3</v>
      </c>
      <c r="E129" s="2">
        <f t="shared" si="6"/>
        <v>488.43032353592378</v>
      </c>
      <c r="F129" s="2">
        <f t="shared" si="7"/>
        <v>1.9554221162795815E-4</v>
      </c>
      <c r="M129" s="2">
        <v>1019.8474593158418</v>
      </c>
      <c r="N129" s="2">
        <v>4.4121023876398519E-2</v>
      </c>
    </row>
    <row r="130" spans="1:14" x14ac:dyDescent="0.15">
      <c r="A130" s="1">
        <v>154.5</v>
      </c>
      <c r="B130" s="1">
        <v>0.26600000000000001</v>
      </c>
      <c r="C130" s="2">
        <f t="shared" si="4"/>
        <v>513.11856526071074</v>
      </c>
      <c r="D130" s="2">
        <f t="shared" si="5"/>
        <v>2.7708333333333335E-3</v>
      </c>
      <c r="E130" s="2">
        <f t="shared" si="6"/>
        <v>514.54033128528727</v>
      </c>
      <c r="F130" s="2">
        <f t="shared" si="7"/>
        <v>5.8079767849176546E-5</v>
      </c>
      <c r="M130" s="2">
        <v>1016.9556968199934</v>
      </c>
      <c r="N130" s="2">
        <v>4.4484333635313594E-2</v>
      </c>
    </row>
    <row r="131" spans="1:14" x14ac:dyDescent="0.15">
      <c r="A131" s="1">
        <v>159.97999999999999</v>
      </c>
      <c r="B131" s="1">
        <v>0.26200000000000001</v>
      </c>
      <c r="C131" s="2">
        <f t="shared" ref="C131:C193" si="8">A131*1000/301.1</f>
        <v>531.31849883759548</v>
      </c>
      <c r="D131" s="2">
        <f t="shared" ref="D131:D193" si="9">B131/96</f>
        <v>2.7291666666666666E-3</v>
      </c>
      <c r="E131" s="2">
        <f t="shared" ref="E131:E193" si="10">C131*(1+D131)</f>
        <v>532.76855557400643</v>
      </c>
      <c r="F131" s="2">
        <f t="shared" ref="F131:F194" si="11">LN(1+D131)-C131/189418</f>
        <v>-7.9556072575565073E-5</v>
      </c>
      <c r="M131" s="2">
        <v>1018.0416805048155</v>
      </c>
      <c r="N131" s="2">
        <v>4.4827534863010859E-2</v>
      </c>
    </row>
    <row r="132" spans="1:14" x14ac:dyDescent="0.15">
      <c r="A132" s="1">
        <v>165.89000000000001</v>
      </c>
      <c r="B132" s="1">
        <v>0.27</v>
      </c>
      <c r="C132" s="2">
        <f t="shared" si="8"/>
        <v>550.94652939222851</v>
      </c>
      <c r="D132" s="2">
        <f t="shared" si="9"/>
        <v>2.8125000000000003E-3</v>
      </c>
      <c r="E132" s="2">
        <f t="shared" si="10"/>
        <v>552.49606650614419</v>
      </c>
      <c r="F132" s="2">
        <f t="shared" si="11"/>
        <v>-1.0007584103006876E-4</v>
      </c>
      <c r="M132" s="2">
        <v>1018.7339131517766</v>
      </c>
      <c r="N132" s="2">
        <v>4.5162638641741033E-2</v>
      </c>
    </row>
    <row r="133" spans="1:14" x14ac:dyDescent="0.15">
      <c r="A133" s="1">
        <v>170.28</v>
      </c>
      <c r="B133" s="1">
        <v>0.26600000000000001</v>
      </c>
      <c r="C133" s="2">
        <f t="shared" si="8"/>
        <v>565.52640318830947</v>
      </c>
      <c r="D133" s="2">
        <f t="shared" si="9"/>
        <v>2.7708333333333335E-3</v>
      </c>
      <c r="E133" s="2">
        <f t="shared" si="10"/>
        <v>567.09338259714377</v>
      </c>
      <c r="F133" s="2">
        <f t="shared" si="11"/>
        <v>-2.1859846720556327E-4</v>
      </c>
      <c r="M133" s="2">
        <v>1018.393792552308</v>
      </c>
      <c r="N133" s="2">
        <v>4.5552575931587139E-2</v>
      </c>
    </row>
    <row r="134" spans="1:14" x14ac:dyDescent="0.15">
      <c r="A134" s="1">
        <v>170.85</v>
      </c>
      <c r="B134" s="1">
        <v>0.27400000000000002</v>
      </c>
      <c r="C134" s="2">
        <f t="shared" si="8"/>
        <v>567.4194619727665</v>
      </c>
      <c r="D134" s="2">
        <f t="shared" si="9"/>
        <v>2.8541666666666667E-3</v>
      </c>
      <c r="E134" s="2">
        <f t="shared" si="10"/>
        <v>569.03897168714707</v>
      </c>
      <c r="F134" s="2">
        <f t="shared" si="11"/>
        <v>-1.4549293222750146E-4</v>
      </c>
      <c r="M134" s="2">
        <v>1017.8729990036533</v>
      </c>
      <c r="N134" s="2">
        <v>4.5903471656962756E-2</v>
      </c>
    </row>
    <row r="135" spans="1:14" x14ac:dyDescent="0.15">
      <c r="A135" s="1">
        <v>175.58</v>
      </c>
      <c r="B135" s="1">
        <v>0.28899999999999998</v>
      </c>
      <c r="C135" s="2">
        <f t="shared" si="8"/>
        <v>583.12852872799726</v>
      </c>
      <c r="D135" s="2">
        <f t="shared" si="9"/>
        <v>3.0104166666666664E-3</v>
      </c>
      <c r="E135" s="2">
        <f t="shared" si="10"/>
        <v>584.88398856968888</v>
      </c>
      <c r="F135" s="2">
        <f t="shared" si="11"/>
        <v>-7.2633099539995069E-5</v>
      </c>
      <c r="M135" s="2">
        <v>1020.3482128030554</v>
      </c>
      <c r="N135" s="2">
        <v>4.6229273305952744E-2</v>
      </c>
    </row>
    <row r="136" spans="1:14" x14ac:dyDescent="0.15">
      <c r="A136" s="1">
        <v>179.61</v>
      </c>
      <c r="B136" s="1">
        <v>0.28599999999999998</v>
      </c>
      <c r="C136" s="2">
        <f t="shared" si="8"/>
        <v>596.51278644968443</v>
      </c>
      <c r="D136" s="2">
        <f t="shared" si="9"/>
        <v>2.9791666666666664E-3</v>
      </c>
      <c r="E136" s="2">
        <f t="shared" si="10"/>
        <v>598.28989745931585</v>
      </c>
      <c r="F136" s="2">
        <f t="shared" si="11"/>
        <v>-1.7444969587657438E-4</v>
      </c>
      <c r="M136" s="2">
        <v>1017.65890138935</v>
      </c>
      <c r="N136" s="2">
        <v>4.6590803236369036E-2</v>
      </c>
    </row>
    <row r="137" spans="1:14" x14ac:dyDescent="0.15">
      <c r="A137" s="1">
        <v>182.41</v>
      </c>
      <c r="B137" s="1">
        <v>0.30099999999999999</v>
      </c>
      <c r="C137" s="2">
        <f t="shared" si="8"/>
        <v>605.81202258385918</v>
      </c>
      <c r="D137" s="2">
        <f t="shared" si="9"/>
        <v>3.1354166666666666E-3</v>
      </c>
      <c r="E137" s="2">
        <f t="shared" si="10"/>
        <v>607.71149569633565</v>
      </c>
      <c r="F137" s="2">
        <f t="shared" si="11"/>
        <v>-6.7769671283315035E-5</v>
      </c>
      <c r="M137" s="2">
        <v>1020.7454956824974</v>
      </c>
      <c r="N137" s="2">
        <v>4.6963011452936701E-2</v>
      </c>
    </row>
    <row r="138" spans="1:14" x14ac:dyDescent="0.15">
      <c r="A138" s="1">
        <v>185.71</v>
      </c>
      <c r="B138" s="1">
        <v>0.30099999999999999</v>
      </c>
      <c r="C138" s="2">
        <f t="shared" si="8"/>
        <v>616.77183659913646</v>
      </c>
      <c r="D138" s="2">
        <f t="shared" si="9"/>
        <v>3.1354166666666666E-3</v>
      </c>
      <c r="E138" s="2">
        <f t="shared" si="10"/>
        <v>618.70567329513995</v>
      </c>
      <c r="F138" s="2">
        <f t="shared" si="11"/>
        <v>-1.2563013869019979E-4</v>
      </c>
      <c r="M138" s="2">
        <v>1020.9540365880659</v>
      </c>
      <c r="N138" s="2">
        <v>4.7339564100693683E-2</v>
      </c>
    </row>
    <row r="139" spans="1:14" x14ac:dyDescent="0.15">
      <c r="A139" s="1">
        <v>186.84</v>
      </c>
      <c r="B139" s="1">
        <v>0.30099999999999999</v>
      </c>
      <c r="C139" s="2">
        <f t="shared" si="8"/>
        <v>620.52474261042835</v>
      </c>
      <c r="D139" s="2">
        <f t="shared" si="9"/>
        <v>3.1354166666666666E-3</v>
      </c>
      <c r="E139" s="2">
        <f t="shared" si="10"/>
        <v>622.47034623048808</v>
      </c>
      <c r="F139" s="2">
        <f t="shared" si="11"/>
        <v>-1.4544296540831489E-4</v>
      </c>
      <c r="M139" s="2">
        <v>1021.498975976973</v>
      </c>
      <c r="N139" s="2">
        <v>4.7873176769857015E-2</v>
      </c>
    </row>
    <row r="140" spans="1:14" x14ac:dyDescent="0.15">
      <c r="A140" s="1">
        <v>194.46</v>
      </c>
      <c r="B140" s="1">
        <v>0.32400000000000001</v>
      </c>
      <c r="C140" s="2">
        <f t="shared" si="8"/>
        <v>645.83194951843234</v>
      </c>
      <c r="D140" s="2">
        <f t="shared" si="9"/>
        <v>3.375E-3</v>
      </c>
      <c r="E140" s="2">
        <f t="shared" si="10"/>
        <v>648.01163234805699</v>
      </c>
      <c r="F140" s="2">
        <f t="shared" si="11"/>
        <v>-4.024207340919822E-5</v>
      </c>
      <c r="M140" s="2">
        <v>1024.913050066423</v>
      </c>
      <c r="N140" s="2">
        <v>4.8044730880110194E-2</v>
      </c>
    </row>
    <row r="141" spans="1:14" x14ac:dyDescent="0.15">
      <c r="A141" s="1">
        <v>197.71</v>
      </c>
      <c r="B141" s="1">
        <v>0.32</v>
      </c>
      <c r="C141" s="2">
        <f t="shared" si="8"/>
        <v>656.62570574559948</v>
      </c>
      <c r="D141" s="2">
        <f t="shared" si="9"/>
        <v>3.3333333333333335E-3</v>
      </c>
      <c r="E141" s="2">
        <f t="shared" si="10"/>
        <v>658.81445809808486</v>
      </c>
      <c r="F141" s="2">
        <f t="shared" si="11"/>
        <v>-1.3875324399652885E-4</v>
      </c>
      <c r="M141" s="2">
        <v>1022.3942903797187</v>
      </c>
      <c r="N141" s="2">
        <v>4.8404751500897104E-2</v>
      </c>
    </row>
    <row r="142" spans="1:14" x14ac:dyDescent="0.15">
      <c r="A142" s="1">
        <v>192.31</v>
      </c>
      <c r="B142" s="1">
        <v>0.316</v>
      </c>
      <c r="C142" s="2">
        <f t="shared" si="8"/>
        <v>638.69146462969104</v>
      </c>
      <c r="D142" s="2">
        <f t="shared" si="9"/>
        <v>3.2916666666666667E-3</v>
      </c>
      <c r="E142" s="2">
        <f t="shared" si="10"/>
        <v>640.79382403409716</v>
      </c>
      <c r="F142" s="2">
        <f t="shared" si="11"/>
        <v>-8.5601580672806533E-5</v>
      </c>
      <c r="M142" s="2">
        <v>1026.398244976752</v>
      </c>
      <c r="N142" s="2">
        <v>4.877169659219132E-2</v>
      </c>
    </row>
    <row r="143" spans="1:14" x14ac:dyDescent="0.15">
      <c r="A143" s="1">
        <v>201.99</v>
      </c>
      <c r="B143" s="1">
        <v>0.34</v>
      </c>
      <c r="C143" s="2">
        <f t="shared" si="8"/>
        <v>670.84025240783785</v>
      </c>
      <c r="D143" s="2">
        <f t="shared" si="9"/>
        <v>3.5416666666666669E-3</v>
      </c>
      <c r="E143" s="2">
        <f t="shared" si="10"/>
        <v>673.21614496844904</v>
      </c>
      <c r="F143" s="2">
        <f t="shared" si="11"/>
        <v>-6.1768753119042195E-6</v>
      </c>
      <c r="M143" s="2">
        <v>1022.3002760710725</v>
      </c>
      <c r="N143" s="2">
        <v>4.9208769378323095E-2</v>
      </c>
    </row>
    <row r="144" spans="1:14" x14ac:dyDescent="0.15">
      <c r="A144" s="1">
        <v>205.54</v>
      </c>
      <c r="B144" s="1">
        <v>0.34</v>
      </c>
      <c r="C144" s="2">
        <f t="shared" si="8"/>
        <v>682.63035536366647</v>
      </c>
      <c r="D144" s="2">
        <f t="shared" si="9"/>
        <v>3.5416666666666669E-3</v>
      </c>
      <c r="E144" s="2">
        <f t="shared" si="10"/>
        <v>685.04800453891289</v>
      </c>
      <c r="F144" s="2">
        <f t="shared" si="11"/>
        <v>-6.8420711461734604E-5</v>
      </c>
      <c r="M144" s="2">
        <v>1027.0972538193291</v>
      </c>
      <c r="N144" s="2">
        <v>4.9452495619981142E-2</v>
      </c>
    </row>
    <row r="145" spans="1:14" x14ac:dyDescent="0.15">
      <c r="A145" s="1">
        <v>208.66</v>
      </c>
      <c r="B145" s="1">
        <v>0.34</v>
      </c>
      <c r="C145" s="2">
        <f t="shared" si="8"/>
        <v>692.99236134174691</v>
      </c>
      <c r="D145" s="2">
        <f t="shared" si="9"/>
        <v>3.5416666666666669E-3</v>
      </c>
      <c r="E145" s="2">
        <f t="shared" si="10"/>
        <v>695.44670928816572</v>
      </c>
      <c r="F145" s="2">
        <f t="shared" si="11"/>
        <v>-1.2312515337369913E-4</v>
      </c>
      <c r="M145" s="2">
        <v>1023.5653022251743</v>
      </c>
      <c r="N145" s="2">
        <v>4.9549458344139055E-2</v>
      </c>
    </row>
    <row r="146" spans="1:14" x14ac:dyDescent="0.15">
      <c r="A146" s="1">
        <v>213.05</v>
      </c>
      <c r="B146" s="1">
        <v>0.34</v>
      </c>
      <c r="C146" s="2">
        <f t="shared" si="8"/>
        <v>707.57223513782787</v>
      </c>
      <c r="D146" s="2">
        <f t="shared" si="9"/>
        <v>3.5416666666666669E-3</v>
      </c>
      <c r="E146" s="2">
        <f t="shared" si="10"/>
        <v>710.07822013727446</v>
      </c>
      <c r="F146" s="2">
        <f t="shared" si="11"/>
        <v>-2.0009710849982739E-4</v>
      </c>
      <c r="M146" s="2">
        <v>1025.1202102706741</v>
      </c>
      <c r="N146" s="2">
        <v>5.0344321230614837E-2</v>
      </c>
    </row>
    <row r="147" spans="1:14" x14ac:dyDescent="0.15">
      <c r="A147" s="1">
        <v>209.8</v>
      </c>
      <c r="B147" s="1">
        <v>0.34699999999999998</v>
      </c>
      <c r="C147" s="2">
        <f t="shared" si="8"/>
        <v>696.77847891066085</v>
      </c>
      <c r="D147" s="2">
        <f t="shared" si="9"/>
        <v>3.6145833333333329E-3</v>
      </c>
      <c r="E147" s="2">
        <f t="shared" si="10"/>
        <v>699.29704278755673</v>
      </c>
      <c r="F147" s="2">
        <f t="shared" si="11"/>
        <v>-7.0456622868774344E-5</v>
      </c>
      <c r="M147" s="2">
        <v>1027.5937935901693</v>
      </c>
      <c r="N147" s="2">
        <v>5.0450822538738095E-2</v>
      </c>
    </row>
    <row r="148" spans="1:14" x14ac:dyDescent="0.15">
      <c r="A148" s="1">
        <v>216.51</v>
      </c>
      <c r="B148" s="1">
        <v>0.34699999999999998</v>
      </c>
      <c r="C148" s="2">
        <f t="shared" si="8"/>
        <v>719.06343407505801</v>
      </c>
      <c r="D148" s="2">
        <f t="shared" si="9"/>
        <v>3.6145833333333329E-3</v>
      </c>
      <c r="E148" s="2">
        <f t="shared" si="10"/>
        <v>721.66254877947517</v>
      </c>
      <c r="F148" s="2">
        <f t="shared" si="11"/>
        <v>-1.8810623992943998E-4</v>
      </c>
      <c r="M148" s="2">
        <v>1026.408651956714</v>
      </c>
      <c r="N148" s="2">
        <v>5.0912220604131003E-2</v>
      </c>
    </row>
    <row r="149" spans="1:14" x14ac:dyDescent="0.15">
      <c r="A149" s="1">
        <v>220.34</v>
      </c>
      <c r="B149" s="1">
        <v>0.34699999999999998</v>
      </c>
      <c r="C149" s="2">
        <f t="shared" si="8"/>
        <v>731.78346064430411</v>
      </c>
      <c r="D149" s="2">
        <f t="shared" si="9"/>
        <v>3.6145833333333329E-3</v>
      </c>
      <c r="E149" s="2">
        <f t="shared" si="10"/>
        <v>734.42855294475805</v>
      </c>
      <c r="F149" s="2">
        <f t="shared" si="11"/>
        <v>-2.5525944907137024E-4</v>
      </c>
      <c r="M149" s="2">
        <v>1025.7034934407172</v>
      </c>
      <c r="N149" s="2">
        <v>5.1291848517643339E-2</v>
      </c>
    </row>
    <row r="150" spans="1:14" x14ac:dyDescent="0.15">
      <c r="A150" s="1">
        <v>224.84</v>
      </c>
      <c r="B150" s="1">
        <v>0.34699999999999998</v>
      </c>
      <c r="C150" s="2">
        <f t="shared" si="8"/>
        <v>746.72866157422777</v>
      </c>
      <c r="D150" s="2">
        <f t="shared" si="9"/>
        <v>3.6145833333333329E-3</v>
      </c>
      <c r="E150" s="2">
        <f t="shared" si="10"/>
        <v>749.4277745488763</v>
      </c>
      <c r="F150" s="2">
        <f t="shared" si="11"/>
        <v>-3.3416008644439506E-4</v>
      </c>
      <c r="M150" s="2">
        <v>1026.4273780859071</v>
      </c>
      <c r="N150" s="2">
        <v>5.144655603372849E-2</v>
      </c>
    </row>
    <row r="151" spans="1:14" x14ac:dyDescent="0.15">
      <c r="A151" s="1">
        <v>227.94</v>
      </c>
      <c r="B151" s="1">
        <v>0.35899999999999999</v>
      </c>
      <c r="C151" s="2">
        <f t="shared" si="8"/>
        <v>757.024244437064</v>
      </c>
      <c r="D151" s="2">
        <f t="shared" si="9"/>
        <v>3.739583333333333E-3</v>
      </c>
      <c r="E151" s="2">
        <f t="shared" si="10"/>
        <v>759.85519968449012</v>
      </c>
      <c r="F151" s="2">
        <f t="shared" si="11"/>
        <v>-2.6397181018688633E-4</v>
      </c>
      <c r="M151" s="2">
        <v>1027.419563337208</v>
      </c>
      <c r="N151" s="2">
        <v>5.1896637367523035E-2</v>
      </c>
    </row>
    <row r="152" spans="1:14" x14ac:dyDescent="0.15">
      <c r="A152" s="1">
        <v>224.8</v>
      </c>
      <c r="B152" s="1">
        <v>0.36699999999999999</v>
      </c>
      <c r="C152" s="2">
        <f t="shared" si="8"/>
        <v>746.59581534373956</v>
      </c>
      <c r="D152" s="2">
        <f t="shared" si="9"/>
        <v>3.8229166666666667E-3</v>
      </c>
      <c r="E152" s="2">
        <f t="shared" si="10"/>
        <v>749.4499889294807</v>
      </c>
      <c r="F152" s="2">
        <f t="shared" si="11"/>
        <v>-1.2589728256196843E-4</v>
      </c>
      <c r="M152" s="2">
        <v>1027.7733823203807</v>
      </c>
      <c r="N152" s="2">
        <v>5.2240954418061619E-2</v>
      </c>
    </row>
    <row r="153" spans="1:14" x14ac:dyDescent="0.15">
      <c r="A153" s="1">
        <v>232.38</v>
      </c>
      <c r="B153" s="1">
        <v>0.374</v>
      </c>
      <c r="C153" s="2">
        <f t="shared" si="8"/>
        <v>771.77017602125534</v>
      </c>
      <c r="D153" s="2">
        <f t="shared" si="9"/>
        <v>3.8958333333333332E-3</v>
      </c>
      <c r="E153" s="2">
        <f t="shared" si="10"/>
        <v>774.7768639986715</v>
      </c>
      <c r="F153" s="2">
        <f t="shared" si="11"/>
        <v>-1.8616468700779348E-4</v>
      </c>
      <c r="M153" s="2">
        <v>1029.0178221521089</v>
      </c>
      <c r="N153" s="2">
        <v>5.2728948324785821E-2</v>
      </c>
    </row>
    <row r="154" spans="1:14" x14ac:dyDescent="0.15">
      <c r="A154" s="1">
        <v>237.44</v>
      </c>
      <c r="B154" s="1">
        <v>0.38200000000000001</v>
      </c>
      <c r="C154" s="2">
        <f t="shared" si="8"/>
        <v>788.57522417801385</v>
      </c>
      <c r="D154" s="2">
        <f t="shared" si="9"/>
        <v>3.9791666666666664E-3</v>
      </c>
      <c r="E154" s="2">
        <f t="shared" si="10"/>
        <v>791.71309642422216</v>
      </c>
      <c r="F154" s="2">
        <f t="shared" si="11"/>
        <v>-1.9187757505922248E-4</v>
      </c>
      <c r="M154" s="2">
        <v>1029.6024756448576</v>
      </c>
      <c r="N154" s="2">
        <v>5.2953284755553255E-2</v>
      </c>
    </row>
    <row r="155" spans="1:14" x14ac:dyDescent="0.15">
      <c r="A155" s="1">
        <v>240.56</v>
      </c>
      <c r="B155" s="1">
        <v>0.39400000000000002</v>
      </c>
      <c r="C155" s="2">
        <f t="shared" si="8"/>
        <v>798.9372301560943</v>
      </c>
      <c r="D155" s="2">
        <f t="shared" si="9"/>
        <v>4.1041666666666666E-3</v>
      </c>
      <c r="E155" s="2">
        <f t="shared" si="10"/>
        <v>802.21620170485983</v>
      </c>
      <c r="F155" s="2">
        <f t="shared" si="11"/>
        <v>-1.22085191479499E-4</v>
      </c>
      <c r="M155" s="2">
        <v>1028.0657256725337</v>
      </c>
      <c r="N155" s="2">
        <v>5.3385656019801116E-2</v>
      </c>
    </row>
    <row r="156" spans="1:14" x14ac:dyDescent="0.15">
      <c r="A156" s="1">
        <v>244.75</v>
      </c>
      <c r="B156" s="1">
        <v>0.40100000000000002</v>
      </c>
      <c r="C156" s="2">
        <f t="shared" si="8"/>
        <v>812.8528727997342</v>
      </c>
      <c r="D156" s="2">
        <f t="shared" si="9"/>
        <v>4.1770833333333339E-3</v>
      </c>
      <c r="E156" s="2">
        <f t="shared" si="10"/>
        <v>816.2482269871582</v>
      </c>
      <c r="F156" s="2">
        <f t="shared" si="11"/>
        <v>-1.2293446050055511E-4</v>
      </c>
      <c r="M156" s="2">
        <v>1030.3269989206244</v>
      </c>
      <c r="N156" s="2">
        <v>5.3828549290740414E-2</v>
      </c>
    </row>
    <row r="157" spans="1:14" x14ac:dyDescent="0.15">
      <c r="A157" s="1">
        <v>247.42000000000002</v>
      </c>
      <c r="B157" s="1">
        <v>0.40899999999999997</v>
      </c>
      <c r="C157" s="2">
        <f t="shared" si="8"/>
        <v>821.72035868482237</v>
      </c>
      <c r="D157" s="2">
        <f t="shared" si="9"/>
        <v>4.2604166666666667E-3</v>
      </c>
      <c r="E157" s="2">
        <f t="shared" si="10"/>
        <v>825.22122979630251</v>
      </c>
      <c r="F157" s="2">
        <f t="shared" si="11"/>
        <v>-8.6765590870857383E-5</v>
      </c>
      <c r="M157" s="2">
        <v>1031.8687489621389</v>
      </c>
      <c r="N157" s="2">
        <v>5.4087349889631438E-2</v>
      </c>
    </row>
    <row r="158" spans="1:14" x14ac:dyDescent="0.15">
      <c r="A158" s="1">
        <v>247.83</v>
      </c>
      <c r="B158" s="1">
        <v>0.40899999999999997</v>
      </c>
      <c r="C158" s="2">
        <f t="shared" si="8"/>
        <v>823.08203254732643</v>
      </c>
      <c r="D158" s="2">
        <f t="shared" si="9"/>
        <v>4.2604166666666667E-3</v>
      </c>
      <c r="E158" s="2">
        <f t="shared" si="10"/>
        <v>826.58870495682493</v>
      </c>
      <c r="F158" s="2">
        <f t="shared" si="11"/>
        <v>-9.3954315609288096E-5</v>
      </c>
      <c r="M158" s="2">
        <v>1031.0900918853092</v>
      </c>
      <c r="N158" s="2">
        <v>5.4397087215280755E-2</v>
      </c>
    </row>
    <row r="159" spans="1:14" x14ac:dyDescent="0.15">
      <c r="A159" s="1">
        <v>251.14000000000001</v>
      </c>
      <c r="B159" s="1">
        <v>0.41299999999999998</v>
      </c>
      <c r="C159" s="2">
        <f t="shared" si="8"/>
        <v>834.07505812022589</v>
      </c>
      <c r="D159" s="2">
        <f t="shared" si="9"/>
        <v>4.3020833333333331E-3</v>
      </c>
      <c r="E159" s="2">
        <f t="shared" si="10"/>
        <v>837.66331852651399</v>
      </c>
      <c r="F159" s="2">
        <f t="shared" si="11"/>
        <v>-1.1050107605303002E-4</v>
      </c>
      <c r="M159" s="2">
        <v>1031.8677557289936</v>
      </c>
      <c r="N159" s="2">
        <v>5.4807466266241951E-2</v>
      </c>
    </row>
    <row r="160" spans="1:14" x14ac:dyDescent="0.15">
      <c r="A160" s="1">
        <v>255.67000000000002</v>
      </c>
      <c r="B160" s="1">
        <v>0.41299999999999998</v>
      </c>
      <c r="C160" s="2">
        <f t="shared" si="8"/>
        <v>849.11989372301559</v>
      </c>
      <c r="D160" s="2">
        <f t="shared" si="9"/>
        <v>4.3020833333333331E-3</v>
      </c>
      <c r="E160" s="2">
        <f t="shared" si="10"/>
        <v>852.77287826580323</v>
      </c>
      <c r="F160" s="2">
        <f t="shared" si="11"/>
        <v>-1.8992771767520865E-4</v>
      </c>
      <c r="M160" s="2">
        <v>1031.9097987933133</v>
      </c>
      <c r="N160" s="2">
        <v>5.5191761955541638E-2</v>
      </c>
    </row>
    <row r="161" spans="1:14" x14ac:dyDescent="0.15">
      <c r="A161" s="1">
        <v>259.12</v>
      </c>
      <c r="B161" s="1">
        <v>0.41299999999999998</v>
      </c>
      <c r="C161" s="2">
        <f t="shared" si="8"/>
        <v>860.57788110262368</v>
      </c>
      <c r="D161" s="2">
        <f t="shared" si="9"/>
        <v>4.3020833333333331E-3</v>
      </c>
      <c r="E161" s="2">
        <f t="shared" si="10"/>
        <v>864.28015886195067</v>
      </c>
      <c r="F161" s="2">
        <f t="shared" si="11"/>
        <v>-2.5041820632786069E-4</v>
      </c>
      <c r="M161" s="2">
        <v>1030.1467847060776</v>
      </c>
      <c r="N161" s="2">
        <v>5.5614437794773146E-2</v>
      </c>
    </row>
    <row r="162" spans="1:14" x14ac:dyDescent="0.15">
      <c r="A162" s="1">
        <v>262.40999999999997</v>
      </c>
      <c r="B162" s="1">
        <v>0.42399999999999999</v>
      </c>
      <c r="C162" s="2">
        <f t="shared" si="8"/>
        <v>871.50448356027869</v>
      </c>
      <c r="D162" s="2">
        <f t="shared" si="9"/>
        <v>4.4166666666666668E-3</v>
      </c>
      <c r="E162" s="2">
        <f t="shared" si="10"/>
        <v>875.35362836266995</v>
      </c>
      <c r="F162" s="2">
        <f t="shared" si="11"/>
        <v>-1.9401734913936618E-4</v>
      </c>
      <c r="M162" s="2">
        <v>1033.1728744603122</v>
      </c>
      <c r="N162" s="2">
        <v>5.5865404002146075E-2</v>
      </c>
    </row>
    <row r="163" spans="1:14" x14ac:dyDescent="0.15">
      <c r="A163" s="1">
        <v>265.34999999999997</v>
      </c>
      <c r="B163" s="1">
        <v>0.432</v>
      </c>
      <c r="C163" s="2">
        <f t="shared" si="8"/>
        <v>881.26868150116218</v>
      </c>
      <c r="D163" s="2">
        <f t="shared" si="9"/>
        <v>4.4999999999999997E-3</v>
      </c>
      <c r="E163" s="2">
        <f t="shared" si="10"/>
        <v>885.23439056791733</v>
      </c>
      <c r="F163" s="2">
        <f t="shared" si="11"/>
        <v>-1.626023109106943E-4</v>
      </c>
      <c r="M163" s="2">
        <v>1033.5677640318829</v>
      </c>
      <c r="N163" s="2">
        <v>5.6247541527311679E-2</v>
      </c>
    </row>
    <row r="164" spans="1:14" x14ac:dyDescent="0.15">
      <c r="A164" s="1">
        <v>261.38</v>
      </c>
      <c r="B164" s="1">
        <v>0.44400000000000001</v>
      </c>
      <c r="C164" s="2">
        <f t="shared" si="8"/>
        <v>868.08369312520756</v>
      </c>
      <c r="D164" s="2">
        <f t="shared" si="9"/>
        <v>4.6249999999999998E-3</v>
      </c>
      <c r="E164" s="2">
        <f t="shared" si="10"/>
        <v>872.09858020591173</v>
      </c>
      <c r="F164" s="2">
        <f t="shared" si="11"/>
        <v>3.1437862620833749E-5</v>
      </c>
      <c r="M164" s="2">
        <v>1033.3725496097641</v>
      </c>
      <c r="N164" s="2">
        <v>5.6780096091517476E-2</v>
      </c>
    </row>
    <row r="165" spans="1:14" x14ac:dyDescent="0.15">
      <c r="A165" s="1">
        <v>267.09999999999997</v>
      </c>
      <c r="B165" s="1">
        <v>0.46300000000000002</v>
      </c>
      <c r="C165" s="2">
        <f t="shared" si="8"/>
        <v>887.08070408502135</v>
      </c>
      <c r="D165" s="2">
        <f t="shared" si="9"/>
        <v>4.8229166666666672E-3</v>
      </c>
      <c r="E165" s="2">
        <f t="shared" si="10"/>
        <v>891.35902039743144</v>
      </c>
      <c r="F165" s="2">
        <f t="shared" si="11"/>
        <v>1.2813249889819314E-4</v>
      </c>
      <c r="M165" s="2">
        <v>1034.3474178013948</v>
      </c>
      <c r="N165" s="2">
        <v>5.7001589675226949E-2</v>
      </c>
    </row>
    <row r="166" spans="1:14" x14ac:dyDescent="0.15">
      <c r="A166" s="1">
        <v>271.01</v>
      </c>
      <c r="B166" s="1">
        <v>0.46300000000000002</v>
      </c>
      <c r="C166" s="2">
        <f t="shared" si="8"/>
        <v>900.06642311524399</v>
      </c>
      <c r="D166" s="2">
        <f t="shared" si="9"/>
        <v>4.8229166666666672E-3</v>
      </c>
      <c r="E166" s="2">
        <f t="shared" si="10"/>
        <v>904.40736846839354</v>
      </c>
      <c r="F166" s="2">
        <f t="shared" si="11"/>
        <v>5.957661175852013E-5</v>
      </c>
      <c r="M166" s="2">
        <v>1031.6614358463412</v>
      </c>
      <c r="N166" s="2">
        <v>5.7428078595804545E-2</v>
      </c>
    </row>
    <row r="167" spans="1:14" x14ac:dyDescent="0.15">
      <c r="A167" s="1">
        <v>276.45999999999998</v>
      </c>
      <c r="B167" s="1">
        <v>0.47499999999999998</v>
      </c>
      <c r="C167" s="2">
        <f t="shared" si="8"/>
        <v>918.16672201926258</v>
      </c>
      <c r="D167" s="2">
        <f t="shared" si="9"/>
        <v>4.9479166666666664E-3</v>
      </c>
      <c r="E167" s="2">
        <f t="shared" si="10"/>
        <v>922.70973444592039</v>
      </c>
      <c r="F167" s="2">
        <f t="shared" si="11"/>
        <v>8.8411465146947046E-5</v>
      </c>
      <c r="M167" s="2">
        <v>1036.9713705994686</v>
      </c>
      <c r="N167" s="2">
        <v>5.7785253900204198E-2</v>
      </c>
    </row>
    <row r="168" spans="1:14" x14ac:dyDescent="0.15">
      <c r="A168" s="1">
        <v>279.24</v>
      </c>
      <c r="B168" s="1">
        <v>0.48199999999999998</v>
      </c>
      <c r="C168" s="2">
        <f t="shared" si="8"/>
        <v>927.39953503819322</v>
      </c>
      <c r="D168" s="2">
        <f t="shared" si="9"/>
        <v>5.0208333333333329E-3</v>
      </c>
      <c r="E168" s="2">
        <f t="shared" si="10"/>
        <v>932.05585353703077</v>
      </c>
      <c r="F168" s="2">
        <f t="shared" si="11"/>
        <v>1.122234299700672E-4</v>
      </c>
      <c r="M168" s="2">
        <v>1034.4959623740729</v>
      </c>
      <c r="N168" s="2">
        <v>5.8210365199924251E-2</v>
      </c>
    </row>
    <row r="169" spans="1:14" x14ac:dyDescent="0.15">
      <c r="A169" s="1">
        <v>280.17</v>
      </c>
      <c r="B169" s="1">
        <v>0.48599999999999999</v>
      </c>
      <c r="C169" s="2">
        <f t="shared" si="8"/>
        <v>930.48820989704416</v>
      </c>
      <c r="D169" s="2">
        <f t="shared" si="9"/>
        <v>5.0625000000000002E-3</v>
      </c>
      <c r="E169" s="2">
        <f t="shared" si="10"/>
        <v>935.19880645964793</v>
      </c>
      <c r="F169" s="2">
        <f t="shared" si="11"/>
        <v>1.3737494926179157E-4</v>
      </c>
      <c r="M169" s="2">
        <v>1035.1886264253294</v>
      </c>
      <c r="N169" s="2">
        <v>5.8364160852361069E-2</v>
      </c>
    </row>
    <row r="170" spans="1:14" x14ac:dyDescent="0.15">
      <c r="A170" s="1">
        <v>281.87</v>
      </c>
      <c r="B170" s="1">
        <v>0.48199999999999998</v>
      </c>
      <c r="C170" s="2">
        <f t="shared" si="8"/>
        <v>936.13417469279307</v>
      </c>
      <c r="D170" s="2">
        <f t="shared" si="9"/>
        <v>5.0208333333333329E-3</v>
      </c>
      <c r="E170" s="2">
        <f t="shared" si="10"/>
        <v>940.834348361563</v>
      </c>
      <c r="F170" s="2">
        <f t="shared" si="11"/>
        <v>6.6110390794277447E-5</v>
      </c>
      <c r="M170" s="2">
        <v>1033.3782692627035</v>
      </c>
      <c r="N170" s="2">
        <v>5.8746444544102529E-2</v>
      </c>
    </row>
    <row r="171" spans="1:14" x14ac:dyDescent="0.15">
      <c r="A171" s="1">
        <v>280.22000000000003</v>
      </c>
      <c r="B171" s="1">
        <v>0.49399999999999999</v>
      </c>
      <c r="C171" s="2">
        <f t="shared" si="8"/>
        <v>930.65426768515431</v>
      </c>
      <c r="D171" s="2">
        <f t="shared" si="9"/>
        <v>5.145833333333333E-3</v>
      </c>
      <c r="E171" s="2">
        <f t="shared" si="10"/>
        <v>935.4432594376176</v>
      </c>
      <c r="F171" s="2">
        <f t="shared" si="11"/>
        <v>2.1940842168993117E-4</v>
      </c>
      <c r="M171" s="2">
        <v>1037.1313489427655</v>
      </c>
      <c r="N171" s="2">
        <v>5.9002846185106685E-2</v>
      </c>
    </row>
    <row r="172" spans="1:14" x14ac:dyDescent="0.15">
      <c r="A172" s="1">
        <v>280.89</v>
      </c>
      <c r="B172" s="1">
        <v>0.52100000000000002</v>
      </c>
      <c r="C172" s="2">
        <f t="shared" si="8"/>
        <v>932.87944204583187</v>
      </c>
      <c r="D172" s="2">
        <f t="shared" si="9"/>
        <v>5.4270833333333332E-3</v>
      </c>
      <c r="E172" s="2">
        <f t="shared" si="10"/>
        <v>937.94225651776821</v>
      </c>
      <c r="F172" s="2">
        <f t="shared" si="11"/>
        <v>4.8743199753740595E-4</v>
      </c>
      <c r="M172" s="2">
        <v>1040.7150448356026</v>
      </c>
      <c r="N172" s="2">
        <v>5.9436714462805969E-2</v>
      </c>
    </row>
    <row r="173" spans="1:14" x14ac:dyDescent="0.15">
      <c r="A173" s="1">
        <v>280.01</v>
      </c>
      <c r="B173" s="1">
        <v>0.56699999999999995</v>
      </c>
      <c r="C173" s="2">
        <f t="shared" si="8"/>
        <v>929.95682497509131</v>
      </c>
      <c r="D173" s="2">
        <f t="shared" si="9"/>
        <v>5.9062499999999992E-3</v>
      </c>
      <c r="E173" s="2">
        <f t="shared" si="10"/>
        <v>935.4493824726004</v>
      </c>
      <c r="F173" s="2">
        <f t="shared" si="11"/>
        <v>9.793281532901434E-4</v>
      </c>
      <c r="M173" s="2">
        <v>1034.7219320823644</v>
      </c>
      <c r="N173" s="2">
        <v>5.9839281517293202E-2</v>
      </c>
    </row>
    <row r="174" spans="1:14" x14ac:dyDescent="0.15">
      <c r="A174" s="1">
        <v>279.35000000000002</v>
      </c>
      <c r="B174" s="1">
        <v>0.59799999999999998</v>
      </c>
      <c r="C174" s="2">
        <f t="shared" si="8"/>
        <v>927.76486217203581</v>
      </c>
      <c r="D174" s="2">
        <f t="shared" si="9"/>
        <v>6.2291666666666667E-3</v>
      </c>
      <c r="E174" s="2">
        <f t="shared" si="10"/>
        <v>933.54406412598246</v>
      </c>
      <c r="F174" s="2">
        <f t="shared" si="11"/>
        <v>1.3118693691916688E-3</v>
      </c>
      <c r="M174" s="2">
        <v>1034.9031260378611</v>
      </c>
      <c r="N174" s="2">
        <v>6.0220960589066792E-2</v>
      </c>
    </row>
    <row r="175" spans="1:14" x14ac:dyDescent="0.15">
      <c r="A175" s="1">
        <v>280.73</v>
      </c>
      <c r="B175" s="1">
        <v>0.67100000000000004</v>
      </c>
      <c r="C175" s="2">
        <f t="shared" si="8"/>
        <v>932.34805712387902</v>
      </c>
      <c r="D175" s="2">
        <f t="shared" si="9"/>
        <v>6.9895833333333338E-3</v>
      </c>
      <c r="E175" s="2">
        <f t="shared" si="10"/>
        <v>938.8647815648178</v>
      </c>
      <c r="F175" s="2">
        <f t="shared" si="11"/>
        <v>2.043096997225732E-3</v>
      </c>
      <c r="M175" s="2">
        <v>1037.7441381600797</v>
      </c>
      <c r="N175" s="2">
        <v>6.0657971765508516E-2</v>
      </c>
    </row>
    <row r="176" spans="1:14" x14ac:dyDescent="0.15">
      <c r="A176" s="1">
        <v>279.04000000000002</v>
      </c>
      <c r="B176" s="1">
        <v>0.67900000000000005</v>
      </c>
      <c r="C176" s="2">
        <f t="shared" si="8"/>
        <v>926.73530388575216</v>
      </c>
      <c r="D176" s="2">
        <f t="shared" si="9"/>
        <v>7.0729166666666675E-3</v>
      </c>
      <c r="E176" s="2">
        <f t="shared" si="10"/>
        <v>933.29002546219419</v>
      </c>
      <c r="F176" s="2">
        <f t="shared" si="11"/>
        <v>2.1554800569161502E-3</v>
      </c>
      <c r="M176" s="2">
        <v>1038.9804041431416</v>
      </c>
      <c r="N176" s="2">
        <v>6.0955723790985322E-2</v>
      </c>
    </row>
    <row r="177" spans="1:14" x14ac:dyDescent="0.15">
      <c r="A177" s="1">
        <v>280.12</v>
      </c>
      <c r="B177" s="1">
        <v>0.67500000000000004</v>
      </c>
      <c r="C177" s="2">
        <f t="shared" si="8"/>
        <v>930.32215210893389</v>
      </c>
      <c r="D177" s="2">
        <f t="shared" si="9"/>
        <v>7.0312500000000002E-3</v>
      </c>
      <c r="E177" s="2">
        <f t="shared" si="10"/>
        <v>936.86347974094986</v>
      </c>
      <c r="F177" s="2">
        <f t="shared" si="11"/>
        <v>2.0951690164286467E-3</v>
      </c>
      <c r="M177" s="2">
        <v>1039.0914442184214</v>
      </c>
      <c r="N177" s="2">
        <v>6.1405898896401315E-2</v>
      </c>
    </row>
    <row r="178" spans="1:14" x14ac:dyDescent="0.15">
      <c r="A178" s="1">
        <v>279.24</v>
      </c>
      <c r="B178" s="1">
        <v>0.76400000000000001</v>
      </c>
      <c r="C178" s="2">
        <f t="shared" si="8"/>
        <v>927.39953503819322</v>
      </c>
      <c r="D178" s="2">
        <f t="shared" si="9"/>
        <v>7.9583333333333329E-3</v>
      </c>
      <c r="E178" s="2">
        <f t="shared" si="10"/>
        <v>934.78008967120547</v>
      </c>
      <c r="F178" s="2">
        <f t="shared" si="11"/>
        <v>3.0307852648649679E-3</v>
      </c>
      <c r="M178" s="2">
        <v>1040.2371388243109</v>
      </c>
      <c r="N178" s="2">
        <v>6.182138730139651E-2</v>
      </c>
    </row>
    <row r="179" spans="1:14" x14ac:dyDescent="0.15">
      <c r="A179" s="1">
        <v>280.38</v>
      </c>
      <c r="B179" s="1">
        <v>0.81399999999999995</v>
      </c>
      <c r="C179" s="2">
        <f t="shared" si="8"/>
        <v>931.18565260710716</v>
      </c>
      <c r="D179" s="2">
        <f t="shared" si="9"/>
        <v>8.4791666666666661E-3</v>
      </c>
      <c r="E179" s="2">
        <f t="shared" si="10"/>
        <v>939.08133095317157</v>
      </c>
      <c r="F179" s="2">
        <f t="shared" si="11"/>
        <v>3.527384743644741E-3</v>
      </c>
      <c r="M179" s="2">
        <v>1037.8565150005534</v>
      </c>
      <c r="N179" s="2">
        <v>6.2175801045346521E-2</v>
      </c>
    </row>
    <row r="180" spans="1:14" x14ac:dyDescent="0.15">
      <c r="A180" s="1">
        <v>279.70999999999998</v>
      </c>
      <c r="B180" s="1">
        <v>0.81799999999999995</v>
      </c>
      <c r="C180" s="2">
        <f t="shared" si="8"/>
        <v>928.96047824642972</v>
      </c>
      <c r="D180" s="2">
        <f t="shared" si="9"/>
        <v>8.5208333333333334E-3</v>
      </c>
      <c r="E180" s="2">
        <f t="shared" si="10"/>
        <v>936.87599565482117</v>
      </c>
      <c r="F180" s="2">
        <f t="shared" si="11"/>
        <v>3.5804476569255561E-3</v>
      </c>
      <c r="M180" s="2">
        <v>1039.8752843739621</v>
      </c>
      <c r="N180" s="2">
        <v>6.253773818267698E-2</v>
      </c>
    </row>
    <row r="181" spans="1:14" x14ac:dyDescent="0.15">
      <c r="A181" s="1">
        <v>280.01</v>
      </c>
      <c r="B181" s="1">
        <v>0.86</v>
      </c>
      <c r="C181" s="2">
        <f t="shared" si="8"/>
        <v>929.95682497509131</v>
      </c>
      <c r="D181" s="2">
        <f t="shared" si="9"/>
        <v>8.9583333333333338E-3</v>
      </c>
      <c r="E181" s="2">
        <f t="shared" si="10"/>
        <v>938.28768819882657</v>
      </c>
      <c r="F181" s="2">
        <f t="shared" si="11"/>
        <v>4.0088971803978659E-3</v>
      </c>
      <c r="M181" s="2">
        <v>1038.1015304992802</v>
      </c>
      <c r="N181" s="2">
        <v>6.292803074733605E-2</v>
      </c>
    </row>
    <row r="182" spans="1:14" x14ac:dyDescent="0.15">
      <c r="A182" s="1">
        <v>281.25</v>
      </c>
      <c r="B182" s="1">
        <v>0.88</v>
      </c>
      <c r="C182" s="2">
        <f t="shared" si="8"/>
        <v>934.07505812022578</v>
      </c>
      <c r="D182" s="2">
        <f t="shared" si="9"/>
        <v>9.1666666666666667E-3</v>
      </c>
      <c r="E182" s="2">
        <f t="shared" si="10"/>
        <v>942.63741281966122</v>
      </c>
      <c r="F182" s="2">
        <f t="shared" si="11"/>
        <v>4.1936179411866236E-3</v>
      </c>
      <c r="M182" s="2">
        <v>1040.5174478301781</v>
      </c>
      <c r="N182" s="2">
        <v>6.3326847844401152E-2</v>
      </c>
    </row>
    <row r="183" spans="1:14" x14ac:dyDescent="0.15">
      <c r="A183" s="1">
        <v>280.68</v>
      </c>
      <c r="B183" s="1">
        <v>0.94499999999999995</v>
      </c>
      <c r="C183" s="2">
        <f t="shared" si="8"/>
        <v>932.18199933576875</v>
      </c>
      <c r="D183" s="2">
        <f t="shared" si="9"/>
        <v>9.8437500000000001E-3</v>
      </c>
      <c r="E183" s="2">
        <f t="shared" si="10"/>
        <v>941.35816589173021</v>
      </c>
      <c r="F183" s="2">
        <f t="shared" si="11"/>
        <v>4.8743201600520277E-3</v>
      </c>
      <c r="M183" s="2">
        <v>1040.2975845510905</v>
      </c>
      <c r="N183" s="2">
        <v>6.3630982961908208E-2</v>
      </c>
    </row>
    <row r="184" spans="1:14" x14ac:dyDescent="0.15">
      <c r="A184" s="1">
        <v>280.99</v>
      </c>
      <c r="B184" s="1">
        <v>0.97599999999999998</v>
      </c>
      <c r="C184" s="2">
        <f t="shared" si="8"/>
        <v>933.2115576220524</v>
      </c>
      <c r="D184" s="2">
        <f t="shared" si="9"/>
        <v>1.0166666666666666E-2</v>
      </c>
      <c r="E184" s="2">
        <f t="shared" si="10"/>
        <v>942.69920845787658</v>
      </c>
      <c r="F184" s="2">
        <f t="shared" si="11"/>
        <v>5.1886026087715822E-3</v>
      </c>
      <c r="M184" s="2">
        <v>1045.2830980848</v>
      </c>
      <c r="N184" s="2">
        <v>6.398754856633912E-2</v>
      </c>
    </row>
    <row r="185" spans="1:14" x14ac:dyDescent="0.15">
      <c r="A185" s="1">
        <v>281.14999999999998</v>
      </c>
      <c r="B185" s="1">
        <v>1.03</v>
      </c>
      <c r="C185" s="2">
        <f t="shared" si="8"/>
        <v>933.74294254400525</v>
      </c>
      <c r="D185" s="2">
        <f t="shared" si="9"/>
        <v>1.0729166666666666E-2</v>
      </c>
      <c r="E185" s="2">
        <f t="shared" si="10"/>
        <v>943.76122619838361</v>
      </c>
      <c r="F185" s="2">
        <f t="shared" si="11"/>
        <v>5.7424810810549958E-3</v>
      </c>
      <c r="M185" s="2">
        <v>1043.8584793258055</v>
      </c>
      <c r="N185" s="2">
        <v>6.44048570123959E-2</v>
      </c>
    </row>
    <row r="186" spans="1:14" x14ac:dyDescent="0.15">
      <c r="A186" s="1">
        <v>282.33</v>
      </c>
      <c r="B186" s="1">
        <v>1.0609999999999999</v>
      </c>
      <c r="C186" s="2">
        <f t="shared" si="8"/>
        <v>937.6619063434074</v>
      </c>
      <c r="D186" s="2">
        <f t="shared" si="9"/>
        <v>1.1052083333333332E-2</v>
      </c>
      <c r="E186" s="2">
        <f t="shared" si="10"/>
        <v>948.02502387080699</v>
      </c>
      <c r="F186" s="2">
        <f t="shared" si="11"/>
        <v>6.0412293727951484E-3</v>
      </c>
      <c r="M186" s="2">
        <v>1040.5021449130963</v>
      </c>
      <c r="N186" s="2">
        <v>6.5065776449900081E-2</v>
      </c>
    </row>
    <row r="187" spans="1:14" x14ac:dyDescent="0.15">
      <c r="A187" s="1">
        <v>281.41000000000003</v>
      </c>
      <c r="B187" s="1">
        <v>1.0960000000000001</v>
      </c>
      <c r="C187" s="2">
        <f t="shared" si="8"/>
        <v>934.60644304217863</v>
      </c>
      <c r="D187" s="2">
        <f t="shared" si="9"/>
        <v>1.1416666666666667E-2</v>
      </c>
      <c r="E187" s="2">
        <f t="shared" si="10"/>
        <v>945.27653326691018</v>
      </c>
      <c r="F187" s="2">
        <f t="shared" si="11"/>
        <v>6.4178931444145498E-3</v>
      </c>
      <c r="M187" s="2">
        <v>1046.0181764087235</v>
      </c>
      <c r="N187" s="2">
        <v>6.5409463870859691E-2</v>
      </c>
    </row>
    <row r="188" spans="1:14" x14ac:dyDescent="0.15">
      <c r="A188" s="1">
        <v>282.28000000000003</v>
      </c>
      <c r="B188" s="1">
        <v>1.123</v>
      </c>
      <c r="C188" s="2">
        <f t="shared" si="8"/>
        <v>937.49584855529736</v>
      </c>
      <c r="D188" s="2">
        <f t="shared" si="9"/>
        <v>1.1697916666666667E-2</v>
      </c>
      <c r="E188" s="2">
        <f t="shared" si="10"/>
        <v>948.4625968670432</v>
      </c>
      <c r="F188" s="2">
        <f t="shared" si="11"/>
        <v>6.6806756723296733E-3</v>
      </c>
      <c r="M188" s="2">
        <v>1042.5231878943871</v>
      </c>
      <c r="N188" s="2">
        <v>6.5768088775148309E-2</v>
      </c>
    </row>
    <row r="189" spans="1:14" x14ac:dyDescent="0.15">
      <c r="A189" s="1">
        <v>281.10000000000002</v>
      </c>
      <c r="B189" s="1">
        <v>1.165</v>
      </c>
      <c r="C189" s="2">
        <f t="shared" si="8"/>
        <v>933.57688475589498</v>
      </c>
      <c r="D189" s="2">
        <f t="shared" si="9"/>
        <v>1.2135416666666668E-2</v>
      </c>
      <c r="E189" s="2">
        <f t="shared" si="10"/>
        <v>944.90622924277648</v>
      </c>
      <c r="F189" s="2">
        <f t="shared" si="11"/>
        <v>7.133713034262296E-3</v>
      </c>
      <c r="M189" s="2">
        <v>1042.5610760544669</v>
      </c>
      <c r="N189" s="2">
        <v>6.6148216572331747E-2</v>
      </c>
    </row>
    <row r="190" spans="1:14" x14ac:dyDescent="0.15">
      <c r="A190" s="1">
        <v>281.61</v>
      </c>
      <c r="B190" s="1">
        <v>1.208</v>
      </c>
      <c r="C190" s="2">
        <f t="shared" si="8"/>
        <v>935.27067419461969</v>
      </c>
      <c r="D190" s="2">
        <f t="shared" si="9"/>
        <v>1.2583333333333334E-2</v>
      </c>
      <c r="E190" s="2">
        <f t="shared" si="10"/>
        <v>947.03949684490203</v>
      </c>
      <c r="F190" s="2">
        <f t="shared" si="11"/>
        <v>7.5672192516705612E-3</v>
      </c>
      <c r="M190" s="2">
        <v>1044.3941167109488</v>
      </c>
      <c r="N190" s="2">
        <v>6.6324435593118777E-2</v>
      </c>
    </row>
    <row r="191" spans="1:14" x14ac:dyDescent="0.15">
      <c r="A191" s="1">
        <v>282.54000000000002</v>
      </c>
      <c r="B191" s="1">
        <v>1.2390000000000001</v>
      </c>
      <c r="C191" s="2">
        <f t="shared" si="8"/>
        <v>938.35934905347051</v>
      </c>
      <c r="D191" s="2">
        <f t="shared" si="9"/>
        <v>1.2906250000000001E-2</v>
      </c>
      <c r="E191" s="2">
        <f t="shared" si="10"/>
        <v>950.47004940219176</v>
      </c>
      <c r="F191" s="2">
        <f t="shared" si="11"/>
        <v>7.8697660748663946E-3</v>
      </c>
      <c r="M191" s="2">
        <v>1041.8225589505146</v>
      </c>
      <c r="N191" s="2">
        <v>6.667819546681332E-2</v>
      </c>
    </row>
    <row r="192" spans="1:14" x14ac:dyDescent="0.15">
      <c r="A192" s="1">
        <v>281.56</v>
      </c>
      <c r="B192" s="1">
        <v>1.2769999999999999</v>
      </c>
      <c r="C192" s="2">
        <f t="shared" si="8"/>
        <v>935.10461640650942</v>
      </c>
      <c r="D192" s="2">
        <f t="shared" si="9"/>
        <v>1.3302083333333332E-2</v>
      </c>
      <c r="E192" s="2">
        <f t="shared" si="10"/>
        <v>947.5434559393334</v>
      </c>
      <c r="F192" s="2">
        <f t="shared" si="11"/>
        <v>8.2776622456497417E-3</v>
      </c>
      <c r="M192" s="2">
        <v>1046.5403049928041</v>
      </c>
      <c r="N192" s="2">
        <v>6.7142138285298816E-2</v>
      </c>
    </row>
    <row r="193" spans="1:14" x14ac:dyDescent="0.15">
      <c r="A193" s="1">
        <v>282.23</v>
      </c>
      <c r="B193" s="1">
        <v>1.32</v>
      </c>
      <c r="C193" s="2">
        <f t="shared" si="8"/>
        <v>937.32979076718686</v>
      </c>
      <c r="D193" s="2">
        <f t="shared" si="9"/>
        <v>1.375E-2</v>
      </c>
      <c r="E193" s="2">
        <f t="shared" si="10"/>
        <v>950.21807539023564</v>
      </c>
      <c r="F193" s="2">
        <f t="shared" si="11"/>
        <v>8.7078538061991576E-3</v>
      </c>
      <c r="M193" s="2">
        <v>1046.1186925716815</v>
      </c>
      <c r="N193" s="2">
        <v>6.7631094553024421E-2</v>
      </c>
    </row>
    <row r="194" spans="1:14" x14ac:dyDescent="0.15">
      <c r="A194" s="1">
        <v>281.82</v>
      </c>
      <c r="B194" s="1">
        <v>1.3540000000000001</v>
      </c>
      <c r="C194" s="2">
        <f t="shared" ref="C194:C257" si="12">A194*1000/301.1</f>
        <v>935.9681169046828</v>
      </c>
      <c r="D194" s="2">
        <f t="shared" ref="D194:D257" si="13">B194/96</f>
        <v>1.4104166666666668E-2</v>
      </c>
      <c r="E194" s="2">
        <f t="shared" ref="E194:E257" si="14">C194*(1+D194)</f>
        <v>949.16916722019255</v>
      </c>
      <c r="F194" s="2">
        <f t="shared" si="11"/>
        <v>9.0643444443487178E-3</v>
      </c>
      <c r="M194" s="2">
        <v>1043.4354893169489</v>
      </c>
      <c r="N194" s="2">
        <v>6.8053061378070781E-2</v>
      </c>
    </row>
    <row r="195" spans="1:14" x14ac:dyDescent="0.15">
      <c r="A195" s="1">
        <v>282.13</v>
      </c>
      <c r="B195" s="1">
        <v>1.389</v>
      </c>
      <c r="C195" s="2">
        <f t="shared" si="12"/>
        <v>936.99767519096633</v>
      </c>
      <c r="D195" s="2">
        <f t="shared" si="13"/>
        <v>1.4468750000000001E-2</v>
      </c>
      <c r="E195" s="2">
        <f t="shared" si="14"/>
        <v>950.55486030388568</v>
      </c>
      <c r="F195" s="2">
        <f t="shared" ref="F195:F258" si="15">LN(1+D195)-C195/189418</f>
        <v>9.4183571641055872E-3</v>
      </c>
      <c r="M195" s="2">
        <v>1043.52953752906</v>
      </c>
      <c r="N195" s="2">
        <v>6.8315308894969853E-2</v>
      </c>
    </row>
    <row r="196" spans="1:14" x14ac:dyDescent="0.15">
      <c r="A196" s="1">
        <v>281.25</v>
      </c>
      <c r="B196" s="1">
        <v>1.4239999999999999</v>
      </c>
      <c r="C196" s="2">
        <f t="shared" si="12"/>
        <v>934.07505812022578</v>
      </c>
      <c r="D196" s="2">
        <f t="shared" si="13"/>
        <v>1.4833333333333332E-2</v>
      </c>
      <c r="E196" s="2">
        <f t="shared" si="14"/>
        <v>947.9305048156757</v>
      </c>
      <c r="F196" s="2">
        <f t="shared" si="15"/>
        <v>9.7931055625678966E-3</v>
      </c>
      <c r="M196" s="2">
        <v>1045.5007005562934</v>
      </c>
      <c r="N196" s="2">
        <v>6.8791959931944396E-2</v>
      </c>
    </row>
    <row r="197" spans="1:14" x14ac:dyDescent="0.15">
      <c r="A197" s="1">
        <v>281.92</v>
      </c>
      <c r="B197" s="1">
        <v>1.462</v>
      </c>
      <c r="C197" s="2">
        <f t="shared" si="12"/>
        <v>936.30023248090333</v>
      </c>
      <c r="D197" s="2">
        <f t="shared" si="13"/>
        <v>1.5229166666666667E-2</v>
      </c>
      <c r="E197" s="2">
        <f t="shared" si="14"/>
        <v>950.55930477139373</v>
      </c>
      <c r="F197" s="2">
        <f t="shared" si="15"/>
        <v>1.0171329712403813E-2</v>
      </c>
      <c r="M197" s="2">
        <v>1043.3020591165725</v>
      </c>
      <c r="N197" s="2">
        <v>6.9337414198467257E-2</v>
      </c>
    </row>
    <row r="198" spans="1:14" x14ac:dyDescent="0.15">
      <c r="A198" s="1">
        <v>282.23</v>
      </c>
      <c r="B198" s="1">
        <v>1.478</v>
      </c>
      <c r="C198" s="2">
        <f t="shared" si="12"/>
        <v>937.32979076718686</v>
      </c>
      <c r="D198" s="2">
        <f t="shared" si="13"/>
        <v>1.5395833333333333E-2</v>
      </c>
      <c r="E198" s="2">
        <f t="shared" si="14"/>
        <v>951.76076400420664</v>
      </c>
      <c r="F198" s="2">
        <f t="shared" si="15"/>
        <v>1.0330047408271479E-2</v>
      </c>
      <c r="M198" s="2">
        <v>1047.0996761873132</v>
      </c>
      <c r="N198" s="2">
        <v>6.9804632050276996E-2</v>
      </c>
    </row>
    <row r="199" spans="1:14" x14ac:dyDescent="0.15">
      <c r="A199" s="1">
        <v>281.66000000000003</v>
      </c>
      <c r="B199" s="1">
        <v>1.512</v>
      </c>
      <c r="C199" s="2">
        <f t="shared" si="12"/>
        <v>935.43673198272995</v>
      </c>
      <c r="D199" s="2">
        <f t="shared" si="13"/>
        <v>1.575E-2</v>
      </c>
      <c r="E199" s="2">
        <f t="shared" si="14"/>
        <v>950.16986051145784</v>
      </c>
      <c r="F199" s="2">
        <f t="shared" si="15"/>
        <v>1.0688777325146524E-2</v>
      </c>
      <c r="M199" s="2">
        <v>1043.0394165836378</v>
      </c>
      <c r="N199" s="2">
        <v>7.0154741909262672E-2</v>
      </c>
    </row>
    <row r="200" spans="1:14" x14ac:dyDescent="0.15">
      <c r="A200" s="1">
        <v>283.05</v>
      </c>
      <c r="B200" s="1">
        <v>1.5469999999999999</v>
      </c>
      <c r="C200" s="2">
        <f t="shared" si="12"/>
        <v>940.05313849219522</v>
      </c>
      <c r="D200" s="2">
        <f t="shared" si="13"/>
        <v>1.6114583333333331E-2</v>
      </c>
      <c r="E200" s="2">
        <f t="shared" si="14"/>
        <v>955.20170313018923</v>
      </c>
      <c r="F200" s="2">
        <f t="shared" si="15"/>
        <v>1.1023271577859199E-2</v>
      </c>
      <c r="M200" s="2">
        <v>1046.1373297907671</v>
      </c>
      <c r="N200" s="2">
        <v>7.0294935910746606E-2</v>
      </c>
    </row>
    <row r="201" spans="1:14" x14ac:dyDescent="0.15">
      <c r="A201" s="1">
        <v>281.97000000000003</v>
      </c>
      <c r="B201" s="1">
        <v>1.5820000000000001</v>
      </c>
      <c r="C201" s="2">
        <f t="shared" si="12"/>
        <v>936.4662902690136</v>
      </c>
      <c r="D201" s="2">
        <f t="shared" si="13"/>
        <v>1.6479166666666666E-2</v>
      </c>
      <c r="E201" s="2">
        <f t="shared" si="14"/>
        <v>951.8984743440717</v>
      </c>
      <c r="F201" s="2">
        <f t="shared" si="15"/>
        <v>1.1400944775300249E-2</v>
      </c>
      <c r="M201" s="2">
        <v>1044.4401593462858</v>
      </c>
      <c r="N201" s="2">
        <v>7.1496784235364139E-2</v>
      </c>
    </row>
    <row r="202" spans="1:14" x14ac:dyDescent="0.15">
      <c r="A202" s="1">
        <v>282.74</v>
      </c>
      <c r="B202" s="1">
        <v>1.6359999999999999</v>
      </c>
      <c r="C202" s="2">
        <f t="shared" si="12"/>
        <v>939.02358020591157</v>
      </c>
      <c r="D202" s="2">
        <f t="shared" si="13"/>
        <v>1.7041666666666667E-2</v>
      </c>
      <c r="E202" s="2">
        <f t="shared" si="14"/>
        <v>955.02610705192058</v>
      </c>
      <c r="F202" s="2">
        <f t="shared" si="15"/>
        <v>1.194067168735974E-2</v>
      </c>
      <c r="M202" s="2">
        <v>1046.0033868869698</v>
      </c>
      <c r="N202" s="2">
        <v>7.1750947891663835E-2</v>
      </c>
    </row>
    <row r="203" spans="1:14" x14ac:dyDescent="0.15">
      <c r="A203" s="1">
        <v>282.54000000000002</v>
      </c>
      <c r="B203" s="1">
        <v>1.6779999999999999</v>
      </c>
      <c r="C203" s="2">
        <f t="shared" si="12"/>
        <v>938.35934905347051</v>
      </c>
      <c r="D203" s="2">
        <f t="shared" si="13"/>
        <v>1.7479166666666667E-2</v>
      </c>
      <c r="E203" s="2">
        <f t="shared" si="14"/>
        <v>954.76108850880098</v>
      </c>
      <c r="F203" s="2">
        <f t="shared" si="15"/>
        <v>1.2374255085994282E-2</v>
      </c>
      <c r="M203" s="2">
        <v>1046.9807995682497</v>
      </c>
      <c r="N203" s="2">
        <v>7.1823729482351203E-2</v>
      </c>
    </row>
    <row r="204" spans="1:14" x14ac:dyDescent="0.15">
      <c r="A204" s="1">
        <v>282.13</v>
      </c>
      <c r="B204" s="1">
        <v>1.7050000000000001</v>
      </c>
      <c r="C204" s="2">
        <f t="shared" si="12"/>
        <v>936.99767519096633</v>
      </c>
      <c r="D204" s="2">
        <f t="shared" si="13"/>
        <v>1.7760416666666667E-2</v>
      </c>
      <c r="E204" s="2">
        <f t="shared" si="14"/>
        <v>953.63914431805597</v>
      </c>
      <c r="F204" s="2">
        <f t="shared" si="15"/>
        <v>1.265782405028139E-2</v>
      </c>
      <c r="M204" s="2">
        <v>1046.4495184324144</v>
      </c>
      <c r="N204" s="2">
        <v>7.2349697313475084E-2</v>
      </c>
    </row>
    <row r="205" spans="1:14" x14ac:dyDescent="0.15">
      <c r="A205" s="1">
        <v>282.79000000000002</v>
      </c>
      <c r="B205" s="1">
        <v>1.732</v>
      </c>
      <c r="C205" s="2">
        <f t="shared" si="12"/>
        <v>939.18963799402184</v>
      </c>
      <c r="D205" s="2">
        <f t="shared" si="13"/>
        <v>1.8041666666666668E-2</v>
      </c>
      <c r="E205" s="2">
        <f t="shared" si="14"/>
        <v>956.13418437949736</v>
      </c>
      <c r="F205" s="2">
        <f t="shared" si="15"/>
        <v>1.2922555831417149E-2</v>
      </c>
      <c r="M205" s="2">
        <v>1047.919949767519</v>
      </c>
      <c r="N205" s="2">
        <v>7.2720335455195032E-2</v>
      </c>
    </row>
    <row r="206" spans="1:14" x14ac:dyDescent="0.15">
      <c r="A206" s="1">
        <v>282.95</v>
      </c>
      <c r="B206" s="1">
        <v>1.786</v>
      </c>
      <c r="C206" s="2">
        <f t="shared" si="12"/>
        <v>939.72102291597469</v>
      </c>
      <c r="D206" s="2">
        <f t="shared" si="13"/>
        <v>1.8604166666666668E-2</v>
      </c>
      <c r="E206" s="2">
        <f t="shared" si="14"/>
        <v>957.20374944647403</v>
      </c>
      <c r="F206" s="2">
        <f t="shared" si="15"/>
        <v>1.347212929857915E-2</v>
      </c>
      <c r="M206" s="2">
        <v>1044.8418133510461</v>
      </c>
      <c r="N206" s="2">
        <v>7.3296986473549416E-2</v>
      </c>
    </row>
    <row r="207" spans="1:14" x14ac:dyDescent="0.15">
      <c r="A207" s="1">
        <v>282.85000000000002</v>
      </c>
      <c r="B207" s="1">
        <v>1.81</v>
      </c>
      <c r="C207" s="2">
        <f t="shared" si="12"/>
        <v>939.38890733975416</v>
      </c>
      <c r="D207" s="2">
        <f t="shared" si="13"/>
        <v>1.8854166666666668E-2</v>
      </c>
      <c r="E207" s="2">
        <f t="shared" si="14"/>
        <v>957.10030236355567</v>
      </c>
      <c r="F207" s="2">
        <f t="shared" si="15"/>
        <v>1.3719286438796352E-2</v>
      </c>
      <c r="M207" s="2">
        <v>1050.8971137080705</v>
      </c>
      <c r="N207" s="2">
        <v>7.3596516143725144E-2</v>
      </c>
    </row>
    <row r="208" spans="1:14" x14ac:dyDescent="0.15">
      <c r="A208" s="1">
        <v>283.41000000000003</v>
      </c>
      <c r="B208" s="1">
        <v>1.8480000000000001</v>
      </c>
      <c r="C208" s="2">
        <f t="shared" si="12"/>
        <v>941.24875456658913</v>
      </c>
      <c r="D208" s="2">
        <f t="shared" si="13"/>
        <v>1.925E-2</v>
      </c>
      <c r="E208" s="2">
        <f t="shared" si="14"/>
        <v>959.36779309199596</v>
      </c>
      <c r="F208" s="2">
        <f t="shared" si="15"/>
        <v>1.4097900575472621E-2</v>
      </c>
    </row>
    <row r="209" spans="1:6" x14ac:dyDescent="0.15">
      <c r="A209" s="1">
        <v>282.58999999999997</v>
      </c>
      <c r="B209" s="1">
        <v>1.887</v>
      </c>
      <c r="C209" s="2">
        <f t="shared" si="12"/>
        <v>938.52540684158078</v>
      </c>
      <c r="D209" s="2">
        <f t="shared" si="13"/>
        <v>1.965625E-2</v>
      </c>
      <c r="E209" s="2">
        <f t="shared" si="14"/>
        <v>956.9732968698105</v>
      </c>
      <c r="F209" s="2">
        <f t="shared" si="15"/>
        <v>1.4510775999415942E-2</v>
      </c>
    </row>
    <row r="210" spans="1:6" x14ac:dyDescent="0.15">
      <c r="A210" s="1">
        <v>282.79000000000002</v>
      </c>
      <c r="B210" s="1">
        <v>1.9179999999999999</v>
      </c>
      <c r="C210" s="2">
        <f t="shared" si="12"/>
        <v>939.18963799402184</v>
      </c>
      <c r="D210" s="2">
        <f t="shared" si="13"/>
        <v>1.9979166666666666E-2</v>
      </c>
      <c r="E210" s="2">
        <f t="shared" si="14"/>
        <v>957.95386430311078</v>
      </c>
      <c r="F210" s="2">
        <f t="shared" si="15"/>
        <v>1.4823910863717985E-2</v>
      </c>
    </row>
    <row r="211" spans="1:6" x14ac:dyDescent="0.15">
      <c r="A211" s="1">
        <v>283.57</v>
      </c>
      <c r="B211" s="1">
        <v>1.952</v>
      </c>
      <c r="C211" s="2">
        <f t="shared" si="12"/>
        <v>941.78013948854198</v>
      </c>
      <c r="D211" s="2">
        <f t="shared" si="13"/>
        <v>2.0333333333333332E-2</v>
      </c>
      <c r="E211" s="2">
        <f t="shared" si="14"/>
        <v>960.92966899147564</v>
      </c>
      <c r="F211" s="2">
        <f t="shared" si="15"/>
        <v>1.5157403797417155E-2</v>
      </c>
    </row>
    <row r="212" spans="1:6" x14ac:dyDescent="0.15">
      <c r="A212" s="1">
        <v>283.05</v>
      </c>
      <c r="B212" s="1">
        <v>1.9950000000000001</v>
      </c>
      <c r="C212" s="2">
        <f t="shared" si="12"/>
        <v>940.05313849219522</v>
      </c>
      <c r="D212" s="2">
        <f t="shared" si="13"/>
        <v>2.0781250000000001E-2</v>
      </c>
      <c r="E212" s="2">
        <f t="shared" si="14"/>
        <v>959.5886177764861</v>
      </c>
      <c r="F212" s="2">
        <f t="shared" si="15"/>
        <v>1.5605415402223835E-2</v>
      </c>
    </row>
    <row r="213" spans="1:6" x14ac:dyDescent="0.15">
      <c r="A213" s="1">
        <v>284.39</v>
      </c>
      <c r="B213" s="1">
        <v>2.0329999999999999</v>
      </c>
      <c r="C213" s="2">
        <f t="shared" si="12"/>
        <v>944.50348721355022</v>
      </c>
      <c r="D213" s="2">
        <f t="shared" si="13"/>
        <v>2.1177083333333332E-2</v>
      </c>
      <c r="E213" s="2">
        <f t="shared" si="14"/>
        <v>964.50531627089549</v>
      </c>
      <c r="F213" s="2">
        <f t="shared" si="15"/>
        <v>1.5969620266985028E-2</v>
      </c>
    </row>
    <row r="214" spans="1:6" x14ac:dyDescent="0.15">
      <c r="A214" s="1">
        <v>283.05</v>
      </c>
      <c r="B214" s="1">
        <v>2.0640000000000001</v>
      </c>
      <c r="C214" s="2">
        <f t="shared" si="12"/>
        <v>940.05313849219522</v>
      </c>
      <c r="D214" s="2">
        <f t="shared" si="13"/>
        <v>2.1500000000000002E-2</v>
      </c>
      <c r="E214" s="2">
        <f t="shared" si="14"/>
        <v>960.26428096977747</v>
      </c>
      <c r="F214" s="2">
        <f t="shared" si="15"/>
        <v>1.630928518477651E-2</v>
      </c>
    </row>
    <row r="215" spans="1:6" x14ac:dyDescent="0.15">
      <c r="A215" s="1">
        <v>284.95999999999998</v>
      </c>
      <c r="B215" s="1">
        <v>2.0950000000000002</v>
      </c>
      <c r="C215" s="2">
        <f t="shared" si="12"/>
        <v>946.39654599800724</v>
      </c>
      <c r="D215" s="2">
        <f t="shared" si="13"/>
        <v>2.1822916666666668E-2</v>
      </c>
      <c r="E215" s="2">
        <f t="shared" si="14"/>
        <v>967.04967895494281</v>
      </c>
      <c r="F215" s="2">
        <f t="shared" si="15"/>
        <v>1.6591866376996441E-2</v>
      </c>
    </row>
    <row r="216" spans="1:6" x14ac:dyDescent="0.15">
      <c r="A216" s="1">
        <v>283.57</v>
      </c>
      <c r="B216" s="1">
        <v>2.145</v>
      </c>
      <c r="C216" s="2">
        <f t="shared" si="12"/>
        <v>941.78013948854198</v>
      </c>
      <c r="D216" s="2">
        <f t="shared" si="13"/>
        <v>2.2343749999999999E-2</v>
      </c>
      <c r="E216" s="2">
        <f t="shared" si="14"/>
        <v>962.82303948023923</v>
      </c>
      <c r="F216" s="2">
        <f t="shared" si="15"/>
        <v>1.7125818024227038E-2</v>
      </c>
    </row>
    <row r="217" spans="1:6" x14ac:dyDescent="0.15">
      <c r="A217" s="1">
        <v>284.29000000000002</v>
      </c>
      <c r="B217" s="1">
        <v>2.1680000000000001</v>
      </c>
      <c r="C217" s="2">
        <f t="shared" si="12"/>
        <v>944.17137163732968</v>
      </c>
      <c r="D217" s="2">
        <f t="shared" si="13"/>
        <v>2.2583333333333334E-2</v>
      </c>
      <c r="E217" s="2">
        <f t="shared" si="14"/>
        <v>965.49390844680613</v>
      </c>
      <c r="F217" s="2">
        <f t="shared" si="15"/>
        <v>1.7347513606682234E-2</v>
      </c>
    </row>
    <row r="218" spans="1:6" x14ac:dyDescent="0.15">
      <c r="A218" s="1">
        <v>283.41000000000003</v>
      </c>
      <c r="B218" s="1">
        <v>2.1920000000000002</v>
      </c>
      <c r="C218" s="2">
        <f t="shared" si="12"/>
        <v>941.24875456658913</v>
      </c>
      <c r="D218" s="2">
        <f t="shared" si="13"/>
        <v>2.2833333333333334E-2</v>
      </c>
      <c r="E218" s="2">
        <f t="shared" si="14"/>
        <v>962.7406011291929</v>
      </c>
      <c r="F218" s="2">
        <f t="shared" si="15"/>
        <v>1.7607392037151774E-2</v>
      </c>
    </row>
    <row r="219" spans="1:6" x14ac:dyDescent="0.15">
      <c r="A219" s="1">
        <v>283.57</v>
      </c>
      <c r="B219" s="1">
        <v>2.23</v>
      </c>
      <c r="C219" s="2">
        <f t="shared" si="12"/>
        <v>941.78013948854198</v>
      </c>
      <c r="D219" s="2">
        <f t="shared" si="13"/>
        <v>2.3229166666666665E-2</v>
      </c>
      <c r="E219" s="2">
        <f t="shared" si="14"/>
        <v>963.65690731207792</v>
      </c>
      <c r="F219" s="2">
        <f t="shared" si="15"/>
        <v>1.7991508721193365E-2</v>
      </c>
    </row>
    <row r="220" spans="1:6" x14ac:dyDescent="0.15">
      <c r="A220" s="1">
        <v>285.20999999999998</v>
      </c>
      <c r="B220" s="1">
        <v>2.2490000000000001</v>
      </c>
      <c r="C220" s="2">
        <f t="shared" si="12"/>
        <v>947.22683493855857</v>
      </c>
      <c r="D220" s="2">
        <f t="shared" si="13"/>
        <v>2.3427083333333334E-2</v>
      </c>
      <c r="E220" s="2">
        <f t="shared" si="14"/>
        <v>969.41759693623385</v>
      </c>
      <c r="F220" s="2">
        <f t="shared" si="15"/>
        <v>1.8156158715986432E-2</v>
      </c>
    </row>
    <row r="221" spans="1:6" x14ac:dyDescent="0.15">
      <c r="A221" s="1">
        <v>283.82</v>
      </c>
      <c r="B221" s="1">
        <v>2.2919999999999998</v>
      </c>
      <c r="C221" s="2">
        <f t="shared" si="12"/>
        <v>942.6104284290933</v>
      </c>
      <c r="D221" s="2">
        <f t="shared" si="13"/>
        <v>2.3874999999999997E-2</v>
      </c>
      <c r="E221" s="2">
        <f t="shared" si="14"/>
        <v>965.11525240783794</v>
      </c>
      <c r="F221" s="2">
        <f t="shared" si="15"/>
        <v>1.8618097987137615E-2</v>
      </c>
    </row>
    <row r="222" spans="1:6" x14ac:dyDescent="0.15">
      <c r="A222" s="1">
        <v>284.13</v>
      </c>
      <c r="B222" s="1">
        <v>2.327</v>
      </c>
      <c r="C222" s="2">
        <f t="shared" si="12"/>
        <v>943.63998671537684</v>
      </c>
      <c r="D222" s="2">
        <f t="shared" si="13"/>
        <v>2.4239583333333332E-2</v>
      </c>
      <c r="E222" s="2">
        <f t="shared" si="14"/>
        <v>966.51342681002973</v>
      </c>
      <c r="F222" s="2">
        <f t="shared" si="15"/>
        <v>1.8968681106274379E-2</v>
      </c>
    </row>
    <row r="223" spans="1:6" x14ac:dyDescent="0.15">
      <c r="A223" s="1">
        <v>284.24</v>
      </c>
      <c r="B223" s="1">
        <v>2.3570000000000002</v>
      </c>
      <c r="C223" s="2">
        <f t="shared" si="12"/>
        <v>944.00531384921942</v>
      </c>
      <c r="D223" s="2">
        <f t="shared" si="13"/>
        <v>2.4552083333333335E-2</v>
      </c>
      <c r="E223" s="2">
        <f t="shared" si="14"/>
        <v>967.18261098195489</v>
      </c>
      <c r="F223" s="2">
        <f t="shared" si="15"/>
        <v>1.9271810285700467E-2</v>
      </c>
    </row>
    <row r="224" spans="1:6" x14ac:dyDescent="0.15">
      <c r="A224" s="1">
        <v>284.08</v>
      </c>
      <c r="B224" s="1">
        <v>2.3919999999999999</v>
      </c>
      <c r="C224" s="2">
        <f t="shared" si="12"/>
        <v>943.47392892726657</v>
      </c>
      <c r="D224" s="2">
        <f t="shared" si="13"/>
        <v>2.4916666666666667E-2</v>
      </c>
      <c r="E224" s="2">
        <f t="shared" si="14"/>
        <v>966.98215432303766</v>
      </c>
      <c r="F224" s="2">
        <f t="shared" si="15"/>
        <v>1.9630398902288966E-2</v>
      </c>
    </row>
    <row r="225" spans="1:6" x14ac:dyDescent="0.15">
      <c r="A225" s="1">
        <v>284.54000000000002</v>
      </c>
      <c r="B225" s="1">
        <v>2.423</v>
      </c>
      <c r="C225" s="2">
        <f t="shared" si="12"/>
        <v>945.00166057788101</v>
      </c>
      <c r="D225" s="2">
        <f t="shared" si="13"/>
        <v>2.5239583333333333E-2</v>
      </c>
      <c r="E225" s="2">
        <f t="shared" si="14"/>
        <v>968.85310874017489</v>
      </c>
      <c r="F225" s="2">
        <f t="shared" si="15"/>
        <v>1.9937350146398948E-2</v>
      </c>
    </row>
    <row r="226" spans="1:6" x14ac:dyDescent="0.15">
      <c r="A226" s="1">
        <v>285.01</v>
      </c>
      <c r="B226" s="1">
        <v>2.4580000000000002</v>
      </c>
      <c r="C226" s="2">
        <f t="shared" si="12"/>
        <v>946.56260378611751</v>
      </c>
      <c r="D226" s="2">
        <f t="shared" si="13"/>
        <v>2.5604166666666667E-2</v>
      </c>
      <c r="E226" s="2">
        <f t="shared" si="14"/>
        <v>970.79855045389115</v>
      </c>
      <c r="F226" s="2">
        <f t="shared" si="15"/>
        <v>2.0284654136814479E-2</v>
      </c>
    </row>
    <row r="227" spans="1:6" x14ac:dyDescent="0.15">
      <c r="A227" s="1">
        <v>284.44</v>
      </c>
      <c r="B227" s="1">
        <v>2.492</v>
      </c>
      <c r="C227" s="2">
        <f t="shared" si="12"/>
        <v>944.66954500166048</v>
      </c>
      <c r="D227" s="2">
        <f t="shared" si="13"/>
        <v>2.5958333333333333E-2</v>
      </c>
      <c r="E227" s="2">
        <f t="shared" si="14"/>
        <v>969.19159194066185</v>
      </c>
      <c r="F227" s="2">
        <f t="shared" si="15"/>
        <v>2.0639913516738599E-2</v>
      </c>
    </row>
    <row r="228" spans="1:6" x14ac:dyDescent="0.15">
      <c r="A228" s="1">
        <v>285.32</v>
      </c>
      <c r="B228" s="1">
        <v>2.5230000000000001</v>
      </c>
      <c r="C228" s="2">
        <f t="shared" si="12"/>
        <v>947.59216207240115</v>
      </c>
      <c r="D228" s="2">
        <f t="shared" si="13"/>
        <v>2.6281250000000003E-2</v>
      </c>
      <c r="E228" s="2">
        <f t="shared" si="14"/>
        <v>972.49606858186644</v>
      </c>
      <c r="F228" s="2">
        <f t="shared" si="15"/>
        <v>2.093918091185425E-2</v>
      </c>
    </row>
    <row r="229" spans="1:6" x14ac:dyDescent="0.15">
      <c r="A229" s="1">
        <v>284.49</v>
      </c>
      <c r="B229" s="1">
        <v>2.5539999999999998</v>
      </c>
      <c r="C229" s="2">
        <f t="shared" si="12"/>
        <v>944.83560278977075</v>
      </c>
      <c r="D229" s="2">
        <f t="shared" si="13"/>
        <v>2.6604166666666665E-2</v>
      </c>
      <c r="E229" s="2">
        <f t="shared" si="14"/>
        <v>969.97216663899042</v>
      </c>
      <c r="F229" s="2">
        <f t="shared" si="15"/>
        <v>2.1268331546217406E-2</v>
      </c>
    </row>
    <row r="230" spans="1:6" x14ac:dyDescent="0.15">
      <c r="A230" s="1">
        <v>285.11</v>
      </c>
      <c r="B230" s="1">
        <v>2.585</v>
      </c>
      <c r="C230" s="2">
        <f t="shared" si="12"/>
        <v>946.89471936233804</v>
      </c>
      <c r="D230" s="2">
        <f t="shared" si="13"/>
        <v>2.6927083333333334E-2</v>
      </c>
      <c r="E230" s="2">
        <f t="shared" si="14"/>
        <v>972.39183237850091</v>
      </c>
      <c r="F230" s="2">
        <f t="shared" si="15"/>
        <v>2.1571959701189664E-2</v>
      </c>
    </row>
    <row r="231" spans="1:6" x14ac:dyDescent="0.15">
      <c r="A231" s="1">
        <v>285.11</v>
      </c>
      <c r="B231" s="1">
        <v>2.6160000000000001</v>
      </c>
      <c r="C231" s="2">
        <f t="shared" si="12"/>
        <v>946.89471936233804</v>
      </c>
      <c r="D231" s="2">
        <f t="shared" si="13"/>
        <v>2.725E-2</v>
      </c>
      <c r="E231" s="2">
        <f t="shared" si="14"/>
        <v>972.69760046496174</v>
      </c>
      <c r="F231" s="2">
        <f t="shared" si="15"/>
        <v>2.1886359732176945E-2</v>
      </c>
    </row>
    <row r="232" spans="1:6" x14ac:dyDescent="0.15">
      <c r="A232" s="1">
        <v>284.95999999999998</v>
      </c>
      <c r="B232" s="1">
        <v>2.6549999999999998</v>
      </c>
      <c r="C232" s="2">
        <f t="shared" si="12"/>
        <v>946.39654599800724</v>
      </c>
      <c r="D232" s="2">
        <f t="shared" si="13"/>
        <v>2.7656249999999997E-2</v>
      </c>
      <c r="E232" s="2">
        <f t="shared" si="14"/>
        <v>972.57032547326457</v>
      </c>
      <c r="F232" s="2">
        <f t="shared" si="15"/>
        <v>2.2284384925628366E-2</v>
      </c>
    </row>
    <row r="233" spans="1:6" x14ac:dyDescent="0.15">
      <c r="A233" s="1">
        <v>285.11</v>
      </c>
      <c r="B233" s="1">
        <v>2.6890000000000001</v>
      </c>
      <c r="C233" s="2">
        <f t="shared" si="12"/>
        <v>946.89471936233804</v>
      </c>
      <c r="D233" s="2">
        <f t="shared" si="13"/>
        <v>2.8010416666666666E-2</v>
      </c>
      <c r="E233" s="2">
        <f t="shared" si="14"/>
        <v>973.41763499114347</v>
      </c>
      <c r="F233" s="2">
        <f t="shared" si="15"/>
        <v>2.2626330876658503E-2</v>
      </c>
    </row>
    <row r="234" spans="1:6" x14ac:dyDescent="0.15">
      <c r="A234" s="1">
        <v>285.11</v>
      </c>
      <c r="B234" s="1">
        <v>2.7120000000000002</v>
      </c>
      <c r="C234" s="2">
        <f t="shared" si="12"/>
        <v>946.89471936233804</v>
      </c>
      <c r="D234" s="2">
        <f t="shared" si="13"/>
        <v>2.8250000000000001E-2</v>
      </c>
      <c r="E234" s="2">
        <f t="shared" si="14"/>
        <v>973.64449518432423</v>
      </c>
      <c r="F234" s="2">
        <f t="shared" si="15"/>
        <v>2.2859359079191385E-2</v>
      </c>
    </row>
    <row r="235" spans="1:6" x14ac:dyDescent="0.15">
      <c r="A235" s="1">
        <v>285.42</v>
      </c>
      <c r="B235" s="1">
        <v>2.7509999999999999</v>
      </c>
      <c r="C235" s="2">
        <f t="shared" si="12"/>
        <v>947.92427764862168</v>
      </c>
      <c r="D235" s="2">
        <f t="shared" si="13"/>
        <v>2.8656249999999998E-2</v>
      </c>
      <c r="E235" s="2">
        <f t="shared" si="14"/>
        <v>975.08823272999007</v>
      </c>
      <c r="F235" s="2">
        <f t="shared" si="15"/>
        <v>2.3248934417953667E-2</v>
      </c>
    </row>
    <row r="236" spans="1:6" x14ac:dyDescent="0.15">
      <c r="A236" s="1">
        <v>286.45</v>
      </c>
      <c r="B236" s="1">
        <v>2.7930000000000001</v>
      </c>
      <c r="C236" s="2">
        <f t="shared" si="12"/>
        <v>951.34506808369304</v>
      </c>
      <c r="D236" s="2">
        <f t="shared" si="13"/>
        <v>2.9093750000000002E-2</v>
      </c>
      <c r="E236" s="2">
        <f t="shared" si="14"/>
        <v>979.02326365825286</v>
      </c>
      <c r="F236" s="2">
        <f t="shared" si="15"/>
        <v>2.3656096667895192E-2</v>
      </c>
    </row>
    <row r="237" spans="1:6" x14ac:dyDescent="0.15">
      <c r="A237" s="1">
        <v>285.57</v>
      </c>
      <c r="B237" s="1">
        <v>2.8090000000000002</v>
      </c>
      <c r="C237" s="2">
        <f t="shared" si="12"/>
        <v>948.42245101295248</v>
      </c>
      <c r="D237" s="2">
        <f t="shared" si="13"/>
        <v>2.9260416666666667E-2</v>
      </c>
      <c r="E237" s="2">
        <f t="shared" si="14"/>
        <v>976.17368710561266</v>
      </c>
      <c r="F237" s="2">
        <f t="shared" si="15"/>
        <v>2.3833467806976472E-2</v>
      </c>
    </row>
    <row r="238" spans="1:6" x14ac:dyDescent="0.15">
      <c r="A238" s="1">
        <v>286.24</v>
      </c>
      <c r="B238" s="1">
        <v>2.8319999999999999</v>
      </c>
      <c r="C238" s="2">
        <f t="shared" si="12"/>
        <v>950.64762537362992</v>
      </c>
      <c r="D238" s="2">
        <f t="shared" si="13"/>
        <v>2.9499999999999998E-2</v>
      </c>
      <c r="E238" s="2">
        <f t="shared" si="14"/>
        <v>978.69173032215213</v>
      </c>
      <c r="F238" s="2">
        <f t="shared" si="15"/>
        <v>2.4054465609783915E-2</v>
      </c>
    </row>
    <row r="239" spans="1:6" x14ac:dyDescent="0.15">
      <c r="A239" s="1">
        <v>286.3</v>
      </c>
      <c r="B239" s="1">
        <v>2.8740000000000001</v>
      </c>
      <c r="C239" s="2">
        <f t="shared" si="12"/>
        <v>950.84689471936224</v>
      </c>
      <c r="D239" s="2">
        <f t="shared" si="13"/>
        <v>2.9937500000000002E-2</v>
      </c>
      <c r="E239" s="2">
        <f t="shared" si="14"/>
        <v>979.31287363002309</v>
      </c>
      <c r="F239" s="2">
        <f t="shared" si="15"/>
        <v>2.44782869043902E-2</v>
      </c>
    </row>
    <row r="240" spans="1:6" x14ac:dyDescent="0.15">
      <c r="A240" s="1">
        <v>285.68</v>
      </c>
      <c r="B240" s="1">
        <v>2.9009999999999998</v>
      </c>
      <c r="C240" s="2">
        <f t="shared" si="12"/>
        <v>948.78777814679506</v>
      </c>
      <c r="D240" s="2">
        <f t="shared" si="13"/>
        <v>3.0218749999999999E-2</v>
      </c>
      <c r="E240" s="2">
        <f t="shared" si="14"/>
        <v>977.45895881766853</v>
      </c>
      <c r="F240" s="2">
        <f t="shared" si="15"/>
        <v>2.4762195203231065E-2</v>
      </c>
    </row>
    <row r="241" spans="1:6" x14ac:dyDescent="0.15">
      <c r="A241" s="1">
        <v>286.70999999999998</v>
      </c>
      <c r="B241" s="1">
        <v>2.9359999999999999</v>
      </c>
      <c r="C241" s="2">
        <f t="shared" si="12"/>
        <v>952.20856858186642</v>
      </c>
      <c r="D241" s="2">
        <f t="shared" si="13"/>
        <v>3.0583333333333334E-2</v>
      </c>
      <c r="E241" s="2">
        <f t="shared" si="14"/>
        <v>981.33028063766187</v>
      </c>
      <c r="F241" s="2">
        <f t="shared" si="15"/>
        <v>2.5097962362759789E-2</v>
      </c>
    </row>
    <row r="242" spans="1:6" x14ac:dyDescent="0.15">
      <c r="A242" s="1">
        <v>285.88</v>
      </c>
      <c r="B242" s="1">
        <v>2.9710000000000001</v>
      </c>
      <c r="C242" s="2">
        <f t="shared" si="12"/>
        <v>949.45200929923601</v>
      </c>
      <c r="D242" s="2">
        <f t="shared" si="13"/>
        <v>3.0947916666666669E-2</v>
      </c>
      <c r="E242" s="2">
        <f t="shared" si="14"/>
        <v>978.83557096202799</v>
      </c>
      <c r="F242" s="2">
        <f t="shared" si="15"/>
        <v>2.546621663672527E-2</v>
      </c>
    </row>
    <row r="243" spans="1:6" x14ac:dyDescent="0.15">
      <c r="A243" s="1">
        <v>286.39999999999998</v>
      </c>
      <c r="B243" s="1">
        <v>2.9940000000000002</v>
      </c>
      <c r="C243" s="2">
        <f t="shared" si="12"/>
        <v>951.17901029558277</v>
      </c>
      <c r="D243" s="2">
        <f t="shared" si="13"/>
        <v>3.1187500000000003E-2</v>
      </c>
      <c r="E243" s="2">
        <f t="shared" si="14"/>
        <v>980.84390567917615</v>
      </c>
      <c r="F243" s="2">
        <f t="shared" si="15"/>
        <v>2.5689463537607319E-2</v>
      </c>
    </row>
    <row r="244" spans="1:6" x14ac:dyDescent="0.15">
      <c r="A244" s="1">
        <v>286.08999999999997</v>
      </c>
      <c r="B244" s="1">
        <v>3.0329999999999999</v>
      </c>
      <c r="C244" s="2">
        <f t="shared" si="12"/>
        <v>950.14945200929913</v>
      </c>
      <c r="D244" s="2">
        <f t="shared" si="13"/>
        <v>3.1593749999999997E-2</v>
      </c>
      <c r="E244" s="2">
        <f t="shared" si="14"/>
        <v>980.16823625871803</v>
      </c>
      <c r="F244" s="2">
        <f t="shared" si="15"/>
        <v>2.6088784602196661E-2</v>
      </c>
    </row>
    <row r="245" spans="1:6" x14ac:dyDescent="0.15">
      <c r="A245" s="1">
        <v>287.79000000000002</v>
      </c>
      <c r="B245" s="1">
        <v>3.0640000000000001</v>
      </c>
      <c r="C245" s="2">
        <f t="shared" si="12"/>
        <v>955.79541680504803</v>
      </c>
      <c r="D245" s="2">
        <f t="shared" si="13"/>
        <v>3.191666666666667E-2</v>
      </c>
      <c r="E245" s="2">
        <f t="shared" si="14"/>
        <v>986.30122052474246</v>
      </c>
      <c r="F245" s="2">
        <f t="shared" si="15"/>
        <v>2.6371955682831637E-2</v>
      </c>
    </row>
    <row r="246" spans="1:6" x14ac:dyDescent="0.15">
      <c r="A246" s="1">
        <v>286.5</v>
      </c>
      <c r="B246" s="1">
        <v>3.0939999999999999</v>
      </c>
      <c r="C246" s="2">
        <f t="shared" si="12"/>
        <v>951.5111258718033</v>
      </c>
      <c r="D246" s="2">
        <f t="shared" si="13"/>
        <v>3.2229166666666663E-2</v>
      </c>
      <c r="E246" s="2">
        <f t="shared" si="14"/>
        <v>982.17753653271336</v>
      </c>
      <c r="F246" s="2">
        <f t="shared" si="15"/>
        <v>2.6697362551636315E-2</v>
      </c>
    </row>
    <row r="247" spans="1:6" x14ac:dyDescent="0.15">
      <c r="A247" s="1">
        <v>287.27</v>
      </c>
      <c r="B247" s="1">
        <v>3.1139999999999999</v>
      </c>
      <c r="C247" s="2">
        <f t="shared" si="12"/>
        <v>954.06841580870139</v>
      </c>
      <c r="D247" s="2">
        <f t="shared" si="13"/>
        <v>3.2437500000000001E-2</v>
      </c>
      <c r="E247" s="2">
        <f t="shared" si="14"/>
        <v>985.01601004649604</v>
      </c>
      <c r="F247" s="2">
        <f t="shared" si="15"/>
        <v>2.6885669978078078E-2</v>
      </c>
    </row>
    <row r="248" spans="1:6" x14ac:dyDescent="0.15">
      <c r="A248" s="1">
        <v>286.95999999999998</v>
      </c>
      <c r="B248" s="1">
        <v>3.1640000000000001</v>
      </c>
      <c r="C248" s="2">
        <f t="shared" si="12"/>
        <v>953.03885752241774</v>
      </c>
      <c r="D248" s="2">
        <f t="shared" si="13"/>
        <v>3.2958333333333333E-2</v>
      </c>
      <c r="E248" s="2">
        <f t="shared" si="14"/>
        <v>984.44942986826084</v>
      </c>
      <c r="F248" s="2">
        <f t="shared" si="15"/>
        <v>2.7395447753970285E-2</v>
      </c>
    </row>
    <row r="249" spans="1:6" x14ac:dyDescent="0.15">
      <c r="A249" s="1">
        <v>287.74</v>
      </c>
      <c r="B249" s="1">
        <v>3.1989999999999998</v>
      </c>
      <c r="C249" s="2">
        <f t="shared" si="12"/>
        <v>955.62935901693777</v>
      </c>
      <c r="D249" s="2">
        <f t="shared" si="13"/>
        <v>3.3322916666666667E-2</v>
      </c>
      <c r="E249" s="2">
        <f t="shared" si="14"/>
        <v>987.4737165116793</v>
      </c>
      <c r="F249" s="2">
        <f t="shared" si="15"/>
        <v>2.773466003863859E-2</v>
      </c>
    </row>
    <row r="250" spans="1:6" x14ac:dyDescent="0.15">
      <c r="A250" s="1">
        <v>286.70999999999998</v>
      </c>
      <c r="B250" s="1">
        <v>3.218</v>
      </c>
      <c r="C250" s="2">
        <f t="shared" si="12"/>
        <v>952.20856858186642</v>
      </c>
      <c r="D250" s="2">
        <f t="shared" si="13"/>
        <v>3.3520833333333333E-2</v>
      </c>
      <c r="E250" s="2">
        <f t="shared" si="14"/>
        <v>984.12739330787099</v>
      </c>
      <c r="F250" s="2">
        <f t="shared" si="15"/>
        <v>2.7944235366381236E-2</v>
      </c>
    </row>
    <row r="251" spans="1:6" x14ac:dyDescent="0.15">
      <c r="A251" s="1">
        <v>287.53000000000003</v>
      </c>
      <c r="B251" s="1">
        <v>3.2679999999999998</v>
      </c>
      <c r="C251" s="2">
        <f t="shared" si="12"/>
        <v>954.93191630687488</v>
      </c>
      <c r="D251" s="2">
        <f t="shared" si="13"/>
        <v>3.4041666666666665E-2</v>
      </c>
      <c r="E251" s="2">
        <f t="shared" si="14"/>
        <v>987.43939029115484</v>
      </c>
      <c r="F251" s="2">
        <f t="shared" si="15"/>
        <v>2.8433671798564906E-2</v>
      </c>
    </row>
    <row r="252" spans="1:6" x14ac:dyDescent="0.15">
      <c r="A252" s="1">
        <v>287.63</v>
      </c>
      <c r="B252" s="1">
        <v>3.2909999999999999</v>
      </c>
      <c r="C252" s="2">
        <f t="shared" si="12"/>
        <v>955.2640318830953</v>
      </c>
      <c r="D252" s="2">
        <f t="shared" si="13"/>
        <v>3.4281249999999999E-2</v>
      </c>
      <c r="E252" s="2">
        <f t="shared" si="14"/>
        <v>988.01167697608764</v>
      </c>
      <c r="F252" s="2">
        <f t="shared" si="15"/>
        <v>2.8663587628519917E-2</v>
      </c>
    </row>
    <row r="253" spans="1:6" x14ac:dyDescent="0.15">
      <c r="A253" s="1">
        <v>287.58</v>
      </c>
      <c r="B253" s="1">
        <v>3.33</v>
      </c>
      <c r="C253" s="2">
        <f t="shared" si="12"/>
        <v>955.09797409498503</v>
      </c>
      <c r="D253" s="2">
        <f t="shared" si="13"/>
        <v>3.4687500000000003E-2</v>
      </c>
      <c r="E253" s="2">
        <f t="shared" si="14"/>
        <v>988.22793507140477</v>
      </c>
      <c r="F253" s="2">
        <f t="shared" si="15"/>
        <v>2.9057172027042898E-2</v>
      </c>
    </row>
    <row r="254" spans="1:6" x14ac:dyDescent="0.15">
      <c r="A254" s="1">
        <v>287.38</v>
      </c>
      <c r="B254" s="1">
        <v>3.3679999999999999</v>
      </c>
      <c r="C254" s="2">
        <f t="shared" si="12"/>
        <v>954.43374294254397</v>
      </c>
      <c r="D254" s="2">
        <f t="shared" si="13"/>
        <v>3.5083333333333334E-2</v>
      </c>
      <c r="E254" s="2">
        <f t="shared" si="14"/>
        <v>987.91846009077824</v>
      </c>
      <c r="F254" s="2">
        <f t="shared" si="15"/>
        <v>2.9443168736665318E-2</v>
      </c>
    </row>
    <row r="255" spans="1:6" x14ac:dyDescent="0.15">
      <c r="A255" s="1">
        <v>288.51</v>
      </c>
      <c r="B255" s="1">
        <v>3.391</v>
      </c>
      <c r="C255" s="2">
        <f t="shared" si="12"/>
        <v>958.18664895383586</v>
      </c>
      <c r="D255" s="2">
        <f t="shared" si="13"/>
        <v>3.5322916666666669E-2</v>
      </c>
      <c r="E255" s="2">
        <f t="shared" si="14"/>
        <v>992.03259610594478</v>
      </c>
      <c r="F255" s="2">
        <f t="shared" si="15"/>
        <v>2.9654791971737187E-2</v>
      </c>
    </row>
    <row r="256" spans="1:6" x14ac:dyDescent="0.15">
      <c r="A256" s="1">
        <v>288.04000000000002</v>
      </c>
      <c r="B256" s="1">
        <v>3.4340000000000002</v>
      </c>
      <c r="C256" s="2">
        <f t="shared" si="12"/>
        <v>956.62570574559936</v>
      </c>
      <c r="D256" s="2">
        <f t="shared" si="13"/>
        <v>3.5770833333333335E-2</v>
      </c>
      <c r="E256" s="2">
        <f t="shared" si="14"/>
        <v>990.84500442820752</v>
      </c>
      <c r="F256" s="2">
        <f t="shared" si="15"/>
        <v>3.009557389114681E-2</v>
      </c>
    </row>
    <row r="257" spans="1:6" x14ac:dyDescent="0.15">
      <c r="A257" s="1">
        <v>287.48</v>
      </c>
      <c r="B257" s="1">
        <v>3.4569999999999999</v>
      </c>
      <c r="C257" s="2">
        <f t="shared" si="12"/>
        <v>954.7658585187645</v>
      </c>
      <c r="D257" s="2">
        <f t="shared" si="13"/>
        <v>3.6010416666666663E-2</v>
      </c>
      <c r="E257" s="2">
        <f t="shared" si="14"/>
        <v>989.14737490313291</v>
      </c>
      <c r="F257" s="2">
        <f t="shared" si="15"/>
        <v>3.0336675099409557E-2</v>
      </c>
    </row>
    <row r="258" spans="1:6" x14ac:dyDescent="0.15">
      <c r="A258" s="1">
        <v>287.74</v>
      </c>
      <c r="B258" s="1">
        <v>3.48</v>
      </c>
      <c r="C258" s="2">
        <f t="shared" ref="C258:C321" si="16">A258*1000/301.1</f>
        <v>955.62935901693777</v>
      </c>
      <c r="D258" s="2">
        <f t="shared" ref="D258:D321" si="17">B258/96</f>
        <v>3.6249999999999998E-2</v>
      </c>
      <c r="E258" s="2">
        <f t="shared" ref="E258:E321" si="18">C258*(1+D258)</f>
        <v>990.27092328130163</v>
      </c>
      <c r="F258" s="2">
        <f t="shared" si="15"/>
        <v>3.056334537898665E-2</v>
      </c>
    </row>
    <row r="259" spans="1:6" x14ac:dyDescent="0.15">
      <c r="A259" s="1">
        <v>288.51</v>
      </c>
      <c r="B259" s="1">
        <v>3.5110000000000001</v>
      </c>
      <c r="C259" s="2">
        <f t="shared" si="16"/>
        <v>958.18664895383586</v>
      </c>
      <c r="D259" s="2">
        <f t="shared" si="17"/>
        <v>3.657291666666667E-2</v>
      </c>
      <c r="E259" s="2">
        <f t="shared" si="18"/>
        <v>993.230329417137</v>
      </c>
      <c r="F259" s="2">
        <f t="shared" ref="F259:F322" si="19">LN(1+D259)-C259/189418</f>
        <v>3.0861416485914259E-2</v>
      </c>
    </row>
    <row r="260" spans="1:6" x14ac:dyDescent="0.15">
      <c r="A260" s="1">
        <v>287.83999999999997</v>
      </c>
      <c r="B260" s="1">
        <v>3.5339999999999998</v>
      </c>
      <c r="C260" s="2">
        <f t="shared" si="16"/>
        <v>955.9614745931583</v>
      </c>
      <c r="D260" s="2">
        <f t="shared" si="17"/>
        <v>3.6812499999999998E-2</v>
      </c>
      <c r="E260" s="2">
        <f t="shared" si="18"/>
        <v>991.15280637661886</v>
      </c>
      <c r="F260" s="2">
        <f t="shared" si="19"/>
        <v>3.1104267434478576E-2</v>
      </c>
    </row>
    <row r="261" spans="1:6" x14ac:dyDescent="0.15">
      <c r="A261" s="1">
        <v>288.82</v>
      </c>
      <c r="B261" s="1">
        <v>3.5569999999999999</v>
      </c>
      <c r="C261" s="2">
        <f t="shared" si="16"/>
        <v>959.2162072401195</v>
      </c>
      <c r="D261" s="2">
        <f t="shared" si="17"/>
        <v>3.7052083333333333E-2</v>
      </c>
      <c r="E261" s="2">
        <f t="shared" si="18"/>
        <v>994.75716608546441</v>
      </c>
      <c r="F261" s="2">
        <f t="shared" si="19"/>
        <v>3.1318134752842439E-2</v>
      </c>
    </row>
    <row r="262" spans="1:6" x14ac:dyDescent="0.15">
      <c r="A262" s="1">
        <v>288.51</v>
      </c>
      <c r="B262" s="1">
        <v>3.669</v>
      </c>
      <c r="C262" s="2">
        <f t="shared" si="16"/>
        <v>958.18664895383586</v>
      </c>
      <c r="D262" s="2">
        <f t="shared" si="17"/>
        <v>3.8218750000000003E-2</v>
      </c>
      <c r="E262" s="2">
        <f t="shared" si="18"/>
        <v>994.80734494354022</v>
      </c>
      <c r="F262" s="2">
        <f t="shared" si="19"/>
        <v>3.2447921487826853E-2</v>
      </c>
    </row>
    <row r="263" spans="1:6" x14ac:dyDescent="0.15">
      <c r="A263" s="1">
        <v>288.87</v>
      </c>
      <c r="B263" s="1">
        <v>3.65</v>
      </c>
      <c r="C263" s="2">
        <f t="shared" si="16"/>
        <v>959.38226502822977</v>
      </c>
      <c r="D263" s="2">
        <f t="shared" si="17"/>
        <v>3.802083333333333E-2</v>
      </c>
      <c r="E263" s="2">
        <f t="shared" si="18"/>
        <v>995.858778229824</v>
      </c>
      <c r="F263" s="2">
        <f t="shared" si="19"/>
        <v>3.2250960275868504E-2</v>
      </c>
    </row>
    <row r="264" spans="1:6" x14ac:dyDescent="0.15">
      <c r="A264" s="1">
        <v>288.66000000000003</v>
      </c>
      <c r="B264" s="1">
        <v>3.681</v>
      </c>
      <c r="C264" s="2">
        <f t="shared" si="16"/>
        <v>958.68482231816665</v>
      </c>
      <c r="D264" s="2">
        <f t="shared" si="17"/>
        <v>3.8343750000000003E-2</v>
      </c>
      <c r="E264" s="2">
        <f t="shared" si="18"/>
        <v>995.44439347392881</v>
      </c>
      <c r="F264" s="2">
        <f t="shared" si="19"/>
        <v>3.256568273835924E-2</v>
      </c>
    </row>
    <row r="265" spans="1:6" x14ac:dyDescent="0.15">
      <c r="A265" s="1">
        <v>289.02</v>
      </c>
      <c r="B265" s="1">
        <v>3.7040000000000002</v>
      </c>
      <c r="C265" s="2">
        <f t="shared" si="16"/>
        <v>959.88043839256056</v>
      </c>
      <c r="D265" s="2">
        <f t="shared" si="17"/>
        <v>3.8583333333333338E-2</v>
      </c>
      <c r="E265" s="2">
        <f t="shared" si="18"/>
        <v>996.91582530720689</v>
      </c>
      <c r="F265" s="2">
        <f t="shared" si="19"/>
        <v>3.2790080119894767E-2</v>
      </c>
    </row>
    <row r="266" spans="1:6" x14ac:dyDescent="0.15">
      <c r="A266" s="1">
        <v>288.61</v>
      </c>
      <c r="B266" s="1">
        <v>3.746</v>
      </c>
      <c r="C266" s="2">
        <f t="shared" si="16"/>
        <v>958.51876453005639</v>
      </c>
      <c r="D266" s="2">
        <f t="shared" si="17"/>
        <v>3.9020833333333331E-2</v>
      </c>
      <c r="E266" s="2">
        <f t="shared" si="18"/>
        <v>995.9209654876563</v>
      </c>
      <c r="F266" s="2">
        <f t="shared" si="19"/>
        <v>3.3218427035867061E-2</v>
      </c>
    </row>
    <row r="267" spans="1:6" x14ac:dyDescent="0.15">
      <c r="A267" s="1">
        <v>288.97000000000003</v>
      </c>
      <c r="B267" s="1">
        <v>3.77</v>
      </c>
      <c r="C267" s="2">
        <f t="shared" si="16"/>
        <v>959.7143806044503</v>
      </c>
      <c r="D267" s="2">
        <f t="shared" si="17"/>
        <v>3.9270833333333331E-2</v>
      </c>
      <c r="E267" s="2">
        <f t="shared" si="18"/>
        <v>997.40316409277091</v>
      </c>
      <c r="F267" s="2">
        <f t="shared" si="19"/>
        <v>3.3452697194983359E-2</v>
      </c>
    </row>
    <row r="268" spans="1:6" x14ac:dyDescent="0.15">
      <c r="A268" s="1">
        <v>288.61</v>
      </c>
      <c r="B268" s="1">
        <v>3.7970000000000002</v>
      </c>
      <c r="C268" s="2">
        <f t="shared" si="16"/>
        <v>958.51876453005639</v>
      </c>
      <c r="D268" s="2">
        <f t="shared" si="17"/>
        <v>3.9552083333333335E-2</v>
      </c>
      <c r="E268" s="2">
        <f t="shared" si="18"/>
        <v>996.43017858131293</v>
      </c>
      <c r="F268" s="2">
        <f t="shared" si="19"/>
        <v>3.372959506592077E-2</v>
      </c>
    </row>
    <row r="269" spans="1:6" x14ac:dyDescent="0.15">
      <c r="A269" s="1">
        <v>289.02</v>
      </c>
      <c r="B269" s="1">
        <v>3.835</v>
      </c>
      <c r="C269" s="2">
        <f t="shared" si="16"/>
        <v>959.88043839256056</v>
      </c>
      <c r="D269" s="2">
        <f t="shared" si="17"/>
        <v>3.9947916666666666E-2</v>
      </c>
      <c r="E269" s="2">
        <f t="shared" si="18"/>
        <v>998.22566215543009</v>
      </c>
      <c r="F269" s="2">
        <f t="shared" si="19"/>
        <v>3.4103106834679951E-2</v>
      </c>
    </row>
    <row r="270" spans="1:6" x14ac:dyDescent="0.15">
      <c r="A270" s="1">
        <v>289.44</v>
      </c>
      <c r="B270" s="1">
        <v>3.8580000000000001</v>
      </c>
      <c r="C270" s="2">
        <f t="shared" si="16"/>
        <v>961.27532381268679</v>
      </c>
      <c r="D270" s="2">
        <f t="shared" si="17"/>
        <v>4.0187500000000001E-2</v>
      </c>
      <c r="E270" s="2">
        <f t="shared" si="18"/>
        <v>999.90657588840918</v>
      </c>
      <c r="F270" s="2">
        <f t="shared" si="19"/>
        <v>3.4326096368975254E-2</v>
      </c>
    </row>
    <row r="271" spans="1:6" x14ac:dyDescent="0.15">
      <c r="A271" s="1">
        <v>289.02</v>
      </c>
      <c r="B271" s="1">
        <v>3.8969999999999998</v>
      </c>
      <c r="C271" s="2">
        <f t="shared" si="16"/>
        <v>959.88043839256056</v>
      </c>
      <c r="D271" s="2">
        <f t="shared" si="17"/>
        <v>4.0593749999999998E-2</v>
      </c>
      <c r="E271" s="2">
        <f t="shared" si="18"/>
        <v>998.84558493855855</v>
      </c>
      <c r="F271" s="2">
        <f t="shared" si="19"/>
        <v>3.472393876938637E-2</v>
      </c>
    </row>
    <row r="272" spans="1:6" x14ac:dyDescent="0.15">
      <c r="A272" s="1">
        <v>289.02</v>
      </c>
      <c r="B272" s="1">
        <v>3.9350000000000001</v>
      </c>
      <c r="C272" s="2">
        <f t="shared" si="16"/>
        <v>959.88043839256056</v>
      </c>
      <c r="D272" s="2">
        <f t="shared" si="17"/>
        <v>4.0989583333333336E-2</v>
      </c>
      <c r="E272" s="2">
        <f t="shared" si="18"/>
        <v>999.22553761208894</v>
      </c>
      <c r="F272" s="2">
        <f t="shared" si="19"/>
        <v>3.5104258242324035E-2</v>
      </c>
    </row>
    <row r="273" spans="1:6" x14ac:dyDescent="0.15">
      <c r="A273" s="1">
        <v>289.07</v>
      </c>
      <c r="B273" s="1">
        <v>3.9740000000000002</v>
      </c>
      <c r="C273" s="2">
        <f t="shared" si="16"/>
        <v>960.04649618067083</v>
      </c>
      <c r="D273" s="2">
        <f t="shared" si="17"/>
        <v>4.1395833333333333E-2</v>
      </c>
      <c r="E273" s="2">
        <f t="shared" si="18"/>
        <v>999.78842092881644</v>
      </c>
      <c r="F273" s="2">
        <f t="shared" si="19"/>
        <v>3.5493559104301894E-2</v>
      </c>
    </row>
    <row r="274" spans="1:6" x14ac:dyDescent="0.15">
      <c r="A274" s="1">
        <v>289.48</v>
      </c>
      <c r="B274" s="1">
        <v>4.0049999999999999</v>
      </c>
      <c r="C274" s="2">
        <f t="shared" si="16"/>
        <v>961.40817004317501</v>
      </c>
      <c r="D274" s="2">
        <f t="shared" si="17"/>
        <v>4.1718749999999999E-2</v>
      </c>
      <c r="E274" s="2">
        <f t="shared" si="18"/>
        <v>1001.5169171371638</v>
      </c>
      <c r="F274" s="2">
        <f t="shared" si="19"/>
        <v>3.5796402935464995E-2</v>
      </c>
    </row>
    <row r="275" spans="1:6" x14ac:dyDescent="0.15">
      <c r="A275" s="1">
        <v>289.48</v>
      </c>
      <c r="B275" s="1">
        <v>4.0439999999999996</v>
      </c>
      <c r="C275" s="2">
        <f t="shared" si="16"/>
        <v>961.40817004317501</v>
      </c>
      <c r="D275" s="2">
        <f t="shared" si="17"/>
        <v>4.2124999999999996E-2</v>
      </c>
      <c r="E275" s="2">
        <f t="shared" si="18"/>
        <v>1001.9074892062437</v>
      </c>
      <c r="F275" s="2">
        <f t="shared" si="19"/>
        <v>3.6186307413808572E-2</v>
      </c>
    </row>
    <row r="276" spans="1:6" x14ac:dyDescent="0.15">
      <c r="A276" s="1">
        <v>290.41000000000003</v>
      </c>
      <c r="B276" s="1">
        <v>4.0629999999999997</v>
      </c>
      <c r="C276" s="2">
        <f t="shared" si="16"/>
        <v>964.49684490202583</v>
      </c>
      <c r="D276" s="2">
        <f t="shared" si="17"/>
        <v>4.2322916666666661E-2</v>
      </c>
      <c r="E276" s="2">
        <f t="shared" si="18"/>
        <v>1005.3171644940772</v>
      </c>
      <c r="F276" s="2">
        <f t="shared" si="19"/>
        <v>3.6359899687009277E-2</v>
      </c>
    </row>
    <row r="277" spans="1:6" x14ac:dyDescent="0.15">
      <c r="A277" s="1">
        <v>289.95</v>
      </c>
      <c r="B277" s="1">
        <v>4.117</v>
      </c>
      <c r="C277" s="2">
        <f t="shared" si="16"/>
        <v>962.96911325141139</v>
      </c>
      <c r="D277" s="2">
        <f t="shared" si="17"/>
        <v>4.2885416666666669E-2</v>
      </c>
      <c r="E277" s="2">
        <f t="shared" si="18"/>
        <v>1004.2664449103286</v>
      </c>
      <c r="F277" s="2">
        <f t="shared" si="19"/>
        <v>3.6907479535589434E-2</v>
      </c>
    </row>
    <row r="278" spans="1:6" x14ac:dyDescent="0.15">
      <c r="A278" s="1">
        <v>289.38</v>
      </c>
      <c r="B278" s="1">
        <v>4.125</v>
      </c>
      <c r="C278" s="2">
        <f t="shared" si="16"/>
        <v>961.07605446695447</v>
      </c>
      <c r="D278" s="2">
        <f t="shared" si="17"/>
        <v>4.296875E-2</v>
      </c>
      <c r="E278" s="2">
        <f t="shared" si="18"/>
        <v>1002.3722911823314</v>
      </c>
      <c r="F278" s="2">
        <f t="shared" si="19"/>
        <v>3.6997376933352408E-2</v>
      </c>
    </row>
    <row r="279" spans="1:6" x14ac:dyDescent="0.15">
      <c r="A279" s="1">
        <v>289.64</v>
      </c>
      <c r="B279" s="1">
        <v>4.1520000000000001</v>
      </c>
      <c r="C279" s="2">
        <f t="shared" si="16"/>
        <v>961.93955496512774</v>
      </c>
      <c r="D279" s="2">
        <f t="shared" si="17"/>
        <v>4.3250000000000004E-2</v>
      </c>
      <c r="E279" s="2">
        <f t="shared" si="18"/>
        <v>1003.5434407173695</v>
      </c>
      <c r="F279" s="2">
        <f t="shared" si="19"/>
        <v>3.7262444798697628E-2</v>
      </c>
    </row>
    <row r="280" spans="1:6" x14ac:dyDescent="0.15">
      <c r="A280" s="1">
        <v>290.10000000000002</v>
      </c>
      <c r="B280" s="1">
        <v>4.194</v>
      </c>
      <c r="C280" s="2">
        <f t="shared" si="16"/>
        <v>963.46728661574218</v>
      </c>
      <c r="D280" s="2">
        <f t="shared" si="17"/>
        <v>4.3687499999999997E-2</v>
      </c>
      <c r="E280" s="2">
        <f t="shared" si="18"/>
        <v>1005.5587636997675</v>
      </c>
      <c r="F280" s="2">
        <f t="shared" si="19"/>
        <v>3.7673654061199872E-2</v>
      </c>
    </row>
    <row r="281" spans="1:6" x14ac:dyDescent="0.15">
      <c r="A281" s="1">
        <v>290.45999999999998</v>
      </c>
      <c r="B281" s="1">
        <v>4.2169999999999996</v>
      </c>
      <c r="C281" s="2">
        <f t="shared" si="16"/>
        <v>964.66290269013609</v>
      </c>
      <c r="D281" s="2">
        <f t="shared" si="17"/>
        <v>4.3927083333333332E-2</v>
      </c>
      <c r="E281" s="2">
        <f t="shared" si="18"/>
        <v>1007.037730405181</v>
      </c>
      <c r="F281" s="2">
        <f t="shared" si="19"/>
        <v>3.7896870330521519E-2</v>
      </c>
    </row>
    <row r="282" spans="1:6" x14ac:dyDescent="0.15">
      <c r="A282" s="1">
        <v>289.69</v>
      </c>
      <c r="B282" s="1">
        <v>4.2629999999999999</v>
      </c>
      <c r="C282" s="2">
        <f t="shared" si="16"/>
        <v>962.10561275323801</v>
      </c>
      <c r="D282" s="2">
        <f t="shared" si="17"/>
        <v>4.4406250000000001E-2</v>
      </c>
      <c r="E282" s="2">
        <f t="shared" si="18"/>
        <v>1004.8291151195615</v>
      </c>
      <c r="F282" s="2">
        <f t="shared" si="19"/>
        <v>3.836926975755911E-2</v>
      </c>
    </row>
    <row r="283" spans="1:6" x14ac:dyDescent="0.15">
      <c r="A283" s="1">
        <v>290.77</v>
      </c>
      <c r="B283" s="1">
        <v>4.298</v>
      </c>
      <c r="C283" s="2">
        <f t="shared" si="16"/>
        <v>965.69246097641974</v>
      </c>
      <c r="D283" s="2">
        <f t="shared" si="17"/>
        <v>4.4770833333333336E-2</v>
      </c>
      <c r="E283" s="2">
        <f t="shared" si="18"/>
        <v>1008.9273171980516</v>
      </c>
      <c r="F283" s="2">
        <f t="shared" si="19"/>
        <v>3.869935460423863E-2</v>
      </c>
    </row>
    <row r="284" spans="1:6" x14ac:dyDescent="0.15">
      <c r="A284" s="1">
        <v>291.08</v>
      </c>
      <c r="B284" s="1">
        <v>4.3289999999999997</v>
      </c>
      <c r="C284" s="2">
        <f t="shared" si="16"/>
        <v>966.72201926270338</v>
      </c>
      <c r="D284" s="2">
        <f t="shared" si="17"/>
        <v>4.5093749999999995E-2</v>
      </c>
      <c r="E284" s="2">
        <f t="shared" si="18"/>
        <v>1010.3151403188308</v>
      </c>
      <c r="F284" s="2">
        <f t="shared" si="19"/>
        <v>3.9002950416684647E-2</v>
      </c>
    </row>
    <row r="285" spans="1:6" x14ac:dyDescent="0.15">
      <c r="A285" s="1">
        <v>289.79000000000002</v>
      </c>
      <c r="B285" s="1">
        <v>4.3600000000000003</v>
      </c>
      <c r="C285" s="2">
        <f t="shared" si="16"/>
        <v>962.43772832945854</v>
      </c>
      <c r="D285" s="2">
        <f t="shared" si="17"/>
        <v>4.5416666666666668E-2</v>
      </c>
      <c r="E285" s="2">
        <f t="shared" si="18"/>
        <v>1006.1484418244214</v>
      </c>
      <c r="F285" s="2">
        <f t="shared" si="19"/>
        <v>3.9334504318312216E-2</v>
      </c>
    </row>
    <row r="286" spans="1:6" x14ac:dyDescent="0.15">
      <c r="A286" s="1">
        <v>291.7</v>
      </c>
      <c r="B286" s="1">
        <v>4.3979999999999997</v>
      </c>
      <c r="C286" s="2">
        <f t="shared" si="16"/>
        <v>968.78113583527056</v>
      </c>
      <c r="D286" s="2">
        <f t="shared" si="17"/>
        <v>4.5812499999999999E-2</v>
      </c>
      <c r="E286" s="2">
        <f t="shared" si="18"/>
        <v>1013.163421620724</v>
      </c>
      <c r="F286" s="2">
        <f t="shared" si="19"/>
        <v>3.967958062338614E-2</v>
      </c>
    </row>
    <row r="287" spans="1:6" x14ac:dyDescent="0.15">
      <c r="A287" s="1">
        <v>290.51</v>
      </c>
      <c r="B287" s="1">
        <v>4.4409999999999998</v>
      </c>
      <c r="C287" s="2">
        <f t="shared" si="16"/>
        <v>964.82896047824636</v>
      </c>
      <c r="D287" s="2">
        <f t="shared" si="17"/>
        <v>4.6260416666666665E-2</v>
      </c>
      <c r="E287" s="2">
        <f t="shared" si="18"/>
        <v>1009.4623502020369</v>
      </c>
      <c r="F287" s="2">
        <f t="shared" si="19"/>
        <v>4.012864915068462E-2</v>
      </c>
    </row>
    <row r="288" spans="1:6" x14ac:dyDescent="0.15">
      <c r="A288" s="1">
        <v>290.67</v>
      </c>
      <c r="B288" s="1">
        <v>4.468</v>
      </c>
      <c r="C288" s="2">
        <f t="shared" si="16"/>
        <v>965.36034540019921</v>
      </c>
      <c r="D288" s="2">
        <f t="shared" si="17"/>
        <v>4.6541666666666669E-2</v>
      </c>
      <c r="E288" s="2">
        <f t="shared" si="18"/>
        <v>1010.2898248090335</v>
      </c>
      <c r="F288" s="2">
        <f t="shared" si="19"/>
        <v>4.0394622198469406E-2</v>
      </c>
    </row>
    <row r="289" spans="1:6" x14ac:dyDescent="0.15">
      <c r="A289" s="1">
        <v>291.18</v>
      </c>
      <c r="B289" s="1">
        <v>4.51</v>
      </c>
      <c r="C289" s="2">
        <f t="shared" si="16"/>
        <v>967.05413483892391</v>
      </c>
      <c r="D289" s="2">
        <f t="shared" si="17"/>
        <v>4.6979166666666662E-2</v>
      </c>
      <c r="E289" s="2">
        <f t="shared" si="18"/>
        <v>1012.4855322152108</v>
      </c>
      <c r="F289" s="2">
        <f t="shared" si="19"/>
        <v>4.0803636326528288E-2</v>
      </c>
    </row>
    <row r="290" spans="1:6" x14ac:dyDescent="0.15">
      <c r="A290" s="1">
        <v>290.72000000000003</v>
      </c>
      <c r="B290" s="1">
        <v>4.5490000000000004</v>
      </c>
      <c r="C290" s="2">
        <f t="shared" si="16"/>
        <v>965.52640318830947</v>
      </c>
      <c r="D290" s="2">
        <f t="shared" si="17"/>
        <v>4.7385416666666673E-2</v>
      </c>
      <c r="E290" s="2">
        <f t="shared" si="18"/>
        <v>1011.2782741060556</v>
      </c>
      <c r="F290" s="2">
        <f t="shared" si="19"/>
        <v>4.1199647556727864E-2</v>
      </c>
    </row>
    <row r="291" spans="1:6" x14ac:dyDescent="0.15">
      <c r="A291" s="1">
        <v>290.98</v>
      </c>
      <c r="B291" s="1">
        <v>4.5839999999999996</v>
      </c>
      <c r="C291" s="2">
        <f t="shared" si="16"/>
        <v>966.38990368648285</v>
      </c>
      <c r="D291" s="2">
        <f t="shared" si="17"/>
        <v>4.7749999999999994E-2</v>
      </c>
      <c r="E291" s="2">
        <f t="shared" si="18"/>
        <v>1012.5350215875123</v>
      </c>
      <c r="F291" s="2">
        <f t="shared" si="19"/>
        <v>4.1543117275754299E-2</v>
      </c>
    </row>
    <row r="292" spans="1:6" x14ac:dyDescent="0.15">
      <c r="A292" s="1">
        <v>290.67</v>
      </c>
      <c r="B292" s="1">
        <v>4.6219999999999999</v>
      </c>
      <c r="C292" s="2">
        <f t="shared" si="16"/>
        <v>965.36034540019921</v>
      </c>
      <c r="D292" s="2">
        <f t="shared" si="17"/>
        <v>4.8145833333333332E-2</v>
      </c>
      <c r="E292" s="2">
        <f t="shared" si="18"/>
        <v>1011.8384236964463</v>
      </c>
      <c r="F292" s="2">
        <f t="shared" si="19"/>
        <v>4.192627499181055E-2</v>
      </c>
    </row>
    <row r="293" spans="1:6" x14ac:dyDescent="0.15">
      <c r="A293" s="1">
        <v>290.51</v>
      </c>
      <c r="B293" s="1">
        <v>4.6529999999999996</v>
      </c>
      <c r="C293" s="2">
        <f t="shared" si="16"/>
        <v>964.82896047824636</v>
      </c>
      <c r="D293" s="2">
        <f t="shared" si="17"/>
        <v>4.8468749999999998E-2</v>
      </c>
      <c r="E293" s="2">
        <f t="shared" si="18"/>
        <v>1011.5930141564264</v>
      </c>
      <c r="F293" s="2">
        <f t="shared" si="19"/>
        <v>4.2237116619028285E-2</v>
      </c>
    </row>
    <row r="294" spans="1:6" x14ac:dyDescent="0.15">
      <c r="A294" s="1">
        <v>291.95999999999998</v>
      </c>
      <c r="B294" s="1">
        <v>4.6840000000000002</v>
      </c>
      <c r="C294" s="2">
        <f t="shared" si="16"/>
        <v>969.64463633344394</v>
      </c>
      <c r="D294" s="2">
        <f t="shared" si="17"/>
        <v>4.8791666666666671E-2</v>
      </c>
      <c r="E294" s="2">
        <f t="shared" si="18"/>
        <v>1016.9552142145465</v>
      </c>
      <c r="F294" s="2">
        <f t="shared" si="19"/>
        <v>4.251963449441553E-2</v>
      </c>
    </row>
    <row r="295" spans="1:6" x14ac:dyDescent="0.15">
      <c r="A295" s="1">
        <v>290.62</v>
      </c>
      <c r="B295" s="1">
        <v>4.7110000000000003</v>
      </c>
      <c r="C295" s="2">
        <f t="shared" si="16"/>
        <v>965.19428761208894</v>
      </c>
      <c r="D295" s="2">
        <f t="shared" si="17"/>
        <v>4.9072916666666667E-2</v>
      </c>
      <c r="E295" s="2">
        <f t="shared" si="18"/>
        <v>1012.5591864552196</v>
      </c>
      <c r="F295" s="2">
        <f t="shared" si="19"/>
        <v>4.2811259147166228E-2</v>
      </c>
    </row>
    <row r="296" spans="1:6" x14ac:dyDescent="0.15">
      <c r="A296" s="1">
        <v>292.06</v>
      </c>
      <c r="B296" s="1">
        <v>4.7380000000000004</v>
      </c>
      <c r="C296" s="2">
        <f t="shared" si="16"/>
        <v>969.97675190966447</v>
      </c>
      <c r="D296" s="2">
        <f t="shared" si="17"/>
        <v>4.9354166666666671E-2</v>
      </c>
      <c r="E296" s="2">
        <f t="shared" si="18"/>
        <v>1017.849146186206</v>
      </c>
      <c r="F296" s="2">
        <f t="shared" si="19"/>
        <v>4.3054068865178916E-2</v>
      </c>
    </row>
    <row r="297" spans="1:6" x14ac:dyDescent="0.15">
      <c r="A297" s="1">
        <v>291.29000000000002</v>
      </c>
      <c r="B297" s="1">
        <v>4.7610000000000001</v>
      </c>
      <c r="C297" s="2">
        <f t="shared" si="16"/>
        <v>967.4194619727665</v>
      </c>
      <c r="D297" s="2">
        <f t="shared" si="17"/>
        <v>4.9593749999999999E-2</v>
      </c>
      <c r="E297" s="2">
        <f t="shared" si="18"/>
        <v>1015.3974209149785</v>
      </c>
      <c r="F297" s="2">
        <f t="shared" si="19"/>
        <v>4.3295858616037651E-2</v>
      </c>
    </row>
    <row r="298" spans="1:6" x14ac:dyDescent="0.15">
      <c r="A298" s="1">
        <v>290.77</v>
      </c>
      <c r="B298" s="1">
        <v>4.8150000000000004</v>
      </c>
      <c r="C298" s="2">
        <f t="shared" si="16"/>
        <v>965.69246097641974</v>
      </c>
      <c r="D298" s="2">
        <f t="shared" si="17"/>
        <v>5.0156250000000006E-2</v>
      </c>
      <c r="E298" s="2">
        <f t="shared" si="18"/>
        <v>1014.1279734722682</v>
      </c>
      <c r="F298" s="2">
        <f t="shared" si="19"/>
        <v>4.3840754104657119E-2</v>
      </c>
    </row>
    <row r="299" spans="1:6" x14ac:dyDescent="0.15">
      <c r="A299" s="1">
        <v>292.32</v>
      </c>
      <c r="B299" s="1">
        <v>4.8460000000000001</v>
      </c>
      <c r="C299" s="2">
        <f t="shared" si="16"/>
        <v>970.84025240783785</v>
      </c>
      <c r="D299" s="2">
        <f t="shared" si="17"/>
        <v>5.0479166666666665E-2</v>
      </c>
      <c r="E299" s="2">
        <f t="shared" si="18"/>
        <v>1019.8474593158418</v>
      </c>
      <c r="F299" s="2">
        <f t="shared" si="19"/>
        <v>4.4121023876398519E-2</v>
      </c>
    </row>
    <row r="300" spans="1:6" x14ac:dyDescent="0.15">
      <c r="A300" s="1">
        <v>291.39</v>
      </c>
      <c r="B300" s="1">
        <v>4.8810000000000002</v>
      </c>
      <c r="C300" s="2">
        <f t="shared" si="16"/>
        <v>967.75157754898703</v>
      </c>
      <c r="D300" s="2">
        <f t="shared" si="17"/>
        <v>5.084375E-2</v>
      </c>
      <c r="E300" s="2">
        <f t="shared" si="18"/>
        <v>1016.9556968199934</v>
      </c>
      <c r="F300" s="2">
        <f t="shared" si="19"/>
        <v>4.4484333635313594E-2</v>
      </c>
    </row>
    <row r="301" spans="1:6" x14ac:dyDescent="0.15">
      <c r="A301" s="1">
        <v>291.60000000000002</v>
      </c>
      <c r="B301" s="1">
        <v>4.9160000000000004</v>
      </c>
      <c r="C301" s="2">
        <f t="shared" si="16"/>
        <v>968.44902025905003</v>
      </c>
      <c r="D301" s="2">
        <f t="shared" si="17"/>
        <v>5.1208333333333335E-2</v>
      </c>
      <c r="E301" s="2">
        <f t="shared" si="18"/>
        <v>1018.0416805048155</v>
      </c>
      <c r="F301" s="2">
        <f t="shared" si="19"/>
        <v>4.4827534863010859E-2</v>
      </c>
    </row>
    <row r="302" spans="1:6" x14ac:dyDescent="0.15">
      <c r="A302" s="1">
        <v>291.7</v>
      </c>
      <c r="B302" s="1">
        <v>4.95</v>
      </c>
      <c r="C302" s="2">
        <f t="shared" si="16"/>
        <v>968.78113583527056</v>
      </c>
      <c r="D302" s="2">
        <f t="shared" si="17"/>
        <v>5.1562500000000004E-2</v>
      </c>
      <c r="E302" s="2">
        <f t="shared" si="18"/>
        <v>1018.7339131517766</v>
      </c>
      <c r="F302" s="2">
        <f t="shared" si="19"/>
        <v>4.5162638641741033E-2</v>
      </c>
    </row>
    <row r="303" spans="1:6" x14ac:dyDescent="0.15">
      <c r="A303" s="1">
        <v>291.49</v>
      </c>
      <c r="B303" s="1">
        <v>4.9889999999999999</v>
      </c>
      <c r="C303" s="2">
        <f t="shared" si="16"/>
        <v>968.08369312520745</v>
      </c>
      <c r="D303" s="2">
        <f t="shared" si="17"/>
        <v>5.1968750000000001E-2</v>
      </c>
      <c r="E303" s="2">
        <f t="shared" si="18"/>
        <v>1018.393792552308</v>
      </c>
      <c r="F303" s="2">
        <f t="shared" si="19"/>
        <v>4.5552575931587139E-2</v>
      </c>
    </row>
    <row r="304" spans="1:6" x14ac:dyDescent="0.15">
      <c r="A304" s="1">
        <v>291.24</v>
      </c>
      <c r="B304" s="1">
        <v>5.024</v>
      </c>
      <c r="C304" s="2">
        <f t="shared" si="16"/>
        <v>967.25340418465623</v>
      </c>
      <c r="D304" s="2">
        <f t="shared" si="17"/>
        <v>5.2333333333333336E-2</v>
      </c>
      <c r="E304" s="2">
        <f t="shared" si="18"/>
        <v>1017.8729990036533</v>
      </c>
      <c r="F304" s="2">
        <f t="shared" si="19"/>
        <v>4.5903471656962756E-2</v>
      </c>
    </row>
    <row r="305" spans="1:6" x14ac:dyDescent="0.15">
      <c r="A305" s="1">
        <v>291.85000000000002</v>
      </c>
      <c r="B305" s="1">
        <v>5.0579999999999998</v>
      </c>
      <c r="C305" s="2">
        <f t="shared" si="16"/>
        <v>969.27930919960136</v>
      </c>
      <c r="D305" s="2">
        <f t="shared" si="17"/>
        <v>5.2687499999999998E-2</v>
      </c>
      <c r="E305" s="2">
        <f t="shared" si="18"/>
        <v>1020.3482128030554</v>
      </c>
      <c r="F305" s="2">
        <f t="shared" si="19"/>
        <v>4.6229273305952744E-2</v>
      </c>
    </row>
    <row r="306" spans="1:6" x14ac:dyDescent="0.15">
      <c r="A306" s="1">
        <v>290.98</v>
      </c>
      <c r="B306" s="1">
        <v>5.093</v>
      </c>
      <c r="C306" s="2">
        <f t="shared" si="16"/>
        <v>966.38990368648285</v>
      </c>
      <c r="D306" s="2">
        <f t="shared" si="17"/>
        <v>5.3052083333333333E-2</v>
      </c>
      <c r="E306" s="2">
        <f t="shared" si="18"/>
        <v>1017.65890138935</v>
      </c>
      <c r="F306" s="2">
        <f t="shared" si="19"/>
        <v>4.6590803236369036E-2</v>
      </c>
    </row>
    <row r="307" spans="1:6" x14ac:dyDescent="0.15">
      <c r="A307" s="1">
        <v>291.75</v>
      </c>
      <c r="B307" s="1">
        <v>5.1319999999999997</v>
      </c>
      <c r="C307" s="2">
        <f t="shared" si="16"/>
        <v>968.94719362338083</v>
      </c>
      <c r="D307" s="2">
        <f t="shared" si="17"/>
        <v>5.345833333333333E-2</v>
      </c>
      <c r="E307" s="2">
        <f t="shared" si="18"/>
        <v>1020.7454956824974</v>
      </c>
      <c r="F307" s="2">
        <f t="shared" si="19"/>
        <v>4.6963011452936701E-2</v>
      </c>
    </row>
    <row r="308" spans="1:6" x14ac:dyDescent="0.15">
      <c r="A308" s="1">
        <v>291.7</v>
      </c>
      <c r="B308" s="1">
        <v>5.17</v>
      </c>
      <c r="C308" s="2">
        <f t="shared" si="16"/>
        <v>968.78113583527056</v>
      </c>
      <c r="D308" s="2">
        <f t="shared" si="17"/>
        <v>5.3854166666666668E-2</v>
      </c>
      <c r="E308" s="2">
        <f t="shared" si="18"/>
        <v>1020.9540365880659</v>
      </c>
      <c r="F308" s="2">
        <f t="shared" si="19"/>
        <v>4.7339564100693683E-2</v>
      </c>
    </row>
    <row r="309" spans="1:6" x14ac:dyDescent="0.15">
      <c r="A309" s="1">
        <v>291.7</v>
      </c>
      <c r="B309" s="1">
        <v>5.2240000000000002</v>
      </c>
      <c r="C309" s="2">
        <f t="shared" si="16"/>
        <v>968.78113583527056</v>
      </c>
      <c r="D309" s="2">
        <f t="shared" si="17"/>
        <v>5.4416666666666669E-2</v>
      </c>
      <c r="E309" s="2">
        <f t="shared" si="18"/>
        <v>1021.498975976973</v>
      </c>
      <c r="F309" s="2">
        <f t="shared" si="19"/>
        <v>4.7873176769857015E-2</v>
      </c>
    </row>
    <row r="310" spans="1:6" x14ac:dyDescent="0.15">
      <c r="A310" s="1">
        <v>292.62</v>
      </c>
      <c r="B310" s="1">
        <v>5.2430000000000003</v>
      </c>
      <c r="C310" s="2">
        <f t="shared" si="16"/>
        <v>971.83659913649944</v>
      </c>
      <c r="D310" s="2">
        <f t="shared" si="17"/>
        <v>5.4614583333333334E-2</v>
      </c>
      <c r="E310" s="2">
        <f t="shared" si="18"/>
        <v>1024.913050066423</v>
      </c>
      <c r="F310" s="2">
        <f t="shared" si="19"/>
        <v>4.8044730880110194E-2</v>
      </c>
    </row>
    <row r="311" spans="1:6" x14ac:dyDescent="0.15">
      <c r="A311" s="1">
        <v>291.8</v>
      </c>
      <c r="B311" s="1">
        <v>5.2779999999999996</v>
      </c>
      <c r="C311" s="2">
        <f t="shared" si="16"/>
        <v>969.11325141149109</v>
      </c>
      <c r="D311" s="2">
        <f t="shared" si="17"/>
        <v>5.4979166666666662E-2</v>
      </c>
      <c r="E311" s="2">
        <f t="shared" si="18"/>
        <v>1022.3942903797187</v>
      </c>
      <c r="F311" s="2">
        <f t="shared" si="19"/>
        <v>4.8404751500897104E-2</v>
      </c>
    </row>
    <row r="312" spans="1:6" x14ac:dyDescent="0.15">
      <c r="A312" s="1">
        <v>292.83</v>
      </c>
      <c r="B312" s="1">
        <v>5.3170000000000002</v>
      </c>
      <c r="C312" s="2">
        <f t="shared" si="16"/>
        <v>972.53404184656256</v>
      </c>
      <c r="D312" s="2">
        <f t="shared" si="17"/>
        <v>5.5385416666666666E-2</v>
      </c>
      <c r="E312" s="2">
        <f t="shared" si="18"/>
        <v>1026.398244976752</v>
      </c>
      <c r="F312" s="2">
        <f t="shared" si="19"/>
        <v>4.877169659219132E-2</v>
      </c>
    </row>
    <row r="313" spans="1:6" x14ac:dyDescent="0.15">
      <c r="A313" s="1">
        <v>291.54000000000002</v>
      </c>
      <c r="B313" s="1">
        <v>5.359</v>
      </c>
      <c r="C313" s="2">
        <f t="shared" si="16"/>
        <v>968.24975091331771</v>
      </c>
      <c r="D313" s="2">
        <f t="shared" si="17"/>
        <v>5.5822916666666667E-2</v>
      </c>
      <c r="E313" s="2">
        <f t="shared" si="18"/>
        <v>1022.3002760710725</v>
      </c>
      <c r="F313" s="2">
        <f t="shared" si="19"/>
        <v>4.9208769378323095E-2</v>
      </c>
    </row>
    <row r="314" spans="1:6" x14ac:dyDescent="0.15">
      <c r="A314" s="1">
        <v>292.83</v>
      </c>
      <c r="B314" s="1">
        <v>5.3860000000000001</v>
      </c>
      <c r="C314" s="2">
        <f t="shared" si="16"/>
        <v>972.53404184656256</v>
      </c>
      <c r="D314" s="2">
        <f t="shared" si="17"/>
        <v>5.610416666666667E-2</v>
      </c>
      <c r="E314" s="2">
        <f t="shared" si="18"/>
        <v>1027.0972538193291</v>
      </c>
      <c r="F314" s="2">
        <f t="shared" si="19"/>
        <v>4.9452495619981142E-2</v>
      </c>
    </row>
    <row r="315" spans="1:6" x14ac:dyDescent="0.15">
      <c r="A315" s="1">
        <v>291.8</v>
      </c>
      <c r="B315" s="1">
        <v>5.3940000000000001</v>
      </c>
      <c r="C315" s="2">
        <f t="shared" si="16"/>
        <v>969.11325141149109</v>
      </c>
      <c r="D315" s="2">
        <f t="shared" si="17"/>
        <v>5.6187500000000001E-2</v>
      </c>
      <c r="E315" s="2">
        <f t="shared" si="18"/>
        <v>1023.5653022251743</v>
      </c>
      <c r="F315" s="2">
        <f t="shared" si="19"/>
        <v>4.9549458344139055E-2</v>
      </c>
    </row>
    <row r="316" spans="1:6" x14ac:dyDescent="0.15">
      <c r="A316" s="1">
        <v>292.01</v>
      </c>
      <c r="B316" s="1">
        <v>5.4749999999999996</v>
      </c>
      <c r="C316" s="2">
        <f t="shared" si="16"/>
        <v>969.81069412155421</v>
      </c>
      <c r="D316" s="2">
        <f t="shared" si="17"/>
        <v>5.7031249999999999E-2</v>
      </c>
      <c r="E316" s="2">
        <f t="shared" si="18"/>
        <v>1025.1202102706741</v>
      </c>
      <c r="F316" s="2">
        <f t="shared" si="19"/>
        <v>5.0344321230614837E-2</v>
      </c>
    </row>
    <row r="317" spans="1:6" x14ac:dyDescent="0.15">
      <c r="A317" s="1">
        <v>292.68</v>
      </c>
      <c r="B317" s="1">
        <v>5.4870000000000001</v>
      </c>
      <c r="C317" s="2">
        <f t="shared" si="16"/>
        <v>972.03586848223176</v>
      </c>
      <c r="D317" s="2">
        <f t="shared" si="17"/>
        <v>5.7156249999999999E-2</v>
      </c>
      <c r="E317" s="2">
        <f t="shared" si="18"/>
        <v>1027.5937935901693</v>
      </c>
      <c r="F317" s="2">
        <f t="shared" si="19"/>
        <v>5.0450822538738095E-2</v>
      </c>
    </row>
    <row r="318" spans="1:6" x14ac:dyDescent="0.15">
      <c r="A318" s="1">
        <v>292.20999999999998</v>
      </c>
      <c r="B318" s="1">
        <v>5.5330000000000004</v>
      </c>
      <c r="C318" s="2">
        <f t="shared" si="16"/>
        <v>970.47492527399527</v>
      </c>
      <c r="D318" s="2">
        <f t="shared" si="17"/>
        <v>5.7635416666666668E-2</v>
      </c>
      <c r="E318" s="2">
        <f t="shared" si="18"/>
        <v>1026.408651956714</v>
      </c>
      <c r="F318" s="2">
        <f t="shared" si="19"/>
        <v>5.0912220604131003E-2</v>
      </c>
    </row>
    <row r="319" spans="1:6" x14ac:dyDescent="0.15">
      <c r="A319" s="1">
        <v>291.89999999999998</v>
      </c>
      <c r="B319" s="1">
        <v>5.5709999999999997</v>
      </c>
      <c r="C319" s="2">
        <f t="shared" si="16"/>
        <v>969.44536698771162</v>
      </c>
      <c r="D319" s="2">
        <f t="shared" si="17"/>
        <v>5.803125E-2</v>
      </c>
      <c r="E319" s="2">
        <f t="shared" si="18"/>
        <v>1025.7034934407172</v>
      </c>
      <c r="F319" s="2">
        <f t="shared" si="19"/>
        <v>5.1291848517643339E-2</v>
      </c>
    </row>
    <row r="320" spans="1:6" x14ac:dyDescent="0.15">
      <c r="A320" s="1">
        <v>292.06</v>
      </c>
      <c r="B320" s="1">
        <v>5.5869999999999997</v>
      </c>
      <c r="C320" s="2">
        <f t="shared" si="16"/>
        <v>969.97675190966447</v>
      </c>
      <c r="D320" s="2">
        <f t="shared" si="17"/>
        <v>5.8197916666666662E-2</v>
      </c>
      <c r="E320" s="2">
        <f t="shared" si="18"/>
        <v>1026.4273780859071</v>
      </c>
      <c r="F320" s="2">
        <f t="shared" si="19"/>
        <v>5.144655603372849E-2</v>
      </c>
    </row>
    <row r="321" spans="1:6" x14ac:dyDescent="0.15">
      <c r="A321" s="1">
        <v>292.20999999999998</v>
      </c>
      <c r="B321" s="1">
        <v>5.633</v>
      </c>
      <c r="C321" s="2">
        <f t="shared" si="16"/>
        <v>970.47492527399527</v>
      </c>
      <c r="D321" s="2">
        <f t="shared" si="17"/>
        <v>5.8677083333333331E-2</v>
      </c>
      <c r="E321" s="2">
        <f t="shared" si="18"/>
        <v>1027.419563337208</v>
      </c>
      <c r="F321" s="2">
        <f t="shared" si="19"/>
        <v>5.1896637367523035E-2</v>
      </c>
    </row>
    <row r="322" spans="1:6" x14ac:dyDescent="0.15">
      <c r="A322" s="1">
        <v>292.20999999999998</v>
      </c>
      <c r="B322" s="1">
        <v>5.6680000000000001</v>
      </c>
      <c r="C322" s="2">
        <f t="shared" ref="C322:C385" si="20">A322*1000/301.1</f>
        <v>970.47492527399527</v>
      </c>
      <c r="D322" s="2">
        <f t="shared" ref="D322:D385" si="21">B322/96</f>
        <v>5.9041666666666666E-2</v>
      </c>
      <c r="E322" s="2">
        <f t="shared" ref="E322:E385" si="22">C322*(1+D322)</f>
        <v>1027.7733823203807</v>
      </c>
      <c r="F322" s="2">
        <f t="shared" si="19"/>
        <v>5.2240954418061619E-2</v>
      </c>
    </row>
    <row r="323" spans="1:6" x14ac:dyDescent="0.15">
      <c r="A323" s="1">
        <v>292.42</v>
      </c>
      <c r="B323" s="1">
        <v>5.718</v>
      </c>
      <c r="C323" s="2">
        <f t="shared" si="20"/>
        <v>971.17236798405838</v>
      </c>
      <c r="D323" s="2">
        <f t="shared" si="21"/>
        <v>5.9562499999999997E-2</v>
      </c>
      <c r="E323" s="2">
        <f t="shared" si="22"/>
        <v>1029.0178221521089</v>
      </c>
      <c r="F323" s="2">
        <f t="shared" ref="F323:F386" si="23">LN(1+D323)-C323/189418</f>
        <v>5.2728948324785821E-2</v>
      </c>
    </row>
    <row r="324" spans="1:6" x14ac:dyDescent="0.15">
      <c r="A324" s="1">
        <v>292.52</v>
      </c>
      <c r="B324" s="1">
        <v>5.7409999999999997</v>
      </c>
      <c r="C324" s="2">
        <f t="shared" si="20"/>
        <v>971.50448356027891</v>
      </c>
      <c r="D324" s="2">
        <f t="shared" si="21"/>
        <v>5.9802083333333332E-2</v>
      </c>
      <c r="E324" s="2">
        <f t="shared" si="22"/>
        <v>1029.6024756448576</v>
      </c>
      <c r="F324" s="2">
        <f t="shared" si="23"/>
        <v>5.2953284755553255E-2</v>
      </c>
    </row>
    <row r="325" spans="1:6" x14ac:dyDescent="0.15">
      <c r="A325" s="1">
        <v>291.95999999999998</v>
      </c>
      <c r="B325" s="1">
        <v>5.7839999999999998</v>
      </c>
      <c r="C325" s="2">
        <f t="shared" si="20"/>
        <v>969.64463633344394</v>
      </c>
      <c r="D325" s="2">
        <f t="shared" si="21"/>
        <v>6.0249999999999998E-2</v>
      </c>
      <c r="E325" s="2">
        <f t="shared" si="22"/>
        <v>1028.0657256725337</v>
      </c>
      <c r="F325" s="2">
        <f t="shared" si="23"/>
        <v>5.3385656019801116E-2</v>
      </c>
    </row>
    <row r="326" spans="1:6" x14ac:dyDescent="0.15">
      <c r="A326" s="1">
        <v>292.47000000000003</v>
      </c>
      <c r="B326" s="1">
        <v>5.83</v>
      </c>
      <c r="C326" s="2">
        <f t="shared" si="20"/>
        <v>971.33842577216865</v>
      </c>
      <c r="D326" s="2">
        <f t="shared" si="21"/>
        <v>6.0729166666666667E-2</v>
      </c>
      <c r="E326" s="2">
        <f t="shared" si="22"/>
        <v>1030.3269989206244</v>
      </c>
      <c r="F326" s="2">
        <f t="shared" si="23"/>
        <v>5.3828549290740414E-2</v>
      </c>
    </row>
    <row r="327" spans="1:6" x14ac:dyDescent="0.15">
      <c r="A327" s="1">
        <v>292.83</v>
      </c>
      <c r="B327" s="1">
        <v>5.8570000000000002</v>
      </c>
      <c r="C327" s="2">
        <f t="shared" si="20"/>
        <v>972.53404184656256</v>
      </c>
      <c r="D327" s="2">
        <f t="shared" si="21"/>
        <v>6.1010416666666671E-2</v>
      </c>
      <c r="E327" s="2">
        <f t="shared" si="22"/>
        <v>1031.8687489621389</v>
      </c>
      <c r="F327" s="2">
        <f t="shared" si="23"/>
        <v>5.4087349889631438E-2</v>
      </c>
    </row>
    <row r="328" spans="1:6" x14ac:dyDescent="0.15">
      <c r="A328" s="1">
        <v>292.52</v>
      </c>
      <c r="B328" s="1">
        <v>5.8879999999999999</v>
      </c>
      <c r="C328" s="2">
        <f t="shared" si="20"/>
        <v>971.50448356027891</v>
      </c>
      <c r="D328" s="2">
        <f t="shared" si="21"/>
        <v>6.133333333333333E-2</v>
      </c>
      <c r="E328" s="2">
        <f t="shared" si="22"/>
        <v>1031.0900918853092</v>
      </c>
      <c r="F328" s="2">
        <f t="shared" si="23"/>
        <v>5.4397087215280755E-2</v>
      </c>
    </row>
    <row r="329" spans="1:6" x14ac:dyDescent="0.15">
      <c r="A329" s="1">
        <v>292.62</v>
      </c>
      <c r="B329" s="1">
        <v>5.93</v>
      </c>
      <c r="C329" s="2">
        <f t="shared" si="20"/>
        <v>971.83659913649944</v>
      </c>
      <c r="D329" s="2">
        <f t="shared" si="21"/>
        <v>6.177083333333333E-2</v>
      </c>
      <c r="E329" s="2">
        <f t="shared" si="22"/>
        <v>1031.8677557289936</v>
      </c>
      <c r="F329" s="2">
        <f t="shared" si="23"/>
        <v>5.4807466266241951E-2</v>
      </c>
    </row>
    <row r="330" spans="1:6" x14ac:dyDescent="0.15">
      <c r="A330" s="1">
        <v>292.52</v>
      </c>
      <c r="B330" s="1">
        <v>5.9690000000000003</v>
      </c>
      <c r="C330" s="2">
        <f t="shared" si="20"/>
        <v>971.50448356027891</v>
      </c>
      <c r="D330" s="2">
        <f t="shared" si="21"/>
        <v>6.2177083333333334E-2</v>
      </c>
      <c r="E330" s="2">
        <f t="shared" si="22"/>
        <v>1031.9097987933133</v>
      </c>
      <c r="F330" s="2">
        <f t="shared" si="23"/>
        <v>5.5191761955541638E-2</v>
      </c>
    </row>
    <row r="331" spans="1:6" x14ac:dyDescent="0.15">
      <c r="A331" s="1">
        <v>291.89999999999998</v>
      </c>
      <c r="B331" s="1">
        <v>6.0110000000000001</v>
      </c>
      <c r="C331" s="2">
        <f t="shared" si="20"/>
        <v>969.44536698771162</v>
      </c>
      <c r="D331" s="2">
        <f t="shared" si="21"/>
        <v>6.2614583333333335E-2</v>
      </c>
      <c r="E331" s="2">
        <f t="shared" si="22"/>
        <v>1030.1467847060776</v>
      </c>
      <c r="F331" s="2">
        <f t="shared" si="23"/>
        <v>5.5614437794773146E-2</v>
      </c>
    </row>
    <row r="332" spans="1:6" x14ac:dyDescent="0.15">
      <c r="A332" s="1">
        <v>292.68</v>
      </c>
      <c r="B332" s="1">
        <v>6.0380000000000003</v>
      </c>
      <c r="C332" s="2">
        <f t="shared" si="20"/>
        <v>972.03586848223176</v>
      </c>
      <c r="D332" s="2">
        <f t="shared" si="21"/>
        <v>6.2895833333333331E-2</v>
      </c>
      <c r="E332" s="2">
        <f t="shared" si="22"/>
        <v>1033.1728744603122</v>
      </c>
      <c r="F332" s="2">
        <f t="shared" si="23"/>
        <v>5.5865404002146075E-2</v>
      </c>
    </row>
    <row r="333" spans="1:6" x14ac:dyDescent="0.15">
      <c r="A333" s="1">
        <v>292.68</v>
      </c>
      <c r="B333" s="1">
        <v>6.077</v>
      </c>
      <c r="C333" s="2">
        <f t="shared" si="20"/>
        <v>972.03586848223176</v>
      </c>
      <c r="D333" s="2">
        <f t="shared" si="21"/>
        <v>6.3302083333333328E-2</v>
      </c>
      <c r="E333" s="2">
        <f t="shared" si="22"/>
        <v>1033.5677640318829</v>
      </c>
      <c r="F333" s="2">
        <f t="shared" si="23"/>
        <v>5.6247541527311679E-2</v>
      </c>
    </row>
    <row r="334" spans="1:6" x14ac:dyDescent="0.15">
      <c r="A334" s="1">
        <v>292.47000000000003</v>
      </c>
      <c r="B334" s="1">
        <v>6.1310000000000002</v>
      </c>
      <c r="C334" s="2">
        <f t="shared" si="20"/>
        <v>971.33842577216865</v>
      </c>
      <c r="D334" s="2">
        <f t="shared" si="21"/>
        <v>6.3864583333333336E-2</v>
      </c>
      <c r="E334" s="2">
        <f t="shared" si="22"/>
        <v>1033.3725496097641</v>
      </c>
      <c r="F334" s="2">
        <f t="shared" si="23"/>
        <v>5.6780096091517476E-2</v>
      </c>
    </row>
    <row r="335" spans="1:6" x14ac:dyDescent="0.15">
      <c r="A335" s="1">
        <v>292.68</v>
      </c>
      <c r="B335" s="1">
        <v>6.1539999999999999</v>
      </c>
      <c r="C335" s="2">
        <f t="shared" si="20"/>
        <v>972.03586848223176</v>
      </c>
      <c r="D335" s="2">
        <f t="shared" si="21"/>
        <v>6.410416666666667E-2</v>
      </c>
      <c r="E335" s="2">
        <f t="shared" si="22"/>
        <v>1034.3474178013948</v>
      </c>
      <c r="F335" s="2">
        <f t="shared" si="23"/>
        <v>5.7001589675226949E-2</v>
      </c>
    </row>
    <row r="336" spans="1:6" x14ac:dyDescent="0.15">
      <c r="A336" s="1">
        <v>291.8</v>
      </c>
      <c r="B336" s="1">
        <v>6.1959999999999997</v>
      </c>
      <c r="C336" s="2">
        <f t="shared" si="20"/>
        <v>969.11325141149109</v>
      </c>
      <c r="D336" s="2">
        <f t="shared" si="21"/>
        <v>6.4541666666666664E-2</v>
      </c>
      <c r="E336" s="2">
        <f t="shared" si="22"/>
        <v>1031.6614358463412</v>
      </c>
      <c r="F336" s="2">
        <f t="shared" si="23"/>
        <v>5.7428078595804545E-2</v>
      </c>
    </row>
    <row r="337" spans="1:6" x14ac:dyDescent="0.15">
      <c r="A337" s="1">
        <v>293.19</v>
      </c>
      <c r="B337" s="1">
        <v>6.2350000000000003</v>
      </c>
      <c r="C337" s="2">
        <f t="shared" si="20"/>
        <v>973.72965792095647</v>
      </c>
      <c r="D337" s="2">
        <f t="shared" si="21"/>
        <v>6.4947916666666675E-2</v>
      </c>
      <c r="E337" s="2">
        <f t="shared" si="22"/>
        <v>1036.9713705994686</v>
      </c>
      <c r="F337" s="2">
        <f t="shared" si="23"/>
        <v>5.7785253900204198E-2</v>
      </c>
    </row>
    <row r="338" spans="1:6" x14ac:dyDescent="0.15">
      <c r="A338" s="1">
        <v>292.37</v>
      </c>
      <c r="B338" s="1">
        <v>6.2770000000000001</v>
      </c>
      <c r="C338" s="2">
        <f t="shared" si="20"/>
        <v>971.00631019594812</v>
      </c>
      <c r="D338" s="2">
        <f t="shared" si="21"/>
        <v>6.5385416666666668E-2</v>
      </c>
      <c r="E338" s="2">
        <f t="shared" si="22"/>
        <v>1034.4959623740729</v>
      </c>
      <c r="F338" s="2">
        <f t="shared" si="23"/>
        <v>5.8210365199924251E-2</v>
      </c>
    </row>
    <row r="339" spans="1:6" x14ac:dyDescent="0.15">
      <c r="A339" s="1">
        <v>292.52</v>
      </c>
      <c r="B339" s="1">
        <v>6.2930000000000001</v>
      </c>
      <c r="C339" s="2">
        <f t="shared" si="20"/>
        <v>971.50448356027891</v>
      </c>
      <c r="D339" s="2">
        <f t="shared" si="21"/>
        <v>6.555208333333333E-2</v>
      </c>
      <c r="E339" s="2">
        <f t="shared" si="22"/>
        <v>1035.1886264253294</v>
      </c>
      <c r="F339" s="2">
        <f t="shared" si="23"/>
        <v>5.8364160852361069E-2</v>
      </c>
    </row>
    <row r="340" spans="1:6" x14ac:dyDescent="0.15">
      <c r="A340" s="1">
        <v>291.89999999999998</v>
      </c>
      <c r="B340" s="1">
        <v>6.3310000000000004</v>
      </c>
      <c r="C340" s="2">
        <f t="shared" si="20"/>
        <v>969.44536698771162</v>
      </c>
      <c r="D340" s="2">
        <f t="shared" si="21"/>
        <v>6.5947916666666676E-2</v>
      </c>
      <c r="E340" s="2">
        <f t="shared" si="22"/>
        <v>1033.3782692627035</v>
      </c>
      <c r="F340" s="2">
        <f t="shared" si="23"/>
        <v>5.8746444544102529E-2</v>
      </c>
    </row>
    <row r="341" spans="1:6" x14ac:dyDescent="0.15">
      <c r="A341" s="1">
        <v>292.88</v>
      </c>
      <c r="B341" s="1">
        <v>6.359</v>
      </c>
      <c r="C341" s="2">
        <f t="shared" si="20"/>
        <v>972.70009963467282</v>
      </c>
      <c r="D341" s="2">
        <f t="shared" si="21"/>
        <v>6.6239583333333338E-2</v>
      </c>
      <c r="E341" s="2">
        <f t="shared" si="22"/>
        <v>1037.1313489427655</v>
      </c>
      <c r="F341" s="2">
        <f t="shared" si="23"/>
        <v>5.9002846185106685E-2</v>
      </c>
    </row>
    <row r="342" spans="1:6" x14ac:dyDescent="0.15">
      <c r="A342" s="1">
        <v>293.76</v>
      </c>
      <c r="B342" s="1">
        <v>6.4050000000000002</v>
      </c>
      <c r="C342" s="2">
        <f t="shared" si="20"/>
        <v>975.62271670541338</v>
      </c>
      <c r="D342" s="2">
        <f t="shared" si="21"/>
        <v>6.6718750000000007E-2</v>
      </c>
      <c r="E342" s="2">
        <f t="shared" si="22"/>
        <v>1040.7150448356026</v>
      </c>
      <c r="F342" s="2">
        <f t="shared" si="23"/>
        <v>5.9436714462805969E-2</v>
      </c>
    </row>
    <row r="343" spans="1:6" x14ac:dyDescent="0.15">
      <c r="A343" s="1">
        <v>291.95999999999998</v>
      </c>
      <c r="B343" s="1">
        <v>6.4429999999999996</v>
      </c>
      <c r="C343" s="2">
        <f t="shared" si="20"/>
        <v>969.64463633344394</v>
      </c>
      <c r="D343" s="2">
        <f t="shared" si="21"/>
        <v>6.7114583333333325E-2</v>
      </c>
      <c r="E343" s="2">
        <f t="shared" si="22"/>
        <v>1034.7219320823644</v>
      </c>
      <c r="F343" s="2">
        <f t="shared" si="23"/>
        <v>5.9839281517293202E-2</v>
      </c>
    </row>
    <row r="344" spans="1:6" x14ac:dyDescent="0.15">
      <c r="A344" s="1">
        <v>291.89999999999998</v>
      </c>
      <c r="B344" s="1">
        <v>6.4820000000000002</v>
      </c>
      <c r="C344" s="2">
        <f t="shared" si="20"/>
        <v>969.44536698771162</v>
      </c>
      <c r="D344" s="2">
        <f t="shared" si="21"/>
        <v>6.7520833333333335E-2</v>
      </c>
      <c r="E344" s="2">
        <f t="shared" si="22"/>
        <v>1034.9031260378611</v>
      </c>
      <c r="F344" s="2">
        <f t="shared" si="23"/>
        <v>6.0220960589066792E-2</v>
      </c>
    </row>
    <row r="345" spans="1:6" x14ac:dyDescent="0.15">
      <c r="A345" s="1">
        <v>292.57</v>
      </c>
      <c r="B345" s="1">
        <v>6.5279999999999996</v>
      </c>
      <c r="C345" s="2">
        <f t="shared" si="20"/>
        <v>971.67054134838918</v>
      </c>
      <c r="D345" s="2">
        <f t="shared" si="21"/>
        <v>6.7999999999999991E-2</v>
      </c>
      <c r="E345" s="2">
        <f t="shared" si="22"/>
        <v>1037.7441381600797</v>
      </c>
      <c r="F345" s="2">
        <f t="shared" si="23"/>
        <v>6.0657971765508516E-2</v>
      </c>
    </row>
    <row r="346" spans="1:6" x14ac:dyDescent="0.15">
      <c r="A346" s="1">
        <v>292.83</v>
      </c>
      <c r="B346" s="1">
        <v>6.5590000000000002</v>
      </c>
      <c r="C346" s="2">
        <f t="shared" si="20"/>
        <v>972.53404184656256</v>
      </c>
      <c r="D346" s="2">
        <f t="shared" si="21"/>
        <v>6.8322916666666664E-2</v>
      </c>
      <c r="E346" s="2">
        <f t="shared" si="22"/>
        <v>1038.9804041431416</v>
      </c>
      <c r="F346" s="2">
        <f t="shared" si="23"/>
        <v>6.0955723790985322E-2</v>
      </c>
    </row>
    <row r="347" spans="1:6" x14ac:dyDescent="0.15">
      <c r="A347" s="1">
        <v>292.73</v>
      </c>
      <c r="B347" s="1">
        <v>6.6050000000000004</v>
      </c>
      <c r="C347" s="2">
        <f t="shared" si="20"/>
        <v>972.20192627034203</v>
      </c>
      <c r="D347" s="2">
        <f t="shared" si="21"/>
        <v>6.8802083333333333E-2</v>
      </c>
      <c r="E347" s="2">
        <f t="shared" si="22"/>
        <v>1039.0914442184214</v>
      </c>
      <c r="F347" s="2">
        <f t="shared" si="23"/>
        <v>6.1405898896401315E-2</v>
      </c>
    </row>
    <row r="348" spans="1:6" x14ac:dyDescent="0.15">
      <c r="A348" s="1">
        <v>292.93</v>
      </c>
      <c r="B348" s="1">
        <v>6.6479999999999997</v>
      </c>
      <c r="C348" s="2">
        <f t="shared" si="20"/>
        <v>972.86615742278309</v>
      </c>
      <c r="D348" s="2">
        <f t="shared" si="21"/>
        <v>6.9249999999999992E-2</v>
      </c>
      <c r="E348" s="2">
        <f t="shared" si="22"/>
        <v>1040.2371388243109</v>
      </c>
      <c r="F348" s="2">
        <f t="shared" si="23"/>
        <v>6.182138730139651E-2</v>
      </c>
    </row>
    <row r="349" spans="1:6" x14ac:dyDescent="0.15">
      <c r="A349" s="1">
        <v>292.16000000000003</v>
      </c>
      <c r="B349" s="1">
        <v>6.6829999999999998</v>
      </c>
      <c r="C349" s="2">
        <f t="shared" si="20"/>
        <v>970.308867485885</v>
      </c>
      <c r="D349" s="2">
        <f t="shared" si="21"/>
        <v>6.9614583333333327E-2</v>
      </c>
      <c r="E349" s="2">
        <f t="shared" si="22"/>
        <v>1037.8565150005534</v>
      </c>
      <c r="F349" s="2">
        <f t="shared" si="23"/>
        <v>6.2175801045346521E-2</v>
      </c>
    </row>
    <row r="350" spans="1:6" x14ac:dyDescent="0.15">
      <c r="A350" s="1">
        <v>292.62</v>
      </c>
      <c r="B350" s="1">
        <v>6.7210000000000001</v>
      </c>
      <c r="C350" s="2">
        <f t="shared" si="20"/>
        <v>971.83659913649944</v>
      </c>
      <c r="D350" s="2">
        <f t="shared" si="21"/>
        <v>7.0010416666666672E-2</v>
      </c>
      <c r="E350" s="2">
        <f t="shared" si="22"/>
        <v>1039.8752843739621</v>
      </c>
      <c r="F350" s="2">
        <f t="shared" si="23"/>
        <v>6.253773818267698E-2</v>
      </c>
    </row>
    <row r="351" spans="1:6" x14ac:dyDescent="0.15">
      <c r="A351" s="1">
        <v>292.01</v>
      </c>
      <c r="B351" s="1">
        <v>6.76</v>
      </c>
      <c r="C351" s="2">
        <f t="shared" si="20"/>
        <v>969.81069412155421</v>
      </c>
      <c r="D351" s="2">
        <f t="shared" si="21"/>
        <v>7.0416666666666669E-2</v>
      </c>
      <c r="E351" s="2">
        <f t="shared" si="22"/>
        <v>1038.1015304992802</v>
      </c>
      <c r="F351" s="2">
        <f t="shared" si="23"/>
        <v>6.292803074733605E-2</v>
      </c>
    </row>
    <row r="352" spans="1:6" x14ac:dyDescent="0.15">
      <c r="A352" s="1">
        <v>292.57</v>
      </c>
      <c r="B352" s="1">
        <v>6.8019999999999996</v>
      </c>
      <c r="C352" s="2">
        <f t="shared" si="20"/>
        <v>971.67054134838918</v>
      </c>
      <c r="D352" s="2">
        <f t="shared" si="21"/>
        <v>7.0854166666666663E-2</v>
      </c>
      <c r="E352" s="2">
        <f t="shared" si="22"/>
        <v>1040.5174478301781</v>
      </c>
      <c r="F352" s="2">
        <f t="shared" si="23"/>
        <v>6.3326847844401152E-2</v>
      </c>
    </row>
    <row r="353" spans="1:6" x14ac:dyDescent="0.15">
      <c r="A353" s="1">
        <v>292.42</v>
      </c>
      <c r="B353" s="1">
        <v>6.8330000000000002</v>
      </c>
      <c r="C353" s="2">
        <f t="shared" si="20"/>
        <v>971.17236798405838</v>
      </c>
      <c r="D353" s="2">
        <f t="shared" si="21"/>
        <v>7.1177083333333335E-2</v>
      </c>
      <c r="E353" s="2">
        <f t="shared" si="22"/>
        <v>1040.2975845510905</v>
      </c>
      <c r="F353" s="2">
        <f t="shared" si="23"/>
        <v>6.3630982961908208E-2</v>
      </c>
    </row>
    <row r="354" spans="1:6" x14ac:dyDescent="0.15">
      <c r="A354" s="1">
        <v>293.70999999999998</v>
      </c>
      <c r="B354" s="1">
        <v>6.8719999999999999</v>
      </c>
      <c r="C354" s="2">
        <f t="shared" si="20"/>
        <v>975.45665891730312</v>
      </c>
      <c r="D354" s="2">
        <f t="shared" si="21"/>
        <v>7.1583333333333332E-2</v>
      </c>
      <c r="E354" s="2">
        <f t="shared" si="22"/>
        <v>1045.2830980848</v>
      </c>
      <c r="F354" s="2">
        <f t="shared" si="23"/>
        <v>6.398754856633912E-2</v>
      </c>
    </row>
    <row r="355" spans="1:6" x14ac:dyDescent="0.15">
      <c r="A355" s="1">
        <v>293.19</v>
      </c>
      <c r="B355" s="1">
        <v>6.9139999999999997</v>
      </c>
      <c r="C355" s="2">
        <f t="shared" si="20"/>
        <v>973.72965792095647</v>
      </c>
      <c r="D355" s="2">
        <f t="shared" si="21"/>
        <v>7.2020833333333326E-2</v>
      </c>
      <c r="E355" s="2">
        <f t="shared" si="22"/>
        <v>1043.8584793258055</v>
      </c>
      <c r="F355" s="2">
        <f t="shared" si="23"/>
        <v>6.44048570123959E-2</v>
      </c>
    </row>
    <row r="356" spans="1:6" x14ac:dyDescent="0.15">
      <c r="A356" s="1">
        <v>292.06</v>
      </c>
      <c r="B356" s="1">
        <v>6.98</v>
      </c>
      <c r="C356" s="2">
        <f t="shared" si="20"/>
        <v>969.97675190966447</v>
      </c>
      <c r="D356" s="2">
        <f t="shared" si="21"/>
        <v>7.2708333333333333E-2</v>
      </c>
      <c r="E356" s="2">
        <f t="shared" si="22"/>
        <v>1040.5021449130963</v>
      </c>
      <c r="F356" s="2">
        <f t="shared" si="23"/>
        <v>6.5065776449900081E-2</v>
      </c>
    </row>
    <row r="357" spans="1:6" x14ac:dyDescent="0.15">
      <c r="A357" s="1">
        <v>293.5</v>
      </c>
      <c r="B357" s="1">
        <v>7.0179999999999998</v>
      </c>
      <c r="C357" s="2">
        <f t="shared" si="20"/>
        <v>974.75921620724</v>
      </c>
      <c r="D357" s="2">
        <f t="shared" si="21"/>
        <v>7.3104166666666665E-2</v>
      </c>
      <c r="E357" s="2">
        <f t="shared" si="22"/>
        <v>1046.0181764087235</v>
      </c>
      <c r="F357" s="2">
        <f t="shared" si="23"/>
        <v>6.5409463870859691E-2</v>
      </c>
    </row>
    <row r="358" spans="1:6" x14ac:dyDescent="0.15">
      <c r="A358" s="1">
        <v>292.42</v>
      </c>
      <c r="B358" s="1">
        <v>7.0529999999999999</v>
      </c>
      <c r="C358" s="2">
        <f t="shared" si="20"/>
        <v>971.17236798405838</v>
      </c>
      <c r="D358" s="2">
        <f t="shared" si="21"/>
        <v>7.3468749999999999E-2</v>
      </c>
      <c r="E358" s="2">
        <f t="shared" si="22"/>
        <v>1042.5231878943871</v>
      </c>
      <c r="F358" s="2">
        <f t="shared" si="23"/>
        <v>6.5768088775148309E-2</v>
      </c>
    </row>
    <row r="359" spans="1:6" x14ac:dyDescent="0.15">
      <c r="A359" s="1">
        <v>292.32</v>
      </c>
      <c r="B359" s="1">
        <v>7.0919999999999996</v>
      </c>
      <c r="C359" s="2">
        <f t="shared" si="20"/>
        <v>970.84025240783785</v>
      </c>
      <c r="D359" s="2">
        <f t="shared" si="21"/>
        <v>7.3874999999999996E-2</v>
      </c>
      <c r="E359" s="2">
        <f t="shared" si="22"/>
        <v>1042.5610760544669</v>
      </c>
      <c r="F359" s="2">
        <f t="shared" si="23"/>
        <v>6.6148216572331747E-2</v>
      </c>
    </row>
    <row r="360" spans="1:6" x14ac:dyDescent="0.15">
      <c r="A360" s="1">
        <v>292.78000000000003</v>
      </c>
      <c r="B360" s="1">
        <v>7.1109999999999998</v>
      </c>
      <c r="C360" s="2">
        <f t="shared" si="20"/>
        <v>972.36798405845241</v>
      </c>
      <c r="D360" s="2">
        <f t="shared" si="21"/>
        <v>7.4072916666666669E-2</v>
      </c>
      <c r="E360" s="2">
        <f t="shared" si="22"/>
        <v>1044.3941167109488</v>
      </c>
      <c r="F360" s="2">
        <f t="shared" si="23"/>
        <v>6.6324435593118777E-2</v>
      </c>
    </row>
    <row r="361" spans="1:6" x14ac:dyDescent="0.15">
      <c r="A361" s="1">
        <v>291.95999999999998</v>
      </c>
      <c r="B361" s="1">
        <v>7.1459999999999999</v>
      </c>
      <c r="C361" s="2">
        <f t="shared" si="20"/>
        <v>969.64463633344394</v>
      </c>
      <c r="D361" s="2">
        <f t="shared" si="21"/>
        <v>7.4437500000000004E-2</v>
      </c>
      <c r="E361" s="2">
        <f t="shared" si="22"/>
        <v>1041.8225589505146</v>
      </c>
      <c r="F361" s="2">
        <f t="shared" si="23"/>
        <v>6.667819546681332E-2</v>
      </c>
    </row>
    <row r="362" spans="1:6" x14ac:dyDescent="0.15">
      <c r="A362" s="1">
        <v>293.14</v>
      </c>
      <c r="B362" s="1">
        <v>7.1959999999999997</v>
      </c>
      <c r="C362" s="2">
        <f t="shared" si="20"/>
        <v>973.5636001328462</v>
      </c>
      <c r="D362" s="2">
        <f t="shared" si="21"/>
        <v>7.4958333333333335E-2</v>
      </c>
      <c r="E362" s="2">
        <f t="shared" si="22"/>
        <v>1046.5403049928041</v>
      </c>
      <c r="F362" s="2">
        <f t="shared" si="23"/>
        <v>6.7142138285298816E-2</v>
      </c>
    </row>
    <row r="363" spans="1:6" x14ac:dyDescent="0.15">
      <c r="A363" s="1">
        <v>292.88</v>
      </c>
      <c r="B363" s="1">
        <v>7.2460000000000004</v>
      </c>
      <c r="C363" s="2">
        <f t="shared" si="20"/>
        <v>972.70009963467282</v>
      </c>
      <c r="D363" s="2">
        <f t="shared" si="21"/>
        <v>7.5479166666666667E-2</v>
      </c>
      <c r="E363" s="2">
        <f t="shared" si="22"/>
        <v>1046.1186925716815</v>
      </c>
      <c r="F363" s="2">
        <f t="shared" si="23"/>
        <v>6.7631094553024421E-2</v>
      </c>
    </row>
    <row r="364" spans="1:6" x14ac:dyDescent="0.15">
      <c r="A364" s="1">
        <v>292.01</v>
      </c>
      <c r="B364" s="1">
        <v>7.2880000000000003</v>
      </c>
      <c r="C364" s="2">
        <f t="shared" si="20"/>
        <v>969.81069412155421</v>
      </c>
      <c r="D364" s="2">
        <f t="shared" si="21"/>
        <v>7.5916666666666674E-2</v>
      </c>
      <c r="E364" s="2">
        <f t="shared" si="22"/>
        <v>1043.4354893169489</v>
      </c>
      <c r="F364" s="2">
        <f t="shared" si="23"/>
        <v>6.8053061378070781E-2</v>
      </c>
    </row>
    <row r="365" spans="1:6" x14ac:dyDescent="0.15">
      <c r="A365" s="1">
        <v>291.95999999999998</v>
      </c>
      <c r="B365" s="1">
        <v>7.3150000000000004</v>
      </c>
      <c r="C365" s="2">
        <f t="shared" si="20"/>
        <v>969.64463633344394</v>
      </c>
      <c r="D365" s="2">
        <f t="shared" si="21"/>
        <v>7.6197916666666671E-2</v>
      </c>
      <c r="E365" s="2">
        <f t="shared" si="22"/>
        <v>1043.52953752906</v>
      </c>
      <c r="F365" s="2">
        <f t="shared" si="23"/>
        <v>6.8315308894969853E-2</v>
      </c>
    </row>
    <row r="366" spans="1:6" x14ac:dyDescent="0.15">
      <c r="A366" s="1">
        <v>292.37</v>
      </c>
      <c r="B366" s="1">
        <v>7.3650000000000002</v>
      </c>
      <c r="C366" s="2">
        <f t="shared" si="20"/>
        <v>971.00631019594812</v>
      </c>
      <c r="D366" s="2">
        <f t="shared" si="21"/>
        <v>7.6718750000000002E-2</v>
      </c>
      <c r="E366" s="2">
        <f t="shared" si="22"/>
        <v>1045.5007005562934</v>
      </c>
      <c r="F366" s="2">
        <f t="shared" si="23"/>
        <v>6.8791959931944396E-2</v>
      </c>
    </row>
    <row r="367" spans="1:6" x14ac:dyDescent="0.15">
      <c r="A367" s="1">
        <v>291.60000000000002</v>
      </c>
      <c r="B367" s="1">
        <v>7.42</v>
      </c>
      <c r="C367" s="2">
        <f t="shared" si="20"/>
        <v>968.44902025905003</v>
      </c>
      <c r="D367" s="2">
        <f t="shared" si="21"/>
        <v>7.7291666666666661E-2</v>
      </c>
      <c r="E367" s="2">
        <f t="shared" si="22"/>
        <v>1043.3020591165725</v>
      </c>
      <c r="F367" s="2">
        <f t="shared" si="23"/>
        <v>6.9337414198467257E-2</v>
      </c>
    </row>
    <row r="368" spans="1:6" x14ac:dyDescent="0.15">
      <c r="A368" s="1">
        <v>292.52</v>
      </c>
      <c r="B368" s="1">
        <v>7.47</v>
      </c>
      <c r="C368" s="2">
        <f t="shared" si="20"/>
        <v>971.50448356027891</v>
      </c>
      <c r="D368" s="2">
        <f t="shared" si="21"/>
        <v>7.7812499999999993E-2</v>
      </c>
      <c r="E368" s="2">
        <f t="shared" si="22"/>
        <v>1047.0996761873132</v>
      </c>
      <c r="F368" s="2">
        <f t="shared" si="23"/>
        <v>6.9804632050276996E-2</v>
      </c>
    </row>
    <row r="369" spans="1:6" x14ac:dyDescent="0.15">
      <c r="A369" s="1">
        <v>291.29000000000002</v>
      </c>
      <c r="B369" s="1">
        <v>7.5039999999999996</v>
      </c>
      <c r="C369" s="2">
        <f t="shared" si="20"/>
        <v>967.4194619727665</v>
      </c>
      <c r="D369" s="2">
        <f t="shared" si="21"/>
        <v>7.8166666666666662E-2</v>
      </c>
      <c r="E369" s="2">
        <f t="shared" si="22"/>
        <v>1043.0394165836378</v>
      </c>
      <c r="F369" s="2">
        <f t="shared" si="23"/>
        <v>7.0154741909262672E-2</v>
      </c>
    </row>
    <row r="370" spans="1:6" x14ac:dyDescent="0.15">
      <c r="A370" s="1">
        <v>292.11</v>
      </c>
      <c r="B370" s="1">
        <v>7.52</v>
      </c>
      <c r="C370" s="2">
        <f t="shared" si="20"/>
        <v>970.14280969777474</v>
      </c>
      <c r="D370" s="2">
        <f t="shared" si="21"/>
        <v>7.8333333333333324E-2</v>
      </c>
      <c r="E370" s="2">
        <f t="shared" si="22"/>
        <v>1046.1373297907671</v>
      </c>
      <c r="F370" s="2">
        <f t="shared" si="23"/>
        <v>7.0294935910746606E-2</v>
      </c>
    </row>
    <row r="371" spans="1:6" x14ac:dyDescent="0.15">
      <c r="A371" s="1">
        <v>291.29000000000002</v>
      </c>
      <c r="B371" s="1">
        <v>7.6429999999999998</v>
      </c>
      <c r="C371" s="2">
        <f t="shared" si="20"/>
        <v>967.4194619727665</v>
      </c>
      <c r="D371" s="2">
        <f t="shared" si="21"/>
        <v>7.9614583333333336E-2</v>
      </c>
      <c r="E371" s="2">
        <f t="shared" si="22"/>
        <v>1044.4401593462858</v>
      </c>
      <c r="F371" s="2">
        <f t="shared" si="23"/>
        <v>7.1496784235364139E-2</v>
      </c>
    </row>
    <row r="372" spans="1:6" x14ac:dyDescent="0.15">
      <c r="A372" s="1">
        <v>291.64999999999998</v>
      </c>
      <c r="B372" s="1">
        <v>7.67</v>
      </c>
      <c r="C372" s="2">
        <f t="shared" si="20"/>
        <v>968.6150780471603</v>
      </c>
      <c r="D372" s="2">
        <f t="shared" si="21"/>
        <v>7.9895833333333333E-2</v>
      </c>
      <c r="E372" s="2">
        <f t="shared" si="22"/>
        <v>1046.0033868869698</v>
      </c>
      <c r="F372" s="2">
        <f t="shared" si="23"/>
        <v>7.1750947891663835E-2</v>
      </c>
    </row>
    <row r="373" spans="1:6" x14ac:dyDescent="0.15">
      <c r="A373" s="1">
        <v>291.89999999999998</v>
      </c>
      <c r="B373" s="1">
        <v>7.6779999999999999</v>
      </c>
      <c r="C373" s="2">
        <f t="shared" si="20"/>
        <v>969.44536698771162</v>
      </c>
      <c r="D373" s="2">
        <f t="shared" si="21"/>
        <v>7.9979166666666671E-2</v>
      </c>
      <c r="E373" s="2">
        <f t="shared" si="22"/>
        <v>1046.9807995682497</v>
      </c>
      <c r="F373" s="2">
        <f t="shared" si="23"/>
        <v>7.1823729482351203E-2</v>
      </c>
    </row>
    <row r="374" spans="1:6" x14ac:dyDescent="0.15">
      <c r="A374" s="1">
        <v>291.60000000000002</v>
      </c>
      <c r="B374" s="1">
        <v>7.7320000000000002</v>
      </c>
      <c r="C374" s="2">
        <f t="shared" si="20"/>
        <v>968.44902025905003</v>
      </c>
      <c r="D374" s="2">
        <f t="shared" si="21"/>
        <v>8.0541666666666664E-2</v>
      </c>
      <c r="E374" s="2">
        <f t="shared" si="22"/>
        <v>1046.4495184324144</v>
      </c>
      <c r="F374" s="2">
        <f t="shared" si="23"/>
        <v>7.2349697313475084E-2</v>
      </c>
    </row>
    <row r="375" spans="1:6" x14ac:dyDescent="0.15">
      <c r="A375" s="1">
        <v>291.89999999999998</v>
      </c>
      <c r="B375" s="1">
        <v>7.7709999999999999</v>
      </c>
      <c r="C375" s="2">
        <f t="shared" si="20"/>
        <v>969.44536698771162</v>
      </c>
      <c r="D375" s="2">
        <f t="shared" si="21"/>
        <v>8.0947916666666661E-2</v>
      </c>
      <c r="E375" s="2">
        <f t="shared" si="22"/>
        <v>1047.919949767519</v>
      </c>
      <c r="F375" s="2">
        <f t="shared" si="23"/>
        <v>7.2720335455195032E-2</v>
      </c>
    </row>
    <row r="376" spans="1:6" x14ac:dyDescent="0.15">
      <c r="A376" s="1">
        <v>290.88</v>
      </c>
      <c r="B376" s="1">
        <v>7.8289999999999997</v>
      </c>
      <c r="C376" s="2">
        <f t="shared" si="20"/>
        <v>966.05778811026232</v>
      </c>
      <c r="D376" s="2">
        <f t="shared" si="21"/>
        <v>8.1552083333333331E-2</v>
      </c>
      <c r="E376" s="2">
        <f t="shared" si="22"/>
        <v>1044.8418133510461</v>
      </c>
      <c r="F376" s="2">
        <f t="shared" si="23"/>
        <v>7.3296986473549416E-2</v>
      </c>
    </row>
    <row r="377" spans="1:6" x14ac:dyDescent="0.15">
      <c r="A377" s="1">
        <v>292.47000000000003</v>
      </c>
      <c r="B377" s="1">
        <v>7.8630000000000004</v>
      </c>
      <c r="C377" s="2">
        <f t="shared" si="20"/>
        <v>971.33842577216865</v>
      </c>
      <c r="D377" s="2">
        <f t="shared" si="21"/>
        <v>8.190625E-2</v>
      </c>
      <c r="E377" s="2">
        <f t="shared" si="22"/>
        <v>1050.8971137080705</v>
      </c>
      <c r="F377" s="2">
        <f t="shared" si="23"/>
        <v>7.3596516143725144E-2</v>
      </c>
    </row>
    <row r="378" spans="1:6" x14ac:dyDescent="0.15">
      <c r="A378" s="1">
        <v>290.98</v>
      </c>
      <c r="B378" s="1">
        <v>7.9210000000000003</v>
      </c>
      <c r="C378" s="2">
        <f t="shared" si="20"/>
        <v>966.38990368648285</v>
      </c>
      <c r="D378" s="2">
        <f t="shared" si="21"/>
        <v>8.2510416666666669E-2</v>
      </c>
      <c r="E378" s="2">
        <f t="shared" si="22"/>
        <v>1046.1271373021143</v>
      </c>
      <c r="F378" s="2">
        <f t="shared" si="23"/>
        <v>7.4180913087678615E-2</v>
      </c>
    </row>
    <row r="379" spans="1:6" x14ac:dyDescent="0.15">
      <c r="A379" s="1">
        <v>291.08</v>
      </c>
      <c r="B379" s="1">
        <v>7.9560000000000004</v>
      </c>
      <c r="C379" s="2">
        <f t="shared" si="20"/>
        <v>966.72201926270338</v>
      </c>
      <c r="D379" s="2">
        <f t="shared" si="21"/>
        <v>8.2875000000000004E-2</v>
      </c>
      <c r="E379" s="2">
        <f t="shared" si="22"/>
        <v>1046.8391066090999</v>
      </c>
      <c r="F379" s="2">
        <f t="shared" si="23"/>
        <v>7.4515897333380668E-2</v>
      </c>
    </row>
    <row r="380" spans="1:6" x14ac:dyDescent="0.15">
      <c r="A380" s="1">
        <v>291.60000000000002</v>
      </c>
      <c r="B380" s="1">
        <v>7.9909999999999997</v>
      </c>
      <c r="C380" s="2">
        <f t="shared" si="20"/>
        <v>968.44902025905003</v>
      </c>
      <c r="D380" s="2">
        <f t="shared" si="21"/>
        <v>8.3239583333333325E-2</v>
      </c>
      <c r="E380" s="2">
        <f t="shared" si="22"/>
        <v>1049.0623131849882</v>
      </c>
      <c r="F380" s="2">
        <f t="shared" si="23"/>
        <v>7.4843404165557181E-2</v>
      </c>
    </row>
    <row r="381" spans="1:6" x14ac:dyDescent="0.15">
      <c r="A381" s="1">
        <v>291.18</v>
      </c>
      <c r="B381" s="1">
        <v>8.0329999999999995</v>
      </c>
      <c r="C381" s="2">
        <f t="shared" si="20"/>
        <v>967.05413483892391</v>
      </c>
      <c r="D381" s="2">
        <f t="shared" si="21"/>
        <v>8.3677083333333332E-2</v>
      </c>
      <c r="E381" s="2">
        <f t="shared" si="22"/>
        <v>1047.974404267685</v>
      </c>
      <c r="F381" s="2">
        <f t="shared" si="23"/>
        <v>7.5254567792121224E-2</v>
      </c>
    </row>
    <row r="382" spans="1:6" x14ac:dyDescent="0.15">
      <c r="A382" s="1">
        <v>290.57</v>
      </c>
      <c r="B382" s="1">
        <v>8.0719999999999992</v>
      </c>
      <c r="C382" s="2">
        <f t="shared" si="20"/>
        <v>965.02822982397868</v>
      </c>
      <c r="D382" s="2">
        <f t="shared" si="21"/>
        <v>8.4083333333333329E-2</v>
      </c>
      <c r="E382" s="2">
        <f t="shared" si="22"/>
        <v>1046.171020148345</v>
      </c>
      <c r="F382" s="2">
        <f t="shared" si="23"/>
        <v>7.5640074008870559E-2</v>
      </c>
    </row>
    <row r="383" spans="1:6" x14ac:dyDescent="0.15">
      <c r="A383" s="1">
        <v>290.41000000000003</v>
      </c>
      <c r="B383" s="1">
        <v>8.1259999999999994</v>
      </c>
      <c r="C383" s="2">
        <f t="shared" si="20"/>
        <v>964.49684490202583</v>
      </c>
      <c r="D383" s="2">
        <f t="shared" si="21"/>
        <v>8.4645833333333323E-2</v>
      </c>
      <c r="E383" s="2">
        <f t="shared" si="22"/>
        <v>1046.1374840861286</v>
      </c>
      <c r="F383" s="2">
        <f t="shared" si="23"/>
        <v>7.6161616348034936E-2</v>
      </c>
    </row>
    <row r="384" spans="1:6" x14ac:dyDescent="0.15">
      <c r="A384" s="1">
        <v>290.67</v>
      </c>
      <c r="B384" s="1">
        <v>8.1560000000000006</v>
      </c>
      <c r="C384" s="2">
        <f t="shared" si="20"/>
        <v>965.36034540019921</v>
      </c>
      <c r="D384" s="2">
        <f t="shared" si="21"/>
        <v>8.4958333333333344E-2</v>
      </c>
      <c r="E384" s="2">
        <f t="shared" si="22"/>
        <v>1047.3757514114911</v>
      </c>
      <c r="F384" s="2">
        <f t="shared" si="23"/>
        <v>7.6445128627223982E-2</v>
      </c>
    </row>
    <row r="385" spans="1:6" x14ac:dyDescent="0.15">
      <c r="A385" s="1">
        <v>290.20999999999998</v>
      </c>
      <c r="B385" s="1">
        <v>8.218</v>
      </c>
      <c r="C385" s="2">
        <f t="shared" si="20"/>
        <v>963.83261374958477</v>
      </c>
      <c r="D385" s="2">
        <f t="shared" si="21"/>
        <v>8.5604166666666662E-2</v>
      </c>
      <c r="E385" s="2">
        <f t="shared" si="22"/>
        <v>1046.3407014557731</v>
      </c>
      <c r="F385" s="2">
        <f t="shared" si="23"/>
        <v>7.7048277882906788E-2</v>
      </c>
    </row>
    <row r="386" spans="1:6" x14ac:dyDescent="0.15">
      <c r="A386" s="1">
        <v>290.72000000000003</v>
      </c>
      <c r="B386" s="1">
        <v>8.2639999999999993</v>
      </c>
      <c r="C386" s="2">
        <f t="shared" ref="C386:C449" si="24">A386*1000/301.1</f>
        <v>965.52640318830947</v>
      </c>
      <c r="D386" s="2">
        <f t="shared" ref="D386:D449" si="25">B386/96</f>
        <v>8.6083333333333331E-2</v>
      </c>
      <c r="E386" s="2">
        <f t="shared" ref="E386:E449" si="26">C386*(1+D386)</f>
        <v>1048.6421343961031</v>
      </c>
      <c r="F386" s="2">
        <f t="shared" si="23"/>
        <v>7.7480620916785536E-2</v>
      </c>
    </row>
    <row r="387" spans="1:6" x14ac:dyDescent="0.15">
      <c r="A387" s="1">
        <v>289.79000000000002</v>
      </c>
      <c r="B387" s="1">
        <v>8.3190000000000008</v>
      </c>
      <c r="C387" s="2">
        <f t="shared" si="24"/>
        <v>962.43772832945854</v>
      </c>
      <c r="D387" s="2">
        <f t="shared" si="25"/>
        <v>8.6656250000000004E-2</v>
      </c>
      <c r="E387" s="2">
        <f t="shared" si="26"/>
        <v>1045.8389727250083</v>
      </c>
      <c r="F387" s="2">
        <f t="shared" ref="F387:F450" si="27">LN(1+D387)-C387/189418</f>
        <v>7.8024295062918109E-2</v>
      </c>
    </row>
    <row r="388" spans="1:6" x14ac:dyDescent="0.15">
      <c r="A388" s="1">
        <v>289.48</v>
      </c>
      <c r="B388" s="1">
        <v>8.3650000000000002</v>
      </c>
      <c r="C388" s="2">
        <f t="shared" si="24"/>
        <v>961.40817004317501</v>
      </c>
      <c r="D388" s="2">
        <f t="shared" si="25"/>
        <v>8.7135416666666674E-2</v>
      </c>
      <c r="E388" s="2">
        <f t="shared" si="26"/>
        <v>1045.1808715266245</v>
      </c>
      <c r="F388" s="2">
        <f t="shared" si="27"/>
        <v>7.8470588395201657E-2</v>
      </c>
    </row>
    <row r="389" spans="1:6" x14ac:dyDescent="0.15">
      <c r="A389" s="1">
        <v>289.13</v>
      </c>
      <c r="B389" s="1">
        <v>8.4190000000000005</v>
      </c>
      <c r="C389" s="2">
        <f t="shared" si="24"/>
        <v>960.24576552640315</v>
      </c>
      <c r="D389" s="2">
        <f t="shared" si="25"/>
        <v>8.7697916666666667E-2</v>
      </c>
      <c r="E389" s="2">
        <f t="shared" si="26"/>
        <v>1044.4573186510572</v>
      </c>
      <c r="F389" s="2">
        <f t="shared" si="27"/>
        <v>7.8994006140678794E-2</v>
      </c>
    </row>
    <row r="390" spans="1:6" x14ac:dyDescent="0.15">
      <c r="A390" s="1">
        <v>289.64</v>
      </c>
      <c r="B390" s="1">
        <v>8.4689999999999994</v>
      </c>
      <c r="C390" s="2">
        <f t="shared" si="24"/>
        <v>961.93955496512774</v>
      </c>
      <c r="D390" s="2">
        <f t="shared" si="25"/>
        <v>8.8218749999999999E-2</v>
      </c>
      <c r="E390" s="2">
        <f t="shared" si="26"/>
        <v>1046.8006600797075</v>
      </c>
      <c r="F390" s="2">
        <f t="shared" si="27"/>
        <v>7.946378951897079E-2</v>
      </c>
    </row>
    <row r="391" spans="1:6" x14ac:dyDescent="0.15">
      <c r="A391" s="1">
        <v>288.70999999999998</v>
      </c>
      <c r="B391" s="1">
        <v>8.5190000000000001</v>
      </c>
      <c r="C391" s="2">
        <f t="shared" si="24"/>
        <v>958.85088010627692</v>
      </c>
      <c r="D391" s="2">
        <f t="shared" si="25"/>
        <v>8.873958333333333E-2</v>
      </c>
      <c r="E391" s="2">
        <f t="shared" si="26"/>
        <v>1043.9389076857078</v>
      </c>
      <c r="F391" s="2">
        <f t="shared" si="27"/>
        <v>7.9958592032821685E-2</v>
      </c>
    </row>
    <row r="392" spans="1:6" x14ac:dyDescent="0.15">
      <c r="A392" s="1">
        <v>288.97000000000003</v>
      </c>
      <c r="B392" s="1">
        <v>8.5730000000000004</v>
      </c>
      <c r="C392" s="2">
        <f t="shared" si="24"/>
        <v>959.7143806044503</v>
      </c>
      <c r="D392" s="2">
        <f t="shared" si="25"/>
        <v>8.9302083333333337E-2</v>
      </c>
      <c r="E392" s="2">
        <f t="shared" si="26"/>
        <v>1045.4188741973874</v>
      </c>
      <c r="F392" s="2">
        <f t="shared" si="27"/>
        <v>8.0470552385061095E-2</v>
      </c>
    </row>
    <row r="393" spans="1:6" x14ac:dyDescent="0.15">
      <c r="A393" s="1">
        <v>288.45999999999998</v>
      </c>
      <c r="B393" s="1">
        <v>8.6189999999999998</v>
      </c>
      <c r="C393" s="2">
        <f t="shared" si="24"/>
        <v>958.02059116572559</v>
      </c>
      <c r="D393" s="2">
        <f t="shared" si="25"/>
        <v>8.9781249999999993E-2</v>
      </c>
      <c r="E393" s="2">
        <f t="shared" si="26"/>
        <v>1044.0328773663234</v>
      </c>
      <c r="F393" s="2">
        <f t="shared" si="27"/>
        <v>8.0919281836751067E-2</v>
      </c>
    </row>
    <row r="394" spans="1:6" x14ac:dyDescent="0.15">
      <c r="A394" s="1">
        <v>288.10000000000002</v>
      </c>
      <c r="B394" s="1">
        <v>8.6809999999999992</v>
      </c>
      <c r="C394" s="2">
        <f t="shared" si="24"/>
        <v>956.82497509133168</v>
      </c>
      <c r="D394" s="2">
        <f t="shared" si="25"/>
        <v>9.0427083333333325E-2</v>
      </c>
      <c r="E394" s="2">
        <f t="shared" si="26"/>
        <v>1043.3478668493301</v>
      </c>
      <c r="F394" s="2">
        <f t="shared" si="27"/>
        <v>8.151804493230376E-2</v>
      </c>
    </row>
    <row r="395" spans="1:6" x14ac:dyDescent="0.15">
      <c r="A395" s="1">
        <v>287.94</v>
      </c>
      <c r="B395" s="1">
        <v>8.7240000000000002</v>
      </c>
      <c r="C395" s="2">
        <f t="shared" si="24"/>
        <v>956.29359016937883</v>
      </c>
      <c r="D395" s="2">
        <f t="shared" si="25"/>
        <v>9.0874999999999997E-2</v>
      </c>
      <c r="E395" s="2">
        <f t="shared" si="26"/>
        <v>1043.1967701760211</v>
      </c>
      <c r="F395" s="2">
        <f t="shared" si="27"/>
        <v>8.1931537717963104E-2</v>
      </c>
    </row>
    <row r="396" spans="1:6" x14ac:dyDescent="0.15">
      <c r="A396" s="1">
        <v>287.68</v>
      </c>
      <c r="B396" s="1">
        <v>8.77</v>
      </c>
      <c r="C396" s="2">
        <f t="shared" si="24"/>
        <v>955.43008967120545</v>
      </c>
      <c r="D396" s="2">
        <f t="shared" si="25"/>
        <v>9.1354166666666667E-2</v>
      </c>
      <c r="E396" s="2">
        <f t="shared" si="26"/>
        <v>1042.7126093213769</v>
      </c>
      <c r="F396" s="2">
        <f t="shared" si="27"/>
        <v>8.2375249817154661E-2</v>
      </c>
    </row>
    <row r="397" spans="1:6" x14ac:dyDescent="0.15">
      <c r="A397" s="1">
        <v>287.17</v>
      </c>
      <c r="B397" s="1">
        <v>8.82</v>
      </c>
      <c r="C397" s="2">
        <f t="shared" si="24"/>
        <v>953.73630023248086</v>
      </c>
      <c r="D397" s="2">
        <f t="shared" si="25"/>
        <v>9.1874999999999998E-2</v>
      </c>
      <c r="E397" s="2">
        <f t="shared" si="26"/>
        <v>1041.36082281634</v>
      </c>
      <c r="F397" s="2">
        <f t="shared" si="27"/>
        <v>8.286131389853689E-2</v>
      </c>
    </row>
    <row r="398" spans="1:6" x14ac:dyDescent="0.15">
      <c r="A398" s="1">
        <v>287.07</v>
      </c>
      <c r="B398" s="1">
        <v>8.8819999999999997</v>
      </c>
      <c r="C398" s="2">
        <f t="shared" si="24"/>
        <v>953.40418465626033</v>
      </c>
      <c r="D398" s="2">
        <f t="shared" si="25"/>
        <v>9.252083333333333E-2</v>
      </c>
      <c r="E398" s="2">
        <f t="shared" si="26"/>
        <v>1041.6139343241448</v>
      </c>
      <c r="F398" s="2">
        <f t="shared" si="27"/>
        <v>8.3454382558301538E-2</v>
      </c>
    </row>
    <row r="399" spans="1:6" x14ac:dyDescent="0.15">
      <c r="A399" s="1">
        <v>286.70999999999998</v>
      </c>
      <c r="B399" s="1">
        <v>8.92</v>
      </c>
      <c r="C399" s="2">
        <f t="shared" si="24"/>
        <v>952.20856858186642</v>
      </c>
      <c r="D399" s="2">
        <f t="shared" si="25"/>
        <v>9.2916666666666661E-2</v>
      </c>
      <c r="E399" s="2">
        <f t="shared" si="26"/>
        <v>1040.6846147459316</v>
      </c>
      <c r="F399" s="2">
        <f t="shared" si="27"/>
        <v>8.3822940921676775E-2</v>
      </c>
    </row>
    <row r="400" spans="1:6" x14ac:dyDescent="0.15">
      <c r="A400" s="1">
        <v>285.93</v>
      </c>
      <c r="B400" s="1">
        <v>8.9860000000000007</v>
      </c>
      <c r="C400" s="2">
        <f t="shared" si="24"/>
        <v>949.61806708734628</v>
      </c>
      <c r="D400" s="2">
        <f t="shared" si="25"/>
        <v>9.3604166666666669E-2</v>
      </c>
      <c r="E400" s="2">
        <f t="shared" si="26"/>
        <v>1038.506274908668</v>
      </c>
      <c r="F400" s="2">
        <f t="shared" si="27"/>
        <v>8.4465469967992743E-2</v>
      </c>
    </row>
    <row r="401" spans="1:6" x14ac:dyDescent="0.15">
      <c r="A401" s="1">
        <v>285.78000000000003</v>
      </c>
      <c r="B401" s="1">
        <v>9.0090000000000003</v>
      </c>
      <c r="C401" s="2">
        <f t="shared" si="24"/>
        <v>949.11989372301571</v>
      </c>
      <c r="D401" s="2">
        <f t="shared" si="25"/>
        <v>9.3843750000000004E-2</v>
      </c>
      <c r="E401" s="2">
        <f t="shared" si="26"/>
        <v>1038.1888637495849</v>
      </c>
      <c r="F401" s="2">
        <f t="shared" si="27"/>
        <v>8.4687152824705708E-2</v>
      </c>
    </row>
    <row r="402" spans="1:6" x14ac:dyDescent="0.15">
      <c r="A402" s="1">
        <v>285.52</v>
      </c>
      <c r="B402" s="1">
        <v>9.0630000000000006</v>
      </c>
      <c r="C402" s="2">
        <f t="shared" si="24"/>
        <v>948.25639322484221</v>
      </c>
      <c r="D402" s="2">
        <f t="shared" si="25"/>
        <v>9.4406250000000011E-2</v>
      </c>
      <c r="E402" s="2">
        <f t="shared" si="26"/>
        <v>1037.777723347725</v>
      </c>
      <c r="F402" s="2">
        <f t="shared" si="27"/>
        <v>8.5205820987711206E-2</v>
      </c>
    </row>
    <row r="403" spans="1:6" x14ac:dyDescent="0.15">
      <c r="A403" s="1">
        <v>284.64999999999998</v>
      </c>
      <c r="B403" s="1">
        <v>9.1059999999999999</v>
      </c>
      <c r="C403" s="2">
        <f t="shared" si="24"/>
        <v>945.3669877117236</v>
      </c>
      <c r="D403" s="2">
        <f t="shared" si="25"/>
        <v>9.485416666666667E-2</v>
      </c>
      <c r="E403" s="2">
        <f t="shared" si="26"/>
        <v>1035.0389855252961</v>
      </c>
      <c r="F403" s="2">
        <f t="shared" si="27"/>
        <v>8.5630269622020527E-2</v>
      </c>
    </row>
    <row r="404" spans="1:6" x14ac:dyDescent="0.15">
      <c r="A404" s="1">
        <v>285.32</v>
      </c>
      <c r="B404" s="1">
        <v>9.1560000000000006</v>
      </c>
      <c r="C404" s="2">
        <f t="shared" si="24"/>
        <v>947.59216207240115</v>
      </c>
      <c r="D404" s="2">
        <f t="shared" si="25"/>
        <v>9.5375000000000001E-2</v>
      </c>
      <c r="E404" s="2">
        <f t="shared" si="26"/>
        <v>1037.9687645300564</v>
      </c>
      <c r="F404" s="2">
        <f t="shared" si="27"/>
        <v>8.6094119314928455E-2</v>
      </c>
    </row>
    <row r="405" spans="1:6" x14ac:dyDescent="0.15">
      <c r="A405" s="1">
        <v>283.67</v>
      </c>
      <c r="B405" s="1">
        <v>9.2100000000000009</v>
      </c>
      <c r="C405" s="2">
        <f t="shared" si="24"/>
        <v>942.11225506476251</v>
      </c>
      <c r="D405" s="2">
        <f t="shared" si="25"/>
        <v>9.5937500000000009E-2</v>
      </c>
      <c r="E405" s="2">
        <f t="shared" si="26"/>
        <v>1032.4961495350381</v>
      </c>
      <c r="F405" s="2">
        <f t="shared" si="27"/>
        <v>8.6636440507114429E-2</v>
      </c>
    </row>
    <row r="406" spans="1:6" x14ac:dyDescent="0.15">
      <c r="A406" s="1">
        <v>283.67</v>
      </c>
      <c r="B406" s="1">
        <v>9.2560000000000002</v>
      </c>
      <c r="C406" s="2">
        <f t="shared" si="24"/>
        <v>942.11225506476251</v>
      </c>
      <c r="D406" s="2">
        <f t="shared" si="25"/>
        <v>9.6416666666666664E-2</v>
      </c>
      <c r="E406" s="2">
        <f t="shared" si="26"/>
        <v>1032.9475783239234</v>
      </c>
      <c r="F406" s="2">
        <f t="shared" si="27"/>
        <v>8.7073565750455023E-2</v>
      </c>
    </row>
    <row r="407" spans="1:6" x14ac:dyDescent="0.15">
      <c r="A407" s="1">
        <v>283.41000000000003</v>
      </c>
      <c r="B407" s="1">
        <v>9.3140000000000001</v>
      </c>
      <c r="C407" s="2">
        <f t="shared" si="24"/>
        <v>941.24875456658913</v>
      </c>
      <c r="D407" s="2">
        <f t="shared" si="25"/>
        <v>9.7020833333333334E-2</v>
      </c>
      <c r="E407" s="2">
        <f t="shared" si="26"/>
        <v>1032.5694931086018</v>
      </c>
      <c r="F407" s="2">
        <f t="shared" si="27"/>
        <v>8.7629010159098478E-2</v>
      </c>
    </row>
    <row r="408" spans="1:6" x14ac:dyDescent="0.15">
      <c r="A408" s="1">
        <v>283.14999999999998</v>
      </c>
      <c r="B408" s="1">
        <v>9.36</v>
      </c>
      <c r="C408" s="2">
        <f t="shared" si="24"/>
        <v>940.38525406841575</v>
      </c>
      <c r="D408" s="2">
        <f t="shared" si="25"/>
        <v>9.7499999999999989E-2</v>
      </c>
      <c r="E408" s="2">
        <f t="shared" si="26"/>
        <v>1032.0728163400863</v>
      </c>
      <c r="F408" s="2">
        <f t="shared" si="27"/>
        <v>8.8070262528928855E-2</v>
      </c>
    </row>
    <row r="409" spans="1:6" x14ac:dyDescent="0.15">
      <c r="A409" s="1">
        <v>282.13</v>
      </c>
      <c r="B409" s="1">
        <v>9.4179999999999993</v>
      </c>
      <c r="C409" s="2">
        <f t="shared" si="24"/>
        <v>936.99767519096633</v>
      </c>
      <c r="D409" s="2">
        <f t="shared" si="25"/>
        <v>9.8104166666666659E-2</v>
      </c>
      <c r="E409" s="2">
        <f t="shared" si="26"/>
        <v>1028.9210512841801</v>
      </c>
      <c r="F409" s="2">
        <f t="shared" si="27"/>
        <v>8.8638488753350633E-2</v>
      </c>
    </row>
    <row r="410" spans="1:6" x14ac:dyDescent="0.15">
      <c r="A410" s="1">
        <v>282.58999999999997</v>
      </c>
      <c r="B410" s="1">
        <v>9.4570000000000007</v>
      </c>
      <c r="C410" s="2">
        <f t="shared" si="24"/>
        <v>938.52540684158078</v>
      </c>
      <c r="D410" s="2">
        <f t="shared" si="25"/>
        <v>9.851041666666667E-2</v>
      </c>
      <c r="E410" s="2">
        <f t="shared" si="26"/>
        <v>1030.9799357217976</v>
      </c>
      <c r="F410" s="2">
        <f t="shared" si="27"/>
        <v>8.9000310733117538E-2</v>
      </c>
    </row>
    <row r="411" spans="1:6" x14ac:dyDescent="0.15">
      <c r="A411" s="1">
        <v>280.79000000000002</v>
      </c>
      <c r="B411" s="1">
        <v>9.5259999999999998</v>
      </c>
      <c r="C411" s="2">
        <f t="shared" si="24"/>
        <v>932.54732646961133</v>
      </c>
      <c r="D411" s="2">
        <f t="shared" si="25"/>
        <v>9.922916666666666E-2</v>
      </c>
      <c r="E411" s="2">
        <f t="shared" si="26"/>
        <v>1025.0832205524189</v>
      </c>
      <c r="F411" s="2">
        <f t="shared" si="27"/>
        <v>8.9685952145885039E-2</v>
      </c>
    </row>
    <row r="412" spans="1:6" x14ac:dyDescent="0.15">
      <c r="A412" s="1">
        <v>280.83999999999997</v>
      </c>
      <c r="B412" s="1">
        <v>9.5760000000000005</v>
      </c>
      <c r="C412" s="2">
        <f t="shared" si="24"/>
        <v>932.7133842577216</v>
      </c>
      <c r="D412" s="2">
        <f t="shared" si="25"/>
        <v>9.9750000000000005E-2</v>
      </c>
      <c r="E412" s="2">
        <f t="shared" si="26"/>
        <v>1025.7515443374293</v>
      </c>
      <c r="F412" s="2">
        <f t="shared" si="27"/>
        <v>9.015878013561647E-2</v>
      </c>
    </row>
    <row r="413" spans="1:6" x14ac:dyDescent="0.15">
      <c r="A413" s="1">
        <v>280.07</v>
      </c>
      <c r="B413" s="1">
        <v>9.6300000000000008</v>
      </c>
      <c r="C413" s="2">
        <f t="shared" si="24"/>
        <v>930.15609432082363</v>
      </c>
      <c r="D413" s="2">
        <f t="shared" si="25"/>
        <v>0.10031250000000001</v>
      </c>
      <c r="E413" s="2">
        <f t="shared" si="26"/>
        <v>1023.4623775323813</v>
      </c>
      <c r="F413" s="2">
        <f t="shared" si="27"/>
        <v>9.0683630031887272E-2</v>
      </c>
    </row>
    <row r="414" spans="1:6" x14ac:dyDescent="0.15">
      <c r="A414" s="1">
        <v>279.60000000000002</v>
      </c>
      <c r="B414" s="1">
        <v>9.6769999999999996</v>
      </c>
      <c r="C414" s="2">
        <f t="shared" si="24"/>
        <v>928.59515111258713</v>
      </c>
      <c r="D414" s="2">
        <f t="shared" si="25"/>
        <v>0.10080208333333333</v>
      </c>
      <c r="E414" s="2">
        <f t="shared" si="26"/>
        <v>1022.1994769179674</v>
      </c>
      <c r="F414" s="2">
        <f t="shared" si="27"/>
        <v>9.1136721156025224E-2</v>
      </c>
    </row>
    <row r="415" spans="1:6" x14ac:dyDescent="0.15">
      <c r="A415" s="1">
        <v>278.93</v>
      </c>
      <c r="B415" s="1">
        <v>9.7230000000000008</v>
      </c>
      <c r="C415" s="2">
        <f t="shared" si="24"/>
        <v>926.36997675190958</v>
      </c>
      <c r="D415" s="2">
        <f t="shared" si="25"/>
        <v>0.10128125</v>
      </c>
      <c r="E415" s="2">
        <f t="shared" si="26"/>
        <v>1020.1938859598139</v>
      </c>
      <c r="F415" s="2">
        <f t="shared" si="27"/>
        <v>9.1583662536252552E-2</v>
      </c>
    </row>
    <row r="416" spans="1:6" x14ac:dyDescent="0.15">
      <c r="A416" s="1">
        <v>278.93</v>
      </c>
      <c r="B416" s="1">
        <v>9.7769999999999992</v>
      </c>
      <c r="C416" s="2">
        <f t="shared" si="24"/>
        <v>926.36997675190958</v>
      </c>
      <c r="D416" s="2">
        <f t="shared" si="25"/>
        <v>0.10184375</v>
      </c>
      <c r="E416" s="2">
        <f t="shared" si="26"/>
        <v>1020.7149690717368</v>
      </c>
      <c r="F416" s="2">
        <f t="shared" si="27"/>
        <v>9.2094300845220717E-2</v>
      </c>
    </row>
    <row r="417" spans="1:6" x14ac:dyDescent="0.15">
      <c r="A417" s="1">
        <v>278.32</v>
      </c>
      <c r="B417" s="1">
        <v>9.8309999999999995</v>
      </c>
      <c r="C417" s="2">
        <f t="shared" si="24"/>
        <v>924.34407173696434</v>
      </c>
      <c r="D417" s="2">
        <f t="shared" si="25"/>
        <v>0.10240624999999999</v>
      </c>
      <c r="E417" s="2">
        <f t="shared" si="26"/>
        <v>1019.0026818332778</v>
      </c>
      <c r="F417" s="2">
        <f t="shared" si="27"/>
        <v>9.2615373955515168E-2</v>
      </c>
    </row>
    <row r="418" spans="1:6" x14ac:dyDescent="0.15">
      <c r="A418" s="1">
        <v>277.91000000000003</v>
      </c>
      <c r="B418" s="1">
        <v>9.8849999999999998</v>
      </c>
      <c r="C418" s="2">
        <f t="shared" si="24"/>
        <v>922.98239787446028</v>
      </c>
      <c r="D418" s="2">
        <f t="shared" si="25"/>
        <v>0.10296875</v>
      </c>
      <c r="E418" s="2">
        <f t="shared" si="26"/>
        <v>1018.0207416555961</v>
      </c>
      <c r="F418" s="2">
        <f t="shared" si="27"/>
        <v>9.3132680018300704E-2</v>
      </c>
    </row>
    <row r="419" spans="1:6" x14ac:dyDescent="0.15">
      <c r="A419" s="1">
        <v>277.7</v>
      </c>
      <c r="B419" s="1">
        <v>9.9239999999999995</v>
      </c>
      <c r="C419" s="2">
        <f t="shared" si="24"/>
        <v>922.28495516439716</v>
      </c>
      <c r="D419" s="2">
        <f t="shared" si="25"/>
        <v>0.10337499999999999</v>
      </c>
      <c r="E419" s="2">
        <f t="shared" si="26"/>
        <v>1017.6261624045167</v>
      </c>
      <c r="F419" s="2">
        <f t="shared" si="27"/>
        <v>9.3504618358595665E-2</v>
      </c>
    </row>
    <row r="420" spans="1:6" x14ac:dyDescent="0.15">
      <c r="A420" s="1">
        <v>277.91000000000003</v>
      </c>
      <c r="B420" s="1">
        <v>10.000999999999999</v>
      </c>
      <c r="C420" s="2">
        <f t="shared" si="24"/>
        <v>922.98239787446028</v>
      </c>
      <c r="D420" s="2">
        <f t="shared" si="25"/>
        <v>0.10417708333333332</v>
      </c>
      <c r="E420" s="2">
        <f t="shared" si="26"/>
        <v>1019.1360120530277</v>
      </c>
      <c r="F420" s="2">
        <f t="shared" si="27"/>
        <v>9.4227608532587201E-2</v>
      </c>
    </row>
    <row r="421" spans="1:6" x14ac:dyDescent="0.15">
      <c r="A421" s="1">
        <v>276</v>
      </c>
      <c r="B421" s="1">
        <v>10.028</v>
      </c>
      <c r="C421" s="2">
        <f t="shared" si="24"/>
        <v>916.63899036864825</v>
      </c>
      <c r="D421" s="2">
        <f t="shared" si="25"/>
        <v>0.10445833333333333</v>
      </c>
      <c r="E421" s="2">
        <f t="shared" si="26"/>
        <v>1012.3895715709066</v>
      </c>
      <c r="F421" s="2">
        <f t="shared" si="27"/>
        <v>9.4515779613697032E-2</v>
      </c>
    </row>
    <row r="422" spans="1:6" x14ac:dyDescent="0.15">
      <c r="A422" s="1">
        <v>275.95</v>
      </c>
      <c r="B422" s="1">
        <v>10.07</v>
      </c>
      <c r="C422" s="2">
        <f t="shared" si="24"/>
        <v>916.47293258053799</v>
      </c>
      <c r="D422" s="2">
        <f t="shared" si="25"/>
        <v>0.10489583333333334</v>
      </c>
      <c r="E422" s="2">
        <f t="shared" si="26"/>
        <v>1012.6071245710174</v>
      </c>
      <c r="F422" s="2">
        <f t="shared" si="27"/>
        <v>9.4912699631079095E-2</v>
      </c>
    </row>
    <row r="423" spans="1:6" x14ac:dyDescent="0.15">
      <c r="A423" s="1">
        <v>275.43</v>
      </c>
      <c r="B423" s="1">
        <v>10.119999999999999</v>
      </c>
      <c r="C423" s="2">
        <f t="shared" si="24"/>
        <v>914.74593158419123</v>
      </c>
      <c r="D423" s="2">
        <f t="shared" si="25"/>
        <v>0.10541666666666666</v>
      </c>
      <c r="E423" s="2">
        <f t="shared" si="26"/>
        <v>1011.1753985386914</v>
      </c>
      <c r="F423" s="2">
        <f t="shared" si="27"/>
        <v>9.539309279022444E-2</v>
      </c>
    </row>
    <row r="424" spans="1:6" x14ac:dyDescent="0.15">
      <c r="A424" s="1">
        <v>275.22999999999996</v>
      </c>
      <c r="B424" s="1">
        <v>10.163</v>
      </c>
      <c r="C424" s="2">
        <f t="shared" si="24"/>
        <v>914.08170043174994</v>
      </c>
      <c r="D424" s="2">
        <f t="shared" si="25"/>
        <v>0.10586458333333333</v>
      </c>
      <c r="E424" s="2">
        <f t="shared" si="26"/>
        <v>1010.8505787805821</v>
      </c>
      <c r="F424" s="2">
        <f t="shared" si="27"/>
        <v>9.5801719071696295E-2</v>
      </c>
    </row>
    <row r="425" spans="1:6" x14ac:dyDescent="0.15">
      <c r="A425" s="1">
        <v>273.94</v>
      </c>
      <c r="B425" s="1">
        <v>10.225</v>
      </c>
      <c r="C425" s="2">
        <f t="shared" si="24"/>
        <v>909.79740949850543</v>
      </c>
      <c r="D425" s="2">
        <f t="shared" si="25"/>
        <v>0.10651041666666666</v>
      </c>
      <c r="E425" s="2">
        <f t="shared" si="26"/>
        <v>1006.7003106664451</v>
      </c>
      <c r="F425" s="2">
        <f t="shared" si="27"/>
        <v>9.6408174399268659E-2</v>
      </c>
    </row>
    <row r="426" spans="1:6" x14ac:dyDescent="0.15">
      <c r="A426" s="1">
        <v>273.89</v>
      </c>
      <c r="B426" s="1">
        <v>10.275</v>
      </c>
      <c r="C426" s="2">
        <f t="shared" si="24"/>
        <v>909.63135171039517</v>
      </c>
      <c r="D426" s="2">
        <f t="shared" si="25"/>
        <v>0.10703125000000001</v>
      </c>
      <c r="E426" s="2">
        <f t="shared" si="26"/>
        <v>1006.9903323231483</v>
      </c>
      <c r="F426" s="2">
        <f t="shared" si="27"/>
        <v>9.687963931699578E-2</v>
      </c>
    </row>
    <row r="427" spans="1:6" x14ac:dyDescent="0.15">
      <c r="A427" s="1">
        <v>273.17</v>
      </c>
      <c r="B427" s="1">
        <v>10.329000000000001</v>
      </c>
      <c r="C427" s="2">
        <f t="shared" si="24"/>
        <v>907.24011956160734</v>
      </c>
      <c r="D427" s="2">
        <f t="shared" si="25"/>
        <v>0.10759375</v>
      </c>
      <c r="E427" s="2">
        <f t="shared" si="26"/>
        <v>1004.853486175689</v>
      </c>
      <c r="F427" s="2">
        <f t="shared" si="27"/>
        <v>9.7400250109359751E-2</v>
      </c>
    </row>
    <row r="428" spans="1:6" x14ac:dyDescent="0.15">
      <c r="A428" s="1">
        <v>272.86</v>
      </c>
      <c r="B428" s="1">
        <v>10.379</v>
      </c>
      <c r="C428" s="2">
        <f t="shared" si="24"/>
        <v>906.2105612753237</v>
      </c>
      <c r="D428" s="2">
        <f t="shared" si="25"/>
        <v>0.10811458333333333</v>
      </c>
      <c r="E428" s="2">
        <f t="shared" si="26"/>
        <v>1004.1851385198713</v>
      </c>
      <c r="F428" s="2">
        <f t="shared" si="27"/>
        <v>9.7875813558144287E-2</v>
      </c>
    </row>
    <row r="429" spans="1:6" x14ac:dyDescent="0.15">
      <c r="A429" s="1">
        <v>271.83</v>
      </c>
      <c r="B429" s="1">
        <v>10.433</v>
      </c>
      <c r="C429" s="2">
        <f t="shared" si="24"/>
        <v>902.78977084025234</v>
      </c>
      <c r="D429" s="2">
        <f t="shared" si="25"/>
        <v>0.10867708333333333</v>
      </c>
      <c r="E429" s="2">
        <f t="shared" si="26"/>
        <v>1000.9023299983393</v>
      </c>
      <c r="F429" s="2">
        <f t="shared" si="27"/>
        <v>9.8401363227382327E-2</v>
      </c>
    </row>
    <row r="430" spans="1:6" x14ac:dyDescent="0.15">
      <c r="A430" s="1">
        <v>271.32</v>
      </c>
      <c r="B430" s="1">
        <v>10.494999999999999</v>
      </c>
      <c r="C430" s="2">
        <f t="shared" si="24"/>
        <v>901.09598140152764</v>
      </c>
      <c r="D430" s="2">
        <f t="shared" si="25"/>
        <v>0.10932291666666666</v>
      </c>
      <c r="E430" s="2">
        <f t="shared" si="26"/>
        <v>999.6064222849551</v>
      </c>
      <c r="F430" s="2">
        <f t="shared" si="27"/>
        <v>9.8992661793383258E-2</v>
      </c>
    </row>
    <row r="431" spans="1:6" x14ac:dyDescent="0.15">
      <c r="A431" s="1">
        <v>270.95999999999998</v>
      </c>
      <c r="B431" s="1">
        <v>10.541</v>
      </c>
      <c r="C431" s="2">
        <f t="shared" si="24"/>
        <v>899.90036532713373</v>
      </c>
      <c r="D431" s="2">
        <f t="shared" si="25"/>
        <v>0.10980208333333334</v>
      </c>
      <c r="E431" s="2">
        <f t="shared" si="26"/>
        <v>998.71130023248077</v>
      </c>
      <c r="F431" s="2">
        <f t="shared" si="27"/>
        <v>9.9430825744661264E-2</v>
      </c>
    </row>
    <row r="432" spans="1:6" x14ac:dyDescent="0.15">
      <c r="A432" s="1">
        <v>271.32</v>
      </c>
      <c r="B432" s="1">
        <v>10.61</v>
      </c>
      <c r="C432" s="2">
        <f t="shared" si="24"/>
        <v>901.09598140152764</v>
      </c>
      <c r="D432" s="2">
        <f t="shared" si="25"/>
        <v>0.11052083333333333</v>
      </c>
      <c r="E432" s="2">
        <f t="shared" si="26"/>
        <v>1000.6858601793424</v>
      </c>
      <c r="F432" s="2">
        <f t="shared" si="27"/>
        <v>0.10007194206520333</v>
      </c>
    </row>
    <row r="433" spans="1:6" x14ac:dyDescent="0.15">
      <c r="A433" s="1">
        <v>269.82</v>
      </c>
      <c r="B433" s="1">
        <v>10.648999999999999</v>
      </c>
      <c r="C433" s="2">
        <f t="shared" si="24"/>
        <v>896.11424775821979</v>
      </c>
      <c r="D433" s="2">
        <f t="shared" si="25"/>
        <v>0.11092708333333333</v>
      </c>
      <c r="E433" s="2">
        <f t="shared" si="26"/>
        <v>995.51758759548318</v>
      </c>
      <c r="F433" s="2">
        <f t="shared" si="27"/>
        <v>0.10046399472360479</v>
      </c>
    </row>
    <row r="434" spans="1:6" x14ac:dyDescent="0.15">
      <c r="A434" s="1">
        <v>268.89999999999998</v>
      </c>
      <c r="B434" s="1">
        <v>10.707000000000001</v>
      </c>
      <c r="C434" s="2">
        <f t="shared" si="24"/>
        <v>893.05878445699102</v>
      </c>
      <c r="D434" s="2">
        <f t="shared" si="25"/>
        <v>0.11153125000000001</v>
      </c>
      <c r="E434" s="2">
        <f t="shared" si="26"/>
        <v>992.66274701095983</v>
      </c>
      <c r="F434" s="2">
        <f t="shared" si="27"/>
        <v>0.10102381776667217</v>
      </c>
    </row>
    <row r="435" spans="1:6" x14ac:dyDescent="0.15">
      <c r="A435" s="1">
        <v>268.69</v>
      </c>
      <c r="B435" s="1">
        <v>10.749000000000001</v>
      </c>
      <c r="C435" s="2">
        <f t="shared" si="24"/>
        <v>892.36134174692791</v>
      </c>
      <c r="D435" s="2">
        <f t="shared" si="25"/>
        <v>0.11196875000000001</v>
      </c>
      <c r="E435" s="2">
        <f t="shared" si="26"/>
        <v>992.27792573065415</v>
      </c>
      <c r="F435" s="2">
        <f t="shared" si="27"/>
        <v>0.10142102352535337</v>
      </c>
    </row>
    <row r="436" spans="1:6" x14ac:dyDescent="0.15">
      <c r="A436" s="1">
        <v>268.12</v>
      </c>
      <c r="B436" s="1">
        <v>10.819000000000001</v>
      </c>
      <c r="C436" s="2">
        <f t="shared" si="24"/>
        <v>890.46828296247088</v>
      </c>
      <c r="D436" s="2">
        <f t="shared" si="25"/>
        <v>0.11269791666666668</v>
      </c>
      <c r="E436" s="2">
        <f t="shared" si="26"/>
        <v>990.82220331008511</v>
      </c>
      <c r="F436" s="2">
        <f t="shared" si="27"/>
        <v>0.10208654654775168</v>
      </c>
    </row>
    <row r="437" spans="1:6" x14ac:dyDescent="0.15">
      <c r="A437" s="1">
        <v>267.87</v>
      </c>
      <c r="B437" s="1">
        <v>10.856999999999999</v>
      </c>
      <c r="C437" s="2">
        <f t="shared" si="24"/>
        <v>889.63799402191955</v>
      </c>
      <c r="D437" s="2">
        <f t="shared" si="25"/>
        <v>0.11309374999999999</v>
      </c>
      <c r="E437" s="2">
        <f t="shared" si="26"/>
        <v>990.25049090833602</v>
      </c>
      <c r="F437" s="2">
        <f t="shared" si="27"/>
        <v>0.10244660861134675</v>
      </c>
    </row>
    <row r="438" spans="1:6" x14ac:dyDescent="0.15">
      <c r="A438" s="1">
        <v>266.74</v>
      </c>
      <c r="B438" s="1">
        <v>10.919</v>
      </c>
      <c r="C438" s="2">
        <f t="shared" si="24"/>
        <v>885.88508801062767</v>
      </c>
      <c r="D438" s="2">
        <f t="shared" si="25"/>
        <v>0.11373958333333334</v>
      </c>
      <c r="E438" s="2">
        <f t="shared" si="26"/>
        <v>986.64528880216994</v>
      </c>
      <c r="F438" s="2">
        <f t="shared" si="27"/>
        <v>0.10304646785804049</v>
      </c>
    </row>
    <row r="439" spans="1:6" x14ac:dyDescent="0.15">
      <c r="A439" s="1">
        <v>267.25</v>
      </c>
      <c r="B439" s="1">
        <v>10.973000000000001</v>
      </c>
      <c r="C439" s="2">
        <f t="shared" si="24"/>
        <v>887.57887744935226</v>
      </c>
      <c r="D439" s="2">
        <f t="shared" si="25"/>
        <v>0.11430208333333335</v>
      </c>
      <c r="E439" s="2">
        <f t="shared" si="26"/>
        <v>989.03099226447455</v>
      </c>
      <c r="F439" s="2">
        <f t="shared" si="27"/>
        <v>0.10354245351706426</v>
      </c>
    </row>
    <row r="440" spans="1:6" x14ac:dyDescent="0.15">
      <c r="A440" s="1">
        <v>265.76</v>
      </c>
      <c r="B440" s="1">
        <v>11.026999999999999</v>
      </c>
      <c r="C440" s="2">
        <f t="shared" si="24"/>
        <v>882.63035536366647</v>
      </c>
      <c r="D440" s="2">
        <f t="shared" si="25"/>
        <v>0.11486458333333333</v>
      </c>
      <c r="E440" s="2">
        <f t="shared" si="26"/>
        <v>984.01332336986593</v>
      </c>
      <c r="F440" s="2">
        <f t="shared" si="27"/>
        <v>0.10407325130267994</v>
      </c>
    </row>
    <row r="441" spans="1:6" x14ac:dyDescent="0.15">
      <c r="A441" s="1">
        <v>265.39999999999998</v>
      </c>
      <c r="B441" s="1">
        <v>11.069000000000001</v>
      </c>
      <c r="C441" s="2">
        <f t="shared" si="24"/>
        <v>881.43473928927256</v>
      </c>
      <c r="D441" s="2">
        <f t="shared" si="25"/>
        <v>0.11530208333333335</v>
      </c>
      <c r="E441" s="2">
        <f t="shared" si="26"/>
        <v>983.06600105169923</v>
      </c>
      <c r="F441" s="2">
        <f t="shared" si="27"/>
        <v>0.10447191071689738</v>
      </c>
    </row>
    <row r="442" spans="1:6" x14ac:dyDescent="0.15">
      <c r="A442" s="1">
        <v>265.28999999999996</v>
      </c>
      <c r="B442" s="1">
        <v>11.089</v>
      </c>
      <c r="C442" s="2">
        <f t="shared" si="24"/>
        <v>881.06941215542986</v>
      </c>
      <c r="D442" s="2">
        <f t="shared" si="25"/>
        <v>0.11551041666666667</v>
      </c>
      <c r="E442" s="2">
        <f t="shared" si="26"/>
        <v>982.84210706575868</v>
      </c>
      <c r="F442" s="2">
        <f t="shared" si="27"/>
        <v>0.10466061738603383</v>
      </c>
    </row>
    <row r="443" spans="1:6" x14ac:dyDescent="0.15">
      <c r="A443" s="1">
        <v>264.15999999999997</v>
      </c>
      <c r="B443" s="1">
        <v>11.162000000000001</v>
      </c>
      <c r="C443" s="2">
        <f t="shared" si="24"/>
        <v>877.31650614413786</v>
      </c>
      <c r="D443" s="2">
        <f t="shared" si="25"/>
        <v>0.11627083333333334</v>
      </c>
      <c r="E443" s="2">
        <f t="shared" si="26"/>
        <v>979.32282741060521</v>
      </c>
      <c r="F443" s="2">
        <f t="shared" si="27"/>
        <v>0.10536187396633895</v>
      </c>
    </row>
    <row r="444" spans="1:6" x14ac:dyDescent="0.15">
      <c r="A444" s="1">
        <v>264.99</v>
      </c>
      <c r="B444" s="1">
        <v>11.205</v>
      </c>
      <c r="C444" s="2">
        <f t="shared" si="24"/>
        <v>880.07306542676849</v>
      </c>
      <c r="D444" s="2">
        <f t="shared" si="25"/>
        <v>0.11671875</v>
      </c>
      <c r="E444" s="2">
        <f t="shared" si="26"/>
        <v>982.79409353204915</v>
      </c>
      <c r="F444" s="2">
        <f t="shared" si="27"/>
        <v>0.10574850233944276</v>
      </c>
    </row>
    <row r="445" spans="1:6" x14ac:dyDescent="0.15">
      <c r="A445" s="1">
        <v>263.84999999999997</v>
      </c>
      <c r="B445" s="1">
        <v>11.266</v>
      </c>
      <c r="C445" s="2">
        <f t="shared" si="24"/>
        <v>876.28694785785433</v>
      </c>
      <c r="D445" s="2">
        <f t="shared" si="25"/>
        <v>0.11735416666666666</v>
      </c>
      <c r="E445" s="2">
        <f t="shared" si="26"/>
        <v>979.12287238458964</v>
      </c>
      <c r="F445" s="2">
        <f t="shared" si="27"/>
        <v>0.10633733199132066</v>
      </c>
    </row>
    <row r="446" spans="1:6" x14ac:dyDescent="0.15">
      <c r="A446" s="1">
        <v>262.67</v>
      </c>
      <c r="B446" s="1">
        <v>11.316000000000001</v>
      </c>
      <c r="C446" s="2">
        <f t="shared" si="24"/>
        <v>872.36798405845229</v>
      </c>
      <c r="D446" s="2">
        <f t="shared" si="25"/>
        <v>0.11787500000000001</v>
      </c>
      <c r="E446" s="2">
        <f t="shared" si="26"/>
        <v>975.19836017934233</v>
      </c>
      <c r="F446" s="2">
        <f t="shared" si="27"/>
        <v>0.1068240438133698</v>
      </c>
    </row>
    <row r="447" spans="1:6" x14ac:dyDescent="0.15">
      <c r="A447" s="1">
        <v>262.45999999999998</v>
      </c>
      <c r="B447" s="1">
        <v>11.367000000000001</v>
      </c>
      <c r="C447" s="2">
        <f t="shared" si="24"/>
        <v>871.67054134838918</v>
      </c>
      <c r="D447" s="2">
        <f t="shared" si="25"/>
        <v>0.11840625</v>
      </c>
      <c r="E447" s="2">
        <f t="shared" si="26"/>
        <v>974.88178138492196</v>
      </c>
      <c r="F447" s="2">
        <f t="shared" si="27"/>
        <v>0.10730284498118624</v>
      </c>
    </row>
    <row r="448" spans="1:6" x14ac:dyDescent="0.15">
      <c r="A448" s="1">
        <v>261.43</v>
      </c>
      <c r="B448" s="1">
        <v>11.428000000000001</v>
      </c>
      <c r="C448" s="2">
        <f t="shared" si="24"/>
        <v>868.24975091331783</v>
      </c>
      <c r="D448" s="2">
        <f t="shared" si="25"/>
        <v>0.11904166666666667</v>
      </c>
      <c r="E448" s="2">
        <f t="shared" si="26"/>
        <v>971.6076483449574</v>
      </c>
      <c r="F448" s="2">
        <f t="shared" si="27"/>
        <v>0.10788888790173412</v>
      </c>
    </row>
    <row r="449" spans="1:6" x14ac:dyDescent="0.15">
      <c r="A449" s="1">
        <v>261.27999999999997</v>
      </c>
      <c r="B449" s="1">
        <v>11.475</v>
      </c>
      <c r="C449" s="2">
        <f t="shared" si="24"/>
        <v>867.75157754898692</v>
      </c>
      <c r="D449" s="2">
        <f t="shared" si="25"/>
        <v>0.11953124999999999</v>
      </c>
      <c r="E449" s="2">
        <f t="shared" si="26"/>
        <v>971.47500830288936</v>
      </c>
      <c r="F449" s="2">
        <f t="shared" si="27"/>
        <v>0.10832892457388155</v>
      </c>
    </row>
    <row r="450" spans="1:6" x14ac:dyDescent="0.15">
      <c r="A450" s="1">
        <v>260.03999999999996</v>
      </c>
      <c r="B450" s="1">
        <v>11.532999999999999</v>
      </c>
      <c r="C450" s="2">
        <f t="shared" ref="C450:C513" si="28">A450*1000/301.1</f>
        <v>863.63334440385233</v>
      </c>
      <c r="D450" s="2">
        <f t="shared" ref="D450:D513" si="29">B450/96</f>
        <v>0.12013541666666666</v>
      </c>
      <c r="E450" s="2">
        <f t="shared" ref="E450:E513" si="30">C450*(1+D450)</f>
        <v>967.38629608103588</v>
      </c>
      <c r="F450" s="2">
        <f t="shared" si="27"/>
        <v>0.10889018090468439</v>
      </c>
    </row>
    <row r="451" spans="1:6" x14ac:dyDescent="0.15">
      <c r="A451" s="1">
        <v>259.83999999999997</v>
      </c>
      <c r="B451" s="1">
        <v>11.571</v>
      </c>
      <c r="C451" s="2">
        <f t="shared" si="28"/>
        <v>862.96911325141139</v>
      </c>
      <c r="D451" s="2">
        <f t="shared" si="29"/>
        <v>0.12053124999999999</v>
      </c>
      <c r="E451" s="2">
        <f t="shared" si="30"/>
        <v>966.9838591829955</v>
      </c>
      <c r="F451" s="2">
        <f t="shared" ref="F451:F514" si="31">LN(1+D451)-C451/189418</f>
        <v>0.10924700506839442</v>
      </c>
    </row>
    <row r="452" spans="1:6" x14ac:dyDescent="0.15">
      <c r="A452" s="1">
        <v>259.27</v>
      </c>
      <c r="B452" s="1">
        <v>11.621</v>
      </c>
      <c r="C452" s="2">
        <f t="shared" si="28"/>
        <v>861.07605446695436</v>
      </c>
      <c r="D452" s="2">
        <f t="shared" si="29"/>
        <v>0.12105208333333334</v>
      </c>
      <c r="E452" s="2">
        <f t="shared" si="30"/>
        <v>965.31110476862591</v>
      </c>
      <c r="F452" s="2">
        <f t="shared" si="31"/>
        <v>0.10972170044750168</v>
      </c>
    </row>
    <row r="453" spans="1:6" x14ac:dyDescent="0.15">
      <c r="A453" s="1">
        <v>258.59999999999997</v>
      </c>
      <c r="B453" s="1">
        <v>11.651999999999999</v>
      </c>
      <c r="C453" s="2">
        <f t="shared" si="28"/>
        <v>858.8508801062768</v>
      </c>
      <c r="D453" s="2">
        <f t="shared" si="29"/>
        <v>0.121375</v>
      </c>
      <c r="E453" s="2">
        <f t="shared" si="30"/>
        <v>963.09390567917615</v>
      </c>
      <c r="F453" s="2">
        <f t="shared" si="31"/>
        <v>0.11002145426960741</v>
      </c>
    </row>
    <row r="454" spans="1:6" x14ac:dyDescent="0.15">
      <c r="A454" s="1">
        <v>258.95999999999998</v>
      </c>
      <c r="B454" s="1">
        <v>11.803000000000001</v>
      </c>
      <c r="C454" s="2">
        <f t="shared" si="28"/>
        <v>860.04649618067072</v>
      </c>
      <c r="D454" s="2">
        <f t="shared" si="29"/>
        <v>0.12294791666666667</v>
      </c>
      <c r="E454" s="2">
        <f t="shared" si="30"/>
        <v>965.78742112255054</v>
      </c>
      <c r="F454" s="2">
        <f t="shared" si="31"/>
        <v>0.11141682725468302</v>
      </c>
    </row>
    <row r="455" spans="1:6" x14ac:dyDescent="0.15">
      <c r="A455" s="1">
        <v>257.77999999999997</v>
      </c>
      <c r="B455" s="1">
        <v>11.814</v>
      </c>
      <c r="C455" s="2">
        <f t="shared" si="28"/>
        <v>856.12753238126857</v>
      </c>
      <c r="D455" s="2">
        <f t="shared" si="29"/>
        <v>0.12306250000000001</v>
      </c>
      <c r="E455" s="2">
        <f t="shared" si="30"/>
        <v>961.48472683493844</v>
      </c>
      <c r="F455" s="2">
        <f t="shared" si="31"/>
        <v>0.11153954952630919</v>
      </c>
    </row>
    <row r="456" spans="1:6" x14ac:dyDescent="0.15">
      <c r="A456" s="1">
        <v>256.84999999999997</v>
      </c>
      <c r="B456" s="1">
        <v>11.83</v>
      </c>
      <c r="C456" s="2">
        <f t="shared" si="28"/>
        <v>853.03885752241763</v>
      </c>
      <c r="D456" s="2">
        <f t="shared" si="29"/>
        <v>0.12322916666666667</v>
      </c>
      <c r="E456" s="2">
        <f t="shared" si="30"/>
        <v>958.15812506919065</v>
      </c>
      <c r="F456" s="2">
        <f t="shared" si="31"/>
        <v>0.11170424837964227</v>
      </c>
    </row>
    <row r="457" spans="1:6" x14ac:dyDescent="0.15">
      <c r="A457" s="1">
        <v>256.95999999999998</v>
      </c>
      <c r="B457" s="1">
        <v>11.895</v>
      </c>
      <c r="C457" s="2">
        <f t="shared" si="28"/>
        <v>853.40418465626021</v>
      </c>
      <c r="D457" s="2">
        <f t="shared" si="29"/>
        <v>0.12390625</v>
      </c>
      <c r="E457" s="2">
        <f t="shared" si="30"/>
        <v>959.14629691132507</v>
      </c>
      <c r="F457" s="2">
        <f t="shared" si="31"/>
        <v>0.11230493879084366</v>
      </c>
    </row>
    <row r="458" spans="1:6" x14ac:dyDescent="0.15">
      <c r="A458" s="1">
        <v>255.31</v>
      </c>
      <c r="B458" s="1">
        <v>11.942</v>
      </c>
      <c r="C458" s="2">
        <f t="shared" si="28"/>
        <v>847.92427764862168</v>
      </c>
      <c r="D458" s="2">
        <f t="shared" si="29"/>
        <v>0.12439583333333333</v>
      </c>
      <c r="E458" s="2">
        <f t="shared" si="30"/>
        <v>953.40252477028662</v>
      </c>
      <c r="F458" s="2">
        <f t="shared" si="31"/>
        <v>0.11276938286826126</v>
      </c>
    </row>
    <row r="459" spans="1:6" x14ac:dyDescent="0.15">
      <c r="A459" s="1">
        <v>256.02999999999997</v>
      </c>
      <c r="B459" s="1">
        <v>12.010999999999999</v>
      </c>
      <c r="C459" s="2">
        <f t="shared" si="28"/>
        <v>850.31550979740939</v>
      </c>
      <c r="D459" s="2">
        <f t="shared" si="29"/>
        <v>0.12511458333333333</v>
      </c>
      <c r="E459" s="2">
        <f t="shared" si="30"/>
        <v>956.70238050758326</v>
      </c>
      <c r="F459" s="2">
        <f t="shared" si="31"/>
        <v>0.11339578672466197</v>
      </c>
    </row>
    <row r="460" spans="1:6" x14ac:dyDescent="0.15">
      <c r="A460" s="1">
        <v>253.97</v>
      </c>
      <c r="B460" s="1">
        <v>12.053000000000001</v>
      </c>
      <c r="C460" s="2">
        <f t="shared" si="28"/>
        <v>843.47392892726657</v>
      </c>
      <c r="D460" s="2">
        <f t="shared" si="29"/>
        <v>0.12555208333333334</v>
      </c>
      <c r="E460" s="2">
        <f t="shared" si="30"/>
        <v>949.37383794143693</v>
      </c>
      <c r="F460" s="2">
        <f t="shared" si="31"/>
        <v>0.11382067938468314</v>
      </c>
    </row>
    <row r="461" spans="1:6" x14ac:dyDescent="0.15">
      <c r="A461" s="1">
        <v>254.49</v>
      </c>
      <c r="B461" s="1">
        <v>12.106999999999999</v>
      </c>
      <c r="C461" s="2">
        <f t="shared" si="28"/>
        <v>845.20092992361333</v>
      </c>
      <c r="D461" s="2">
        <f t="shared" si="29"/>
        <v>0.12611458333333334</v>
      </c>
      <c r="E461" s="2">
        <f t="shared" si="30"/>
        <v>951.79309303387561</v>
      </c>
      <c r="F461" s="2">
        <f t="shared" si="31"/>
        <v>0.11431119189186617</v>
      </c>
    </row>
    <row r="462" spans="1:6" x14ac:dyDescent="0.15">
      <c r="A462" s="1">
        <v>254.64000000000001</v>
      </c>
      <c r="B462" s="1">
        <v>12.127000000000001</v>
      </c>
      <c r="C462" s="2">
        <f t="shared" si="28"/>
        <v>845.69910328794424</v>
      </c>
      <c r="D462" s="2">
        <f t="shared" si="29"/>
        <v>0.12632291666666667</v>
      </c>
      <c r="E462" s="2">
        <f t="shared" si="30"/>
        <v>952.53028063766192</v>
      </c>
      <c r="F462" s="2">
        <f t="shared" si="31"/>
        <v>0.11449354665614939</v>
      </c>
    </row>
    <row r="463" spans="1:6" x14ac:dyDescent="0.15">
      <c r="A463" s="1">
        <v>252.37</v>
      </c>
      <c r="B463" s="1">
        <v>12.192</v>
      </c>
      <c r="C463" s="2">
        <f t="shared" si="28"/>
        <v>838.16007970773819</v>
      </c>
      <c r="D463" s="2">
        <f t="shared" si="29"/>
        <v>0.127</v>
      </c>
      <c r="E463" s="2">
        <f t="shared" si="30"/>
        <v>944.60640983062092</v>
      </c>
      <c r="F463" s="2">
        <f t="shared" si="31"/>
        <v>0.11513431197901031</v>
      </c>
    </row>
    <row r="464" spans="1:6" x14ac:dyDescent="0.15">
      <c r="A464" s="1">
        <v>253.71</v>
      </c>
      <c r="B464" s="1">
        <v>12.239000000000001</v>
      </c>
      <c r="C464" s="2">
        <f t="shared" si="28"/>
        <v>842.6104284290933</v>
      </c>
      <c r="D464" s="2">
        <f t="shared" si="29"/>
        <v>0.12748958333333335</v>
      </c>
      <c r="E464" s="2">
        <f t="shared" si="30"/>
        <v>950.03448086183994</v>
      </c>
      <c r="F464" s="2">
        <f t="shared" si="31"/>
        <v>0.11554513568817702</v>
      </c>
    </row>
    <row r="465" spans="1:6" x14ac:dyDescent="0.15">
      <c r="A465" s="1">
        <v>251.76</v>
      </c>
      <c r="B465" s="1">
        <v>12.292999999999999</v>
      </c>
      <c r="C465" s="2">
        <f t="shared" si="28"/>
        <v>836.13417469279307</v>
      </c>
      <c r="D465" s="2">
        <f t="shared" si="29"/>
        <v>0.12805208333333332</v>
      </c>
      <c r="E465" s="2">
        <f t="shared" si="30"/>
        <v>943.20289770840259</v>
      </c>
      <c r="F465" s="2">
        <f t="shared" si="31"/>
        <v>0.11607809751887184</v>
      </c>
    </row>
    <row r="466" spans="1:6" x14ac:dyDescent="0.15">
      <c r="A466" s="1">
        <v>251.24</v>
      </c>
      <c r="B466" s="1">
        <v>12.335000000000001</v>
      </c>
      <c r="C466" s="2">
        <f t="shared" si="28"/>
        <v>834.40717369644631</v>
      </c>
      <c r="D466" s="2">
        <f t="shared" si="29"/>
        <v>0.12848958333333335</v>
      </c>
      <c r="E466" s="2">
        <f t="shared" si="30"/>
        <v>941.61980377504688</v>
      </c>
      <c r="F466" s="2">
        <f t="shared" si="31"/>
        <v>0.11647497643892331</v>
      </c>
    </row>
    <row r="467" spans="1:6" x14ac:dyDescent="0.15">
      <c r="A467" s="1">
        <v>250.37</v>
      </c>
      <c r="B467" s="1">
        <v>12.397</v>
      </c>
      <c r="C467" s="2">
        <f t="shared" si="28"/>
        <v>831.51776818332769</v>
      </c>
      <c r="D467" s="2">
        <f t="shared" si="29"/>
        <v>0.12913541666666667</v>
      </c>
      <c r="E467" s="2">
        <f t="shared" si="30"/>
        <v>938.89616164341851</v>
      </c>
      <c r="F467" s="2">
        <f t="shared" si="31"/>
        <v>0.11706236574930397</v>
      </c>
    </row>
    <row r="468" spans="1:6" x14ac:dyDescent="0.15">
      <c r="A468" s="1">
        <v>250.42000000000002</v>
      </c>
      <c r="B468" s="1">
        <v>12.439</v>
      </c>
      <c r="C468" s="2">
        <f t="shared" si="28"/>
        <v>831.68382597143807</v>
      </c>
      <c r="D468" s="2">
        <f t="shared" si="29"/>
        <v>0.12957291666666668</v>
      </c>
      <c r="E468" s="2">
        <f t="shared" si="30"/>
        <v>939.44752504704968</v>
      </c>
      <c r="F468" s="2">
        <f t="shared" si="31"/>
        <v>0.11744887862826096</v>
      </c>
    </row>
    <row r="469" spans="1:6" x14ac:dyDescent="0.15">
      <c r="A469" s="1">
        <v>249.44</v>
      </c>
      <c r="B469" s="1">
        <v>12.493</v>
      </c>
      <c r="C469" s="2">
        <f t="shared" si="28"/>
        <v>828.42909332447687</v>
      </c>
      <c r="D469" s="2">
        <f t="shared" si="29"/>
        <v>0.13013541666666667</v>
      </c>
      <c r="E469" s="2">
        <f t="shared" si="30"/>
        <v>936.2370585630465</v>
      </c>
      <c r="F469" s="2">
        <f t="shared" si="31"/>
        <v>0.1179639133054291</v>
      </c>
    </row>
    <row r="470" spans="1:6" x14ac:dyDescent="0.15">
      <c r="A470" s="1">
        <v>247.69</v>
      </c>
      <c r="B470" s="1">
        <v>12.563000000000001</v>
      </c>
      <c r="C470" s="2">
        <f t="shared" si="28"/>
        <v>822.61707074061769</v>
      </c>
      <c r="D470" s="2">
        <f t="shared" si="29"/>
        <v>0.13086458333333334</v>
      </c>
      <c r="E470" s="2">
        <f t="shared" si="30"/>
        <v>930.26851094597578</v>
      </c>
      <c r="F470" s="2">
        <f t="shared" si="31"/>
        <v>0.11863959174903183</v>
      </c>
    </row>
    <row r="471" spans="1:6" x14ac:dyDescent="0.15">
      <c r="A471" s="1">
        <v>248.62</v>
      </c>
      <c r="B471" s="1">
        <v>12.613</v>
      </c>
      <c r="C471" s="2">
        <f t="shared" si="28"/>
        <v>825.70574559946851</v>
      </c>
      <c r="D471" s="2">
        <f t="shared" si="29"/>
        <v>0.13138541666666667</v>
      </c>
      <c r="E471" s="2">
        <f t="shared" si="30"/>
        <v>934.19143902911526</v>
      </c>
      <c r="F471" s="2">
        <f t="shared" si="31"/>
        <v>0.11908374166110124</v>
      </c>
    </row>
    <row r="472" spans="1:6" x14ac:dyDescent="0.15">
      <c r="A472" s="1">
        <v>246.66</v>
      </c>
      <c r="B472" s="1">
        <v>12.678000000000001</v>
      </c>
      <c r="C472" s="2">
        <f t="shared" si="28"/>
        <v>819.19628030554622</v>
      </c>
      <c r="D472" s="2">
        <f t="shared" si="29"/>
        <v>0.1320625</v>
      </c>
      <c r="E472" s="2">
        <f t="shared" si="30"/>
        <v>927.38138907339737</v>
      </c>
      <c r="F472" s="2">
        <f t="shared" si="31"/>
        <v>0.11971638333445822</v>
      </c>
    </row>
    <row r="473" spans="1:6" x14ac:dyDescent="0.15">
      <c r="A473" s="1">
        <v>246.82</v>
      </c>
      <c r="B473" s="1">
        <v>12.709</v>
      </c>
      <c r="C473" s="2">
        <f t="shared" si="28"/>
        <v>819.72766522749907</v>
      </c>
      <c r="D473" s="2">
        <f t="shared" si="29"/>
        <v>0.13238541666666667</v>
      </c>
      <c r="E473" s="2">
        <f t="shared" si="30"/>
        <v>928.24765374183539</v>
      </c>
      <c r="F473" s="2">
        <f t="shared" si="31"/>
        <v>0.11999878362746788</v>
      </c>
    </row>
    <row r="474" spans="1:6" x14ac:dyDescent="0.15">
      <c r="A474" s="1">
        <v>246.4</v>
      </c>
      <c r="B474" s="1">
        <v>12.779</v>
      </c>
      <c r="C474" s="2">
        <f t="shared" si="28"/>
        <v>818.33277980737296</v>
      </c>
      <c r="D474" s="2">
        <f t="shared" si="29"/>
        <v>0.13311458333333334</v>
      </c>
      <c r="E474" s="2">
        <f t="shared" si="30"/>
        <v>927.26480681943985</v>
      </c>
      <c r="F474" s="2">
        <f t="shared" si="31"/>
        <v>0.1206498613853407</v>
      </c>
    </row>
    <row r="475" spans="1:6" x14ac:dyDescent="0.15">
      <c r="A475" s="1">
        <v>245.22</v>
      </c>
      <c r="B475" s="1">
        <v>12.821</v>
      </c>
      <c r="C475" s="2">
        <f t="shared" si="28"/>
        <v>814.41381600797069</v>
      </c>
      <c r="D475" s="2">
        <f t="shared" si="29"/>
        <v>0.13355208333333332</v>
      </c>
      <c r="E475" s="2">
        <f t="shared" si="30"/>
        <v>923.18047783128509</v>
      </c>
      <c r="F475" s="2">
        <f t="shared" si="31"/>
        <v>0.1210565803023658</v>
      </c>
    </row>
    <row r="476" spans="1:6" x14ac:dyDescent="0.15">
      <c r="A476" s="1">
        <v>245.22</v>
      </c>
      <c r="B476" s="1">
        <v>12.882999999999999</v>
      </c>
      <c r="C476" s="2">
        <f t="shared" si="28"/>
        <v>814.41381600797069</v>
      </c>
      <c r="D476" s="2">
        <f t="shared" si="29"/>
        <v>0.13419791666666667</v>
      </c>
      <c r="E476" s="2">
        <f t="shared" si="30"/>
        <v>923.70645342079035</v>
      </c>
      <c r="F476" s="2">
        <f t="shared" si="31"/>
        <v>0.12162616103286403</v>
      </c>
    </row>
    <row r="477" spans="1:6" x14ac:dyDescent="0.15">
      <c r="A477" s="1">
        <v>244.24</v>
      </c>
      <c r="B477" s="1">
        <v>12.936999999999999</v>
      </c>
      <c r="C477" s="2">
        <f t="shared" si="28"/>
        <v>811.15908336100961</v>
      </c>
      <c r="D477" s="2">
        <f t="shared" si="29"/>
        <v>0.13476041666666666</v>
      </c>
      <c r="E477" s="2">
        <f t="shared" si="30"/>
        <v>920.47121941769069</v>
      </c>
      <c r="F477" s="2">
        <f t="shared" si="31"/>
        <v>0.12213916608703972</v>
      </c>
    </row>
    <row r="478" spans="1:6" x14ac:dyDescent="0.15">
      <c r="A478" s="1">
        <v>242.96</v>
      </c>
      <c r="B478" s="1">
        <v>12.987</v>
      </c>
      <c r="C478" s="2">
        <f t="shared" si="28"/>
        <v>806.90800398538681</v>
      </c>
      <c r="D478" s="2">
        <f t="shared" si="29"/>
        <v>0.13528124999999999</v>
      </c>
      <c r="E478" s="2">
        <f t="shared" si="30"/>
        <v>916.06752739953492</v>
      </c>
      <c r="F478" s="2">
        <f t="shared" si="31"/>
        <v>0.12262048451435564</v>
      </c>
    </row>
    <row r="479" spans="1:6" x14ac:dyDescent="0.15">
      <c r="A479" s="1">
        <v>243.42000000000002</v>
      </c>
      <c r="B479" s="1">
        <v>13.045</v>
      </c>
      <c r="C479" s="2">
        <f t="shared" si="28"/>
        <v>808.43573563600137</v>
      </c>
      <c r="D479" s="2">
        <f t="shared" si="29"/>
        <v>0.13588541666666668</v>
      </c>
      <c r="E479" s="2">
        <f t="shared" si="30"/>
        <v>918.29036242112272</v>
      </c>
      <c r="F479" s="2">
        <f t="shared" si="31"/>
        <v>0.1231444511237218</v>
      </c>
    </row>
    <row r="480" spans="1:6" x14ac:dyDescent="0.15">
      <c r="A480" s="1">
        <v>242.34</v>
      </c>
      <c r="B480" s="1">
        <v>13.090999999999999</v>
      </c>
      <c r="C480" s="2">
        <f t="shared" si="28"/>
        <v>804.84888741281964</v>
      </c>
      <c r="D480" s="2">
        <f t="shared" si="29"/>
        <v>0.13636458333333332</v>
      </c>
      <c r="E480" s="2">
        <f t="shared" si="30"/>
        <v>914.60177059116575</v>
      </c>
      <c r="F480" s="2">
        <f t="shared" si="31"/>
        <v>0.12358514251820907</v>
      </c>
    </row>
    <row r="481" spans="1:6" x14ac:dyDescent="0.15">
      <c r="A481" s="1">
        <v>241.57</v>
      </c>
      <c r="B481" s="1">
        <v>13.145</v>
      </c>
      <c r="C481" s="2">
        <f t="shared" si="28"/>
        <v>802.29159747592155</v>
      </c>
      <c r="D481" s="2">
        <f t="shared" si="29"/>
        <v>0.13692708333333334</v>
      </c>
      <c r="E481" s="2">
        <f t="shared" si="30"/>
        <v>912.14704590114025</v>
      </c>
      <c r="F481" s="2">
        <f t="shared" si="31"/>
        <v>0.12409352040955589</v>
      </c>
    </row>
    <row r="482" spans="1:6" x14ac:dyDescent="0.15">
      <c r="A482" s="1">
        <v>241.15</v>
      </c>
      <c r="B482" s="1">
        <v>13.199</v>
      </c>
      <c r="C482" s="2">
        <f t="shared" si="28"/>
        <v>800.89671205579532</v>
      </c>
      <c r="D482" s="2">
        <f t="shared" si="29"/>
        <v>0.13748958333333333</v>
      </c>
      <c r="E482" s="2">
        <f t="shared" si="30"/>
        <v>911.01166728938335</v>
      </c>
      <c r="F482" s="2">
        <f t="shared" si="31"/>
        <v>0.12459551680243518</v>
      </c>
    </row>
    <row r="483" spans="1:6" x14ac:dyDescent="0.15">
      <c r="A483" s="1">
        <v>240.02</v>
      </c>
      <c r="B483" s="1">
        <v>13.222</v>
      </c>
      <c r="C483" s="2">
        <f t="shared" si="28"/>
        <v>797.14380604450344</v>
      </c>
      <c r="D483" s="2">
        <f t="shared" si="29"/>
        <v>0.13772916666666665</v>
      </c>
      <c r="E483" s="2">
        <f t="shared" si="30"/>
        <v>906.93375816450782</v>
      </c>
      <c r="F483" s="2">
        <f t="shared" si="31"/>
        <v>0.12482593209031782</v>
      </c>
    </row>
    <row r="484" spans="1:6" x14ac:dyDescent="0.15">
      <c r="A484" s="1">
        <v>240.33</v>
      </c>
      <c r="B484" s="1">
        <v>13.276</v>
      </c>
      <c r="C484" s="2">
        <f t="shared" si="28"/>
        <v>798.17336433078708</v>
      </c>
      <c r="D484" s="2">
        <f t="shared" si="29"/>
        <v>0.13829166666666667</v>
      </c>
      <c r="E484" s="2">
        <f t="shared" si="30"/>
        <v>908.55408917303225</v>
      </c>
      <c r="F484" s="2">
        <f t="shared" si="31"/>
        <v>0.12531478042367736</v>
      </c>
    </row>
    <row r="485" spans="1:6" x14ac:dyDescent="0.15">
      <c r="A485" s="1">
        <v>238.84</v>
      </c>
      <c r="B485" s="1">
        <v>13.337999999999999</v>
      </c>
      <c r="C485" s="2">
        <f t="shared" si="28"/>
        <v>793.22484224510129</v>
      </c>
      <c r="D485" s="2">
        <f t="shared" si="29"/>
        <v>0.13893749999999999</v>
      </c>
      <c r="E485" s="2">
        <f t="shared" si="30"/>
        <v>903.43351876453005</v>
      </c>
      <c r="F485" s="2">
        <f t="shared" si="31"/>
        <v>0.12590811510187608</v>
      </c>
    </row>
    <row r="486" spans="1:6" x14ac:dyDescent="0.15">
      <c r="A486" s="1">
        <v>238.53</v>
      </c>
      <c r="B486" s="1">
        <v>13.391999999999999</v>
      </c>
      <c r="C486" s="2">
        <f t="shared" si="28"/>
        <v>792.19528395881764</v>
      </c>
      <c r="D486" s="2">
        <f t="shared" si="29"/>
        <v>0.13949999999999999</v>
      </c>
      <c r="E486" s="2">
        <f t="shared" si="30"/>
        <v>902.70652607107263</v>
      </c>
      <c r="F486" s="2">
        <f t="shared" si="31"/>
        <v>0.1264073099185824</v>
      </c>
    </row>
    <row r="487" spans="1:6" x14ac:dyDescent="0.15">
      <c r="A487" s="1">
        <v>237.34</v>
      </c>
      <c r="B487" s="1">
        <v>13.419</v>
      </c>
      <c r="C487" s="2">
        <f t="shared" si="28"/>
        <v>788.24310860179332</v>
      </c>
      <c r="D487" s="2">
        <f t="shared" si="29"/>
        <v>0.13978125</v>
      </c>
      <c r="E487" s="2">
        <f t="shared" si="30"/>
        <v>898.42471562603771</v>
      </c>
      <c r="F487" s="2">
        <f t="shared" si="31"/>
        <v>0.12667496307922152</v>
      </c>
    </row>
    <row r="488" spans="1:6" x14ac:dyDescent="0.15">
      <c r="A488" s="1">
        <v>235.6</v>
      </c>
      <c r="B488" s="1">
        <v>13.493</v>
      </c>
      <c r="C488" s="2">
        <f t="shared" si="28"/>
        <v>782.4642975755562</v>
      </c>
      <c r="D488" s="2">
        <f t="shared" si="29"/>
        <v>0.14055208333333333</v>
      </c>
      <c r="E488" s="2">
        <f t="shared" si="30"/>
        <v>892.44128473375395</v>
      </c>
      <c r="F488" s="2">
        <f t="shared" si="31"/>
        <v>0.12738154210131392</v>
      </c>
    </row>
    <row r="489" spans="1:6" x14ac:dyDescent="0.15">
      <c r="A489" s="1">
        <v>237.14000000000001</v>
      </c>
      <c r="B489" s="1">
        <v>13.542999999999999</v>
      </c>
      <c r="C489" s="2">
        <f t="shared" si="28"/>
        <v>787.57887744935238</v>
      </c>
      <c r="D489" s="2">
        <f t="shared" si="29"/>
        <v>0.14107291666666666</v>
      </c>
      <c r="E489" s="2">
        <f t="shared" si="30"/>
        <v>898.68492679619169</v>
      </c>
      <c r="F489" s="2">
        <f t="shared" si="31"/>
        <v>0.12781108651370324</v>
      </c>
    </row>
    <row r="490" spans="1:6" x14ac:dyDescent="0.15">
      <c r="A490" s="1">
        <v>234.98</v>
      </c>
      <c r="B490" s="1">
        <v>13.603999999999999</v>
      </c>
      <c r="C490" s="2">
        <f t="shared" si="28"/>
        <v>780.40518100298902</v>
      </c>
      <c r="D490" s="2">
        <f t="shared" si="29"/>
        <v>0.14170833333333333</v>
      </c>
      <c r="E490" s="2">
        <f t="shared" si="30"/>
        <v>890.99509852762094</v>
      </c>
      <c r="F490" s="2">
        <f t="shared" si="31"/>
        <v>0.12840566278159865</v>
      </c>
    </row>
    <row r="491" spans="1:6" x14ac:dyDescent="0.15">
      <c r="A491" s="1">
        <v>234.31</v>
      </c>
      <c r="B491" s="1">
        <v>13.824</v>
      </c>
      <c r="C491" s="2">
        <f t="shared" si="28"/>
        <v>778.18000664231147</v>
      </c>
      <c r="D491" s="2">
        <f t="shared" si="29"/>
        <v>0.14399999999999999</v>
      </c>
      <c r="E491" s="2">
        <f t="shared" si="30"/>
        <v>890.23792759880428</v>
      </c>
      <c r="F491" s="2">
        <f t="shared" si="31"/>
        <v>0.13042262443696753</v>
      </c>
    </row>
    <row r="492" spans="1:6" x14ac:dyDescent="0.15">
      <c r="A492" s="1">
        <v>233.33</v>
      </c>
      <c r="B492" s="1">
        <v>13.682</v>
      </c>
      <c r="C492" s="2">
        <f t="shared" si="28"/>
        <v>774.92527399535027</v>
      </c>
      <c r="D492" s="2">
        <f t="shared" si="29"/>
        <v>0.14252083333333335</v>
      </c>
      <c r="E492" s="2">
        <f t="shared" si="30"/>
        <v>885.36826981622937</v>
      </c>
      <c r="F492" s="2">
        <f t="shared" si="31"/>
        <v>0.12914599276986546</v>
      </c>
    </row>
    <row r="493" spans="1:6" x14ac:dyDescent="0.15">
      <c r="A493" s="1">
        <v>233.54</v>
      </c>
      <c r="B493" s="1">
        <v>13.786</v>
      </c>
      <c r="C493" s="2">
        <f t="shared" si="28"/>
        <v>775.62271670541338</v>
      </c>
      <c r="D493" s="2">
        <f t="shared" si="29"/>
        <v>0.14360416666666667</v>
      </c>
      <c r="E493" s="2">
        <f t="shared" si="30"/>
        <v>887.00537058563043</v>
      </c>
      <c r="F493" s="2">
        <f t="shared" si="31"/>
        <v>0.13009005717955313</v>
      </c>
    </row>
    <row r="494" spans="1:6" x14ac:dyDescent="0.15">
      <c r="A494" s="1">
        <v>232.2</v>
      </c>
      <c r="B494" s="1">
        <v>13.813000000000001</v>
      </c>
      <c r="C494" s="2">
        <f t="shared" si="28"/>
        <v>771.17236798405838</v>
      </c>
      <c r="D494" s="2">
        <f t="shared" si="29"/>
        <v>0.14388541666666668</v>
      </c>
      <c r="E494" s="2">
        <f t="shared" si="30"/>
        <v>882.13282547326469</v>
      </c>
      <c r="F494" s="2">
        <f t="shared" si="31"/>
        <v>0.13035945479637445</v>
      </c>
    </row>
    <row r="495" spans="1:6" x14ac:dyDescent="0.15">
      <c r="A495" s="1">
        <v>231.79</v>
      </c>
      <c r="B495" s="1">
        <v>13.871</v>
      </c>
      <c r="C495" s="2">
        <f t="shared" si="28"/>
        <v>769.81069412155421</v>
      </c>
      <c r="D495" s="2">
        <f t="shared" si="29"/>
        <v>0.14448958333333334</v>
      </c>
      <c r="E495" s="2">
        <f t="shared" si="30"/>
        <v>881.04032056072163</v>
      </c>
      <c r="F495" s="2">
        <f t="shared" si="31"/>
        <v>0.13089467470542854</v>
      </c>
    </row>
    <row r="496" spans="1:6" x14ac:dyDescent="0.15">
      <c r="A496" s="1">
        <v>231.17000000000002</v>
      </c>
      <c r="B496" s="1">
        <v>13.913</v>
      </c>
      <c r="C496" s="2">
        <f t="shared" si="28"/>
        <v>767.75157754898703</v>
      </c>
      <c r="D496" s="2">
        <f t="shared" si="29"/>
        <v>0.14492708333333335</v>
      </c>
      <c r="E496" s="2">
        <f t="shared" si="30"/>
        <v>879.01957440772719</v>
      </c>
      <c r="F496" s="2">
        <f t="shared" si="31"/>
        <v>0.1312877388908365</v>
      </c>
    </row>
    <row r="497" spans="1:6" x14ac:dyDescent="0.15">
      <c r="A497" s="1">
        <v>230.09</v>
      </c>
      <c r="B497" s="1">
        <v>13.971</v>
      </c>
      <c r="C497" s="2">
        <f t="shared" si="28"/>
        <v>764.1647293258053</v>
      </c>
      <c r="D497" s="2">
        <f t="shared" si="29"/>
        <v>0.14553125</v>
      </c>
      <c r="E497" s="2">
        <f t="shared" si="30"/>
        <v>875.3745775905013</v>
      </c>
      <c r="F497" s="2">
        <f t="shared" si="31"/>
        <v>0.13183422594651065</v>
      </c>
    </row>
    <row r="498" spans="1:6" x14ac:dyDescent="0.15">
      <c r="A498" s="1">
        <v>229.26</v>
      </c>
      <c r="B498" s="1">
        <v>14.013</v>
      </c>
      <c r="C498" s="2">
        <f t="shared" si="28"/>
        <v>761.40817004317501</v>
      </c>
      <c r="D498" s="2">
        <f t="shared" si="29"/>
        <v>0.14596875000000001</v>
      </c>
      <c r="E498" s="2">
        <f t="shared" si="30"/>
        <v>872.54996886416473</v>
      </c>
      <c r="F498" s="2">
        <f t="shared" si="31"/>
        <v>0.13223062468780986</v>
      </c>
    </row>
    <row r="499" spans="1:6" x14ac:dyDescent="0.15">
      <c r="A499" s="1">
        <v>229.32</v>
      </c>
      <c r="B499" s="1">
        <v>14.083</v>
      </c>
      <c r="C499" s="2">
        <f t="shared" si="28"/>
        <v>761.60743938890732</v>
      </c>
      <c r="D499" s="2">
        <f t="shared" si="29"/>
        <v>0.14669791666666668</v>
      </c>
      <c r="E499" s="2">
        <f t="shared" si="30"/>
        <v>873.33366406509458</v>
      </c>
      <c r="F499" s="2">
        <f t="shared" si="31"/>
        <v>0.13286565877229095</v>
      </c>
    </row>
    <row r="500" spans="1:6" x14ac:dyDescent="0.15">
      <c r="A500" s="1">
        <v>228.6</v>
      </c>
      <c r="B500" s="1">
        <v>14.102</v>
      </c>
      <c r="C500" s="2">
        <f t="shared" si="28"/>
        <v>759.2162072401195</v>
      </c>
      <c r="D500" s="2">
        <f t="shared" si="29"/>
        <v>0.14689583333333334</v>
      </c>
      <c r="E500" s="2">
        <f t="shared" si="30"/>
        <v>870.7419046828295</v>
      </c>
      <c r="F500" s="2">
        <f t="shared" si="31"/>
        <v>0.13305086502152999</v>
      </c>
    </row>
    <row r="501" spans="1:6" x14ac:dyDescent="0.15">
      <c r="A501" s="1">
        <v>226.61</v>
      </c>
      <c r="B501" s="1">
        <v>14.199</v>
      </c>
      <c r="C501" s="2">
        <f t="shared" si="28"/>
        <v>752.60710727333105</v>
      </c>
      <c r="D501" s="2">
        <f t="shared" si="29"/>
        <v>0.14790624999999999</v>
      </c>
      <c r="E501" s="2">
        <f t="shared" si="30"/>
        <v>863.9224022334771</v>
      </c>
      <c r="F501" s="2">
        <f t="shared" si="31"/>
        <v>0.13396637003628595</v>
      </c>
    </row>
    <row r="502" spans="1:6" x14ac:dyDescent="0.15">
      <c r="A502" s="1">
        <v>226.37</v>
      </c>
      <c r="B502" s="1">
        <v>14.218</v>
      </c>
      <c r="C502" s="2">
        <f t="shared" si="28"/>
        <v>751.81002989040178</v>
      </c>
      <c r="D502" s="2">
        <f t="shared" si="29"/>
        <v>0.14810416666666668</v>
      </c>
      <c r="E502" s="2">
        <f t="shared" si="30"/>
        <v>863.15622785896153</v>
      </c>
      <c r="F502" s="2">
        <f t="shared" si="31"/>
        <v>0.13414297856613089</v>
      </c>
    </row>
    <row r="503" spans="1:6" x14ac:dyDescent="0.15">
      <c r="A503" s="1">
        <v>225.5</v>
      </c>
      <c r="B503" s="1">
        <v>14.291</v>
      </c>
      <c r="C503" s="2">
        <f t="shared" si="28"/>
        <v>748.92062437728327</v>
      </c>
      <c r="D503" s="2">
        <f t="shared" si="29"/>
        <v>0.14886458333333333</v>
      </c>
      <c r="E503" s="2">
        <f t="shared" si="30"/>
        <v>860.40838107494733</v>
      </c>
      <c r="F503" s="2">
        <f t="shared" si="31"/>
        <v>0.13482033720814529</v>
      </c>
    </row>
    <row r="504" spans="1:6" x14ac:dyDescent="0.15">
      <c r="A504" s="1">
        <v>225.16</v>
      </c>
      <c r="B504" s="1">
        <v>14.321999999999999</v>
      </c>
      <c r="C504" s="2">
        <f t="shared" si="28"/>
        <v>747.79143141813347</v>
      </c>
      <c r="D504" s="2">
        <f t="shared" si="29"/>
        <v>0.1491875</v>
      </c>
      <c r="E504" s="2">
        <f t="shared" si="30"/>
        <v>859.35256559282629</v>
      </c>
      <c r="F504" s="2">
        <f t="shared" si="31"/>
        <v>0.13510733370727646</v>
      </c>
    </row>
    <row r="505" spans="1:6" x14ac:dyDescent="0.15">
      <c r="A505" s="1">
        <v>223.87</v>
      </c>
      <c r="B505" s="1">
        <v>14.38</v>
      </c>
      <c r="C505" s="2">
        <f t="shared" si="28"/>
        <v>743.50714048488874</v>
      </c>
      <c r="D505" s="2">
        <f t="shared" si="29"/>
        <v>0.14979166666666668</v>
      </c>
      <c r="E505" s="2">
        <f t="shared" si="30"/>
        <v>854.87831423668774</v>
      </c>
      <c r="F505" s="2">
        <f t="shared" si="31"/>
        <v>0.13565554750158595</v>
      </c>
    </row>
    <row r="506" spans="1:6" x14ac:dyDescent="0.15">
      <c r="A506" s="1">
        <v>222.7</v>
      </c>
      <c r="B506" s="1">
        <v>14.465</v>
      </c>
      <c r="C506" s="2">
        <f t="shared" si="28"/>
        <v>739.62138824310853</v>
      </c>
      <c r="D506" s="2">
        <f t="shared" si="29"/>
        <v>0.15067708333333332</v>
      </c>
      <c r="E506" s="2">
        <f t="shared" si="30"/>
        <v>851.06538179453105</v>
      </c>
      <c r="F506" s="2">
        <f t="shared" si="31"/>
        <v>0.13644583235893909</v>
      </c>
    </row>
    <row r="507" spans="1:6" x14ac:dyDescent="0.15">
      <c r="A507" s="1">
        <v>222.35</v>
      </c>
      <c r="B507" s="1">
        <v>14.484</v>
      </c>
      <c r="C507" s="2">
        <f t="shared" si="28"/>
        <v>738.45898372633667</v>
      </c>
      <c r="D507" s="2">
        <f t="shared" si="29"/>
        <v>0.15087500000000001</v>
      </c>
      <c r="E507" s="2">
        <f t="shared" si="30"/>
        <v>849.87398289604778</v>
      </c>
      <c r="F507" s="2">
        <f t="shared" si="31"/>
        <v>0.13662395446589695</v>
      </c>
    </row>
    <row r="508" spans="1:6" x14ac:dyDescent="0.15">
      <c r="A508" s="1">
        <v>221.16</v>
      </c>
      <c r="B508" s="1">
        <v>14.584</v>
      </c>
      <c r="C508" s="2">
        <f t="shared" si="28"/>
        <v>734.50680836931247</v>
      </c>
      <c r="D508" s="2">
        <f t="shared" si="29"/>
        <v>0.15191666666666667</v>
      </c>
      <c r="E508" s="2">
        <f t="shared" si="30"/>
        <v>846.09063434075051</v>
      </c>
      <c r="F508" s="2">
        <f t="shared" si="31"/>
        <v>0.13754951836946033</v>
      </c>
    </row>
    <row r="509" spans="1:6" x14ac:dyDescent="0.15">
      <c r="A509" s="1">
        <v>220.74</v>
      </c>
      <c r="B509" s="1">
        <v>14.615</v>
      </c>
      <c r="C509" s="2">
        <f t="shared" si="28"/>
        <v>733.11192294918624</v>
      </c>
      <c r="D509" s="2">
        <f t="shared" si="29"/>
        <v>0.15223958333333334</v>
      </c>
      <c r="E509" s="2">
        <f t="shared" si="30"/>
        <v>844.7205766356692</v>
      </c>
      <c r="F509" s="2">
        <f t="shared" si="31"/>
        <v>0.13783717302884235</v>
      </c>
    </row>
    <row r="510" spans="1:6" x14ac:dyDescent="0.15">
      <c r="A510" s="1">
        <v>219.5</v>
      </c>
      <c r="B510" s="1">
        <v>14.654</v>
      </c>
      <c r="C510" s="2">
        <f t="shared" si="28"/>
        <v>728.99368980405177</v>
      </c>
      <c r="D510" s="2">
        <f t="shared" si="29"/>
        <v>0.15264583333333334</v>
      </c>
      <c r="E510" s="2">
        <f t="shared" si="30"/>
        <v>840.27153907893273</v>
      </c>
      <c r="F510" s="2">
        <f t="shared" si="31"/>
        <v>0.13821142664211347</v>
      </c>
    </row>
    <row r="511" spans="1:6" x14ac:dyDescent="0.15">
      <c r="A511" s="1">
        <v>219.16</v>
      </c>
      <c r="B511" s="1">
        <v>14.712</v>
      </c>
      <c r="C511" s="2">
        <f t="shared" si="28"/>
        <v>727.86449684490196</v>
      </c>
      <c r="D511" s="2">
        <f t="shared" si="29"/>
        <v>0.15325</v>
      </c>
      <c r="E511" s="2">
        <f t="shared" si="30"/>
        <v>839.40973098638312</v>
      </c>
      <c r="F511" s="2">
        <f t="shared" si="31"/>
        <v>0.13874140708097674</v>
      </c>
    </row>
    <row r="512" spans="1:6" x14ac:dyDescent="0.15">
      <c r="A512" s="1">
        <v>217.84</v>
      </c>
      <c r="B512" s="1">
        <v>14.766</v>
      </c>
      <c r="C512" s="2">
        <f t="shared" si="28"/>
        <v>723.48057123879107</v>
      </c>
      <c r="D512" s="2">
        <f t="shared" si="29"/>
        <v>0.15381249999999999</v>
      </c>
      <c r="E512" s="2">
        <f t="shared" si="30"/>
        <v>834.76092660245752</v>
      </c>
      <c r="F512" s="2">
        <f t="shared" si="31"/>
        <v>0.13925218436079781</v>
      </c>
    </row>
    <row r="513" spans="1:6" x14ac:dyDescent="0.15">
      <c r="A513" s="1">
        <v>217.63</v>
      </c>
      <c r="B513" s="1">
        <v>14.816000000000001</v>
      </c>
      <c r="C513" s="2">
        <f t="shared" si="28"/>
        <v>722.78312852872796</v>
      </c>
      <c r="D513" s="2">
        <f t="shared" si="29"/>
        <v>0.15433333333333335</v>
      </c>
      <c r="E513" s="2">
        <f t="shared" si="30"/>
        <v>834.33265803166171</v>
      </c>
      <c r="F513" s="2">
        <f t="shared" si="31"/>
        <v>0.13970716659406612</v>
      </c>
    </row>
    <row r="514" spans="1:6" x14ac:dyDescent="0.15">
      <c r="A514" s="1">
        <v>216.22</v>
      </c>
      <c r="B514" s="1">
        <v>14.858000000000001</v>
      </c>
      <c r="C514" s="2">
        <f t="shared" ref="C514:C566" si="32">A514*1000/301.1</f>
        <v>718.10029890401859</v>
      </c>
      <c r="D514" s="2">
        <f t="shared" ref="D514:D566" si="33">B514/96</f>
        <v>0.15477083333333333</v>
      </c>
      <c r="E514" s="2">
        <f t="shared" ref="E514:E566" si="34">C514*(1+D514)</f>
        <v>829.24128058230929</v>
      </c>
      <c r="F514" s="2">
        <f t="shared" si="31"/>
        <v>0.14011082363054167</v>
      </c>
    </row>
    <row r="515" spans="1:6" x14ac:dyDescent="0.15">
      <c r="A515" s="1">
        <v>216.34</v>
      </c>
      <c r="B515" s="1">
        <v>14.874000000000001</v>
      </c>
      <c r="C515" s="2">
        <f t="shared" si="32"/>
        <v>718.49883759548322</v>
      </c>
      <c r="D515" s="2">
        <f t="shared" si="33"/>
        <v>0.15493750000000001</v>
      </c>
      <c r="E515" s="2">
        <f t="shared" si="34"/>
        <v>829.82125124543336</v>
      </c>
      <c r="F515" s="2">
        <f t="shared" ref="F515:F566" si="35">LN(1+D515)-C515/189418</f>
        <v>0.1402530379801116</v>
      </c>
    </row>
    <row r="516" spans="1:6" x14ac:dyDescent="0.15">
      <c r="A516" s="1">
        <v>215.29</v>
      </c>
      <c r="B516" s="1">
        <v>15.063000000000001</v>
      </c>
      <c r="C516" s="2">
        <f t="shared" si="32"/>
        <v>715.01162404516765</v>
      </c>
      <c r="D516" s="2">
        <f t="shared" si="33"/>
        <v>0.15690625</v>
      </c>
      <c r="E516" s="2">
        <f t="shared" si="34"/>
        <v>827.20141668050474</v>
      </c>
      <c r="F516" s="2">
        <f t="shared" si="35"/>
        <v>0.14197463457983653</v>
      </c>
    </row>
    <row r="517" spans="1:6" x14ac:dyDescent="0.15">
      <c r="A517" s="1">
        <v>213.84</v>
      </c>
      <c r="B517" s="1">
        <v>15.005000000000001</v>
      </c>
      <c r="C517" s="2">
        <f t="shared" si="32"/>
        <v>710.19594818997007</v>
      </c>
      <c r="D517" s="2">
        <f t="shared" si="33"/>
        <v>0.15630208333333334</v>
      </c>
      <c r="E517" s="2">
        <f t="shared" si="34"/>
        <v>821.20105446695447</v>
      </c>
      <c r="F517" s="2">
        <f t="shared" si="35"/>
        <v>0.14147769558707921</v>
      </c>
    </row>
    <row r="518" spans="1:6" x14ac:dyDescent="0.15">
      <c r="A518" s="1">
        <v>213.27</v>
      </c>
      <c r="B518" s="1">
        <v>15.077999999999999</v>
      </c>
      <c r="C518" s="2">
        <f t="shared" si="32"/>
        <v>708.30288940551304</v>
      </c>
      <c r="D518" s="2">
        <f t="shared" si="33"/>
        <v>0.15706249999999999</v>
      </c>
      <c r="E518" s="2">
        <f t="shared" si="34"/>
        <v>819.55071197276641</v>
      </c>
      <c r="F518" s="2">
        <f t="shared" si="35"/>
        <v>0.14214510156002594</v>
      </c>
    </row>
    <row r="519" spans="1:6" x14ac:dyDescent="0.15">
      <c r="A519" s="1">
        <v>213.08</v>
      </c>
      <c r="B519" s="1">
        <v>15.125</v>
      </c>
      <c r="C519" s="2">
        <f t="shared" si="32"/>
        <v>707.67186981069403</v>
      </c>
      <c r="D519" s="2">
        <f t="shared" si="33"/>
        <v>0.15755208333333334</v>
      </c>
      <c r="E519" s="2">
        <f t="shared" si="34"/>
        <v>819.16704721576423</v>
      </c>
      <c r="F519" s="2">
        <f t="shared" si="35"/>
        <v>0.14257146951924476</v>
      </c>
    </row>
    <row r="520" spans="1:6" x14ac:dyDescent="0.15">
      <c r="A520" s="1">
        <v>211.68</v>
      </c>
      <c r="B520" s="1">
        <v>15.170999999999999</v>
      </c>
      <c r="C520" s="2">
        <f t="shared" si="32"/>
        <v>703.02225174360672</v>
      </c>
      <c r="D520" s="2">
        <f t="shared" si="33"/>
        <v>0.15803124999999998</v>
      </c>
      <c r="E520" s="2">
        <f t="shared" si="34"/>
        <v>814.12173696446359</v>
      </c>
      <c r="F520" s="2">
        <f t="shared" si="35"/>
        <v>0.14300987898773027</v>
      </c>
    </row>
    <row r="521" spans="1:6" x14ac:dyDescent="0.15">
      <c r="A521" s="1">
        <v>210.32</v>
      </c>
      <c r="B521" s="1">
        <v>15.237</v>
      </c>
      <c r="C521" s="2">
        <f t="shared" si="32"/>
        <v>698.50547990700761</v>
      </c>
      <c r="D521" s="2">
        <f t="shared" si="33"/>
        <v>0.15871874999999999</v>
      </c>
      <c r="E521" s="2">
        <f t="shared" si="34"/>
        <v>809.37139654599798</v>
      </c>
      <c r="F521" s="2">
        <f t="shared" si="35"/>
        <v>0.14362722836191094</v>
      </c>
    </row>
    <row r="522" spans="1:6" x14ac:dyDescent="0.15">
      <c r="A522" s="1">
        <v>210.42000000000002</v>
      </c>
      <c r="B522" s="1">
        <v>15.279</v>
      </c>
      <c r="C522" s="2">
        <f t="shared" si="32"/>
        <v>698.83759548322826</v>
      </c>
      <c r="D522" s="2">
        <f t="shared" si="33"/>
        <v>0.15915625</v>
      </c>
      <c r="E522" s="2">
        <f t="shared" si="34"/>
        <v>810.06196653935592</v>
      </c>
      <c r="F522" s="2">
        <f t="shared" si="35"/>
        <v>0.14400297596264924</v>
      </c>
    </row>
    <row r="523" spans="1:6" x14ac:dyDescent="0.15">
      <c r="A523" s="1">
        <v>208.77</v>
      </c>
      <c r="B523" s="1">
        <v>15.317</v>
      </c>
      <c r="C523" s="2">
        <f t="shared" si="32"/>
        <v>693.3576884755895</v>
      </c>
      <c r="D523" s="2">
        <f t="shared" si="33"/>
        <v>0.15955208333333334</v>
      </c>
      <c r="E523" s="2">
        <f t="shared" si="34"/>
        <v>803.98435216705411</v>
      </c>
      <c r="F523" s="2">
        <f t="shared" si="35"/>
        <v>0.14437333192160495</v>
      </c>
    </row>
    <row r="524" spans="1:6" x14ac:dyDescent="0.15">
      <c r="A524" s="1">
        <v>208.62</v>
      </c>
      <c r="B524" s="1">
        <v>15.379</v>
      </c>
      <c r="C524" s="2">
        <f t="shared" si="32"/>
        <v>692.8595151112587</v>
      </c>
      <c r="D524" s="2">
        <f t="shared" si="33"/>
        <v>0.16019791666666666</v>
      </c>
      <c r="E524" s="2">
        <f t="shared" si="34"/>
        <v>803.85416597475921</v>
      </c>
      <c r="F524" s="2">
        <f t="shared" si="35"/>
        <v>0.14493277483218764</v>
      </c>
    </row>
    <row r="525" spans="1:6" x14ac:dyDescent="0.15">
      <c r="A525" s="1">
        <v>206.77</v>
      </c>
      <c r="B525" s="1">
        <v>15.414</v>
      </c>
      <c r="C525" s="2">
        <f t="shared" si="32"/>
        <v>686.715376951179</v>
      </c>
      <c r="D525" s="2">
        <f t="shared" si="33"/>
        <v>0.1605625</v>
      </c>
      <c r="E525" s="2">
        <f t="shared" si="34"/>
        <v>796.97611466290266</v>
      </c>
      <c r="F525" s="2">
        <f t="shared" si="35"/>
        <v>0.14527940475876164</v>
      </c>
    </row>
    <row r="526" spans="1:6" x14ac:dyDescent="0.15">
      <c r="A526" s="1">
        <v>206.48</v>
      </c>
      <c r="B526" s="1">
        <v>15.46</v>
      </c>
      <c r="C526" s="2">
        <f t="shared" si="32"/>
        <v>685.75224178013946</v>
      </c>
      <c r="D526" s="2">
        <f t="shared" si="33"/>
        <v>0.16104166666666667</v>
      </c>
      <c r="E526" s="2">
        <f t="shared" si="34"/>
        <v>796.18692571681618</v>
      </c>
      <c r="F526" s="2">
        <f t="shared" si="35"/>
        <v>0.14569727876138031</v>
      </c>
    </row>
    <row r="527" spans="1:6" x14ac:dyDescent="0.15">
      <c r="A527" s="1">
        <v>205.16</v>
      </c>
      <c r="B527" s="1">
        <v>15.564</v>
      </c>
      <c r="C527" s="2">
        <f t="shared" si="32"/>
        <v>681.36831617402856</v>
      </c>
      <c r="D527" s="2">
        <f t="shared" si="33"/>
        <v>0.16212499999999999</v>
      </c>
      <c r="E527" s="2">
        <f t="shared" si="34"/>
        <v>791.83515443374301</v>
      </c>
      <c r="F527" s="2">
        <f t="shared" si="35"/>
        <v>0.14665305806867393</v>
      </c>
    </row>
    <row r="528" spans="1:6" x14ac:dyDescent="0.15">
      <c r="A528" s="1">
        <v>203.89000000000001</v>
      </c>
      <c r="B528" s="1">
        <v>15.587999999999999</v>
      </c>
      <c r="C528" s="2">
        <f t="shared" si="32"/>
        <v>677.15044835602794</v>
      </c>
      <c r="D528" s="2">
        <f t="shared" si="33"/>
        <v>0.16237499999999999</v>
      </c>
      <c r="E528" s="2">
        <f t="shared" si="34"/>
        <v>787.1027524078379</v>
      </c>
      <c r="F528" s="2">
        <f t="shared" si="35"/>
        <v>0.14689042560422735</v>
      </c>
    </row>
    <row r="529" spans="1:6" x14ac:dyDescent="0.15">
      <c r="A529" s="1">
        <v>203.34</v>
      </c>
      <c r="B529" s="1">
        <v>15.641999999999999</v>
      </c>
      <c r="C529" s="2">
        <f t="shared" si="32"/>
        <v>675.3238126868149</v>
      </c>
      <c r="D529" s="2">
        <f t="shared" si="33"/>
        <v>0.16293749999999999</v>
      </c>
      <c r="E529" s="2">
        <f t="shared" si="34"/>
        <v>785.35938641647283</v>
      </c>
      <c r="F529" s="2">
        <f t="shared" si="35"/>
        <v>0.14738387496496064</v>
      </c>
    </row>
    <row r="530" spans="1:6" x14ac:dyDescent="0.15">
      <c r="A530" s="1">
        <v>201.91</v>
      </c>
      <c r="B530" s="1">
        <v>15.707000000000001</v>
      </c>
      <c r="C530" s="2">
        <f t="shared" si="32"/>
        <v>670.57455994686143</v>
      </c>
      <c r="D530" s="2">
        <f t="shared" si="33"/>
        <v>0.16361458333333334</v>
      </c>
      <c r="E530" s="2">
        <f t="shared" si="34"/>
        <v>780.29033716650054</v>
      </c>
      <c r="F530" s="2">
        <f t="shared" si="35"/>
        <v>0.1479909965725579</v>
      </c>
    </row>
    <row r="531" spans="1:6" x14ac:dyDescent="0.15">
      <c r="A531" s="1">
        <v>201.41</v>
      </c>
      <c r="B531" s="1">
        <v>15.746</v>
      </c>
      <c r="C531" s="2">
        <f t="shared" si="32"/>
        <v>668.91398206575889</v>
      </c>
      <c r="D531" s="2">
        <f t="shared" si="33"/>
        <v>0.16402083333333334</v>
      </c>
      <c r="E531" s="2">
        <f t="shared" si="34"/>
        <v>778.62981083250304</v>
      </c>
      <c r="F531" s="2">
        <f t="shared" si="35"/>
        <v>0.1483488300077028</v>
      </c>
    </row>
    <row r="532" spans="1:6" x14ac:dyDescent="0.15">
      <c r="A532" s="1">
        <v>199.96</v>
      </c>
      <c r="B532" s="1">
        <v>15.823</v>
      </c>
      <c r="C532" s="2">
        <f t="shared" si="32"/>
        <v>664.09830621056119</v>
      </c>
      <c r="D532" s="2">
        <f t="shared" si="33"/>
        <v>0.16482291666666668</v>
      </c>
      <c r="E532" s="2">
        <f t="shared" si="34"/>
        <v>773.55692599357894</v>
      </c>
      <c r="F532" s="2">
        <f t="shared" si="35"/>
        <v>0.14906307894747001</v>
      </c>
    </row>
    <row r="533" spans="1:6" x14ac:dyDescent="0.15">
      <c r="A533" s="1">
        <v>199.42000000000002</v>
      </c>
      <c r="B533" s="1">
        <v>15.858000000000001</v>
      </c>
      <c r="C533" s="2">
        <f t="shared" si="32"/>
        <v>662.30488209897044</v>
      </c>
      <c r="D533" s="2">
        <f t="shared" si="33"/>
        <v>0.16518750000000001</v>
      </c>
      <c r="E533" s="2">
        <f t="shared" si="34"/>
        <v>771.70936981069417</v>
      </c>
      <c r="F533" s="2">
        <f t="shared" si="35"/>
        <v>0.14938549269467022</v>
      </c>
    </row>
    <row r="534" spans="1:6" x14ac:dyDescent="0.15">
      <c r="A534" s="1">
        <v>198.37</v>
      </c>
      <c r="B534" s="1">
        <v>15.935</v>
      </c>
      <c r="C534" s="2">
        <f t="shared" si="32"/>
        <v>658.81766854865486</v>
      </c>
      <c r="D534" s="2">
        <f t="shared" si="33"/>
        <v>0.16598958333333333</v>
      </c>
      <c r="E534" s="2">
        <f t="shared" si="34"/>
        <v>768.17453884368422</v>
      </c>
      <c r="F534" s="2">
        <f t="shared" si="35"/>
        <v>0.15009203878185598</v>
      </c>
    </row>
    <row r="535" spans="1:6" x14ac:dyDescent="0.15">
      <c r="A535" s="1">
        <v>197.98</v>
      </c>
      <c r="B535" s="1">
        <v>15.958</v>
      </c>
      <c r="C535" s="2">
        <f t="shared" si="32"/>
        <v>657.52241780139479</v>
      </c>
      <c r="D535" s="2">
        <f t="shared" si="33"/>
        <v>0.16622916666666668</v>
      </c>
      <c r="E535" s="2">
        <f t="shared" si="34"/>
        <v>766.82182137717245</v>
      </c>
      <c r="F535" s="2">
        <f t="shared" si="35"/>
        <v>0.15030433212226157</v>
      </c>
    </row>
    <row r="536" spans="1:6" x14ac:dyDescent="0.15">
      <c r="A536" s="1">
        <v>196.3</v>
      </c>
      <c r="B536" s="1">
        <v>15.997</v>
      </c>
      <c r="C536" s="2">
        <f t="shared" si="32"/>
        <v>651.94287612088999</v>
      </c>
      <c r="D536" s="2">
        <f t="shared" si="33"/>
        <v>0.16663541666666667</v>
      </c>
      <c r="E536" s="2">
        <f t="shared" si="34"/>
        <v>760.57964892615951</v>
      </c>
      <c r="F536" s="2">
        <f t="shared" si="35"/>
        <v>0.15068207261726782</v>
      </c>
    </row>
    <row r="537" spans="1:6" x14ac:dyDescent="0.15">
      <c r="A537" s="1">
        <v>195.9</v>
      </c>
      <c r="B537" s="1">
        <v>16.053999999999998</v>
      </c>
      <c r="C537" s="2">
        <f t="shared" si="32"/>
        <v>650.61441381600787</v>
      </c>
      <c r="D537" s="2">
        <f t="shared" si="33"/>
        <v>0.16722916666666665</v>
      </c>
      <c r="E537" s="2">
        <f t="shared" si="34"/>
        <v>759.41612005978061</v>
      </c>
      <c r="F537" s="2">
        <f t="shared" si="35"/>
        <v>0.15119789874390777</v>
      </c>
    </row>
    <row r="538" spans="1:6" x14ac:dyDescent="0.15">
      <c r="A538" s="1">
        <v>194.27</v>
      </c>
      <c r="B538" s="1">
        <v>16.097000000000001</v>
      </c>
      <c r="C538" s="2">
        <f t="shared" si="32"/>
        <v>645.20092992361333</v>
      </c>
      <c r="D538" s="2">
        <f t="shared" si="33"/>
        <v>0.16767708333333334</v>
      </c>
      <c r="E538" s="2">
        <f t="shared" si="34"/>
        <v>753.38634001715923</v>
      </c>
      <c r="F538" s="2">
        <f t="shared" si="35"/>
        <v>0.15161014824960209</v>
      </c>
    </row>
    <row r="539" spans="1:6" x14ac:dyDescent="0.15">
      <c r="A539" s="1">
        <v>0.98000000000000043</v>
      </c>
      <c r="B539" s="1">
        <v>16.166</v>
      </c>
      <c r="C539" s="2">
        <f t="shared" si="32"/>
        <v>3.2547326469611439</v>
      </c>
      <c r="D539" s="2">
        <f t="shared" si="33"/>
        <v>0.16839583333333333</v>
      </c>
      <c r="E539" s="2">
        <f t="shared" si="34"/>
        <v>3.8028160633233714</v>
      </c>
      <c r="F539" s="2">
        <f t="shared" si="35"/>
        <v>0.15561454258929713</v>
      </c>
    </row>
    <row r="540" spans="1:6" x14ac:dyDescent="0.15">
      <c r="A540" s="1">
        <v>0.82999999999999829</v>
      </c>
      <c r="B540" s="1">
        <v>18.119</v>
      </c>
      <c r="C540" s="2">
        <f t="shared" si="32"/>
        <v>2.7565592826303495</v>
      </c>
      <c r="D540" s="2">
        <f t="shared" si="33"/>
        <v>0.18873958333333332</v>
      </c>
      <c r="E540" s="2">
        <f t="shared" si="34"/>
        <v>3.2768311330676343</v>
      </c>
      <c r="F540" s="2">
        <f t="shared" si="35"/>
        <v>0.17287901934892017</v>
      </c>
    </row>
    <row r="541" spans="1:6" x14ac:dyDescent="0.15">
      <c r="A541" s="1">
        <v>0.79999999999999716</v>
      </c>
      <c r="B541" s="1">
        <v>18.134</v>
      </c>
      <c r="C541" s="2">
        <f t="shared" si="32"/>
        <v>2.6569246097641881</v>
      </c>
      <c r="D541" s="2">
        <f t="shared" si="33"/>
        <v>0.18889583333333335</v>
      </c>
      <c r="E541" s="2">
        <f t="shared" si="34"/>
        <v>3.1588065980294355</v>
      </c>
      <c r="F541" s="2">
        <f t="shared" si="35"/>
        <v>0.17301097845609967</v>
      </c>
    </row>
    <row r="542" spans="1:6" x14ac:dyDescent="0.15">
      <c r="A542" s="1">
        <v>0.83999999999999986</v>
      </c>
      <c r="B542" s="1">
        <v>18.146000000000001</v>
      </c>
      <c r="C542" s="2">
        <f t="shared" si="32"/>
        <v>2.7897708402524071</v>
      </c>
      <c r="D542" s="2">
        <f t="shared" si="33"/>
        <v>0.18902083333333333</v>
      </c>
      <c r="E542" s="2">
        <f t="shared" si="34"/>
        <v>3.3170956492859509</v>
      </c>
      <c r="F542" s="2">
        <f t="shared" si="35"/>
        <v>0.1731154111631063</v>
      </c>
    </row>
    <row r="543" spans="1:6" x14ac:dyDescent="0.15">
      <c r="A543" s="1">
        <v>0.83999999999999986</v>
      </c>
      <c r="B543" s="1">
        <v>18.152999999999999</v>
      </c>
      <c r="C543" s="2">
        <f t="shared" si="32"/>
        <v>2.7897708402524071</v>
      </c>
      <c r="D543" s="2">
        <f t="shared" si="33"/>
        <v>0.18909374999999998</v>
      </c>
      <c r="E543" s="2">
        <f t="shared" si="34"/>
        <v>3.3172990700763858</v>
      </c>
      <c r="F543" s="2">
        <f t="shared" si="35"/>
        <v>0.17317673425258273</v>
      </c>
    </row>
    <row r="544" spans="1:6" x14ac:dyDescent="0.15">
      <c r="A544" s="1">
        <v>0.76999999999999957</v>
      </c>
      <c r="B544" s="1">
        <v>18.184000000000001</v>
      </c>
      <c r="C544" s="2">
        <f t="shared" si="32"/>
        <v>2.5572899368980386</v>
      </c>
      <c r="D544" s="2">
        <f t="shared" si="33"/>
        <v>0.18941666666666668</v>
      </c>
      <c r="E544" s="2">
        <f t="shared" si="34"/>
        <v>3.0416832724454759</v>
      </c>
      <c r="F544" s="2">
        <f t="shared" si="35"/>
        <v>0.17344949008390292</v>
      </c>
    </row>
    <row r="545" spans="1:6" x14ac:dyDescent="0.15">
      <c r="A545" s="1">
        <v>0.75</v>
      </c>
      <c r="B545" s="1">
        <v>18.3</v>
      </c>
      <c r="C545" s="2">
        <f t="shared" si="32"/>
        <v>2.4908668216539356</v>
      </c>
      <c r="D545" s="2">
        <f t="shared" si="33"/>
        <v>0.19062500000000002</v>
      </c>
      <c r="E545" s="2">
        <f t="shared" si="34"/>
        <v>2.9656883095317172</v>
      </c>
      <c r="F545" s="2">
        <f t="shared" si="35"/>
        <v>0.17446522922669991</v>
      </c>
    </row>
    <row r="546" spans="1:6" x14ac:dyDescent="0.15">
      <c r="A546" s="1">
        <v>0.75</v>
      </c>
      <c r="B546" s="1">
        <v>25.858000000000001</v>
      </c>
      <c r="C546" s="2">
        <f t="shared" si="32"/>
        <v>2.4908668216539356</v>
      </c>
      <c r="D546" s="2">
        <f t="shared" si="33"/>
        <v>0.26935416666666667</v>
      </c>
      <c r="E546" s="2">
        <f t="shared" si="34"/>
        <v>3.16179217867818</v>
      </c>
      <c r="F546" s="2">
        <f t="shared" si="35"/>
        <v>0.23849509083521753</v>
      </c>
    </row>
    <row r="547" spans="1:6" x14ac:dyDescent="0.15">
      <c r="A547" s="1">
        <v>0.82000000000000028</v>
      </c>
      <c r="B547" s="1">
        <v>27.420999999999999</v>
      </c>
      <c r="C547" s="2">
        <f t="shared" si="32"/>
        <v>2.7233477250083036</v>
      </c>
      <c r="D547" s="2">
        <f t="shared" si="33"/>
        <v>0.28563541666666664</v>
      </c>
      <c r="E547" s="2">
        <f t="shared" si="34"/>
        <v>3.5012322871692687</v>
      </c>
      <c r="F547" s="2">
        <f t="shared" si="35"/>
        <v>0.25123870635730278</v>
      </c>
    </row>
    <row r="548" spans="1:6" x14ac:dyDescent="0.15">
      <c r="A548" s="1">
        <v>0.76999999999999957</v>
      </c>
      <c r="B548" s="1">
        <v>27.417000000000002</v>
      </c>
      <c r="C548" s="2">
        <f t="shared" si="32"/>
        <v>2.5572899368980386</v>
      </c>
      <c r="D548" s="2">
        <f t="shared" si="33"/>
        <v>0.28559375000000004</v>
      </c>
      <c r="E548" s="2">
        <f t="shared" si="34"/>
        <v>3.287635959814013</v>
      </c>
      <c r="F548" s="2">
        <f t="shared" si="35"/>
        <v>0.25120717311037194</v>
      </c>
    </row>
    <row r="549" spans="1:6" x14ac:dyDescent="0.15">
      <c r="A549" s="1">
        <v>0.76999999999999957</v>
      </c>
      <c r="B549" s="1">
        <v>27.420999999999999</v>
      </c>
      <c r="C549" s="2">
        <f t="shared" si="32"/>
        <v>2.5572899368980386</v>
      </c>
      <c r="D549" s="2">
        <f t="shared" si="33"/>
        <v>0.28563541666666664</v>
      </c>
      <c r="E549" s="2">
        <f t="shared" si="34"/>
        <v>3.2877425135613834</v>
      </c>
      <c r="F549" s="2">
        <f t="shared" si="35"/>
        <v>0.25123958303105137</v>
      </c>
    </row>
    <row r="550" spans="1:6" x14ac:dyDescent="0.15">
      <c r="A550" s="1">
        <v>0.77999999999999758</v>
      </c>
      <c r="B550" s="1">
        <v>27.425000000000001</v>
      </c>
      <c r="C550" s="2">
        <f t="shared" si="32"/>
        <v>2.590501494520085</v>
      </c>
      <c r="D550" s="2">
        <f t="shared" si="33"/>
        <v>0.28567708333333336</v>
      </c>
      <c r="E550" s="2">
        <f t="shared" si="34"/>
        <v>3.3305484058452239</v>
      </c>
      <c r="F550" s="2">
        <f t="shared" si="35"/>
        <v>0.25127181656661235</v>
      </c>
    </row>
    <row r="551" spans="1:6" x14ac:dyDescent="0.15">
      <c r="A551" s="1">
        <v>0.82000000000000028</v>
      </c>
      <c r="B551" s="1">
        <v>27.155000000000001</v>
      </c>
      <c r="C551" s="2">
        <f t="shared" si="32"/>
        <v>2.7233477250083036</v>
      </c>
      <c r="D551" s="2">
        <f t="shared" si="33"/>
        <v>0.28286458333333336</v>
      </c>
      <c r="E551" s="2">
        <f t="shared" si="34"/>
        <v>3.493686344514559</v>
      </c>
      <c r="F551" s="2">
        <f t="shared" si="35"/>
        <v>0.24908115571825959</v>
      </c>
    </row>
    <row r="552" spans="1:6" x14ac:dyDescent="0.15">
      <c r="A552" s="1">
        <v>0.79999999999999716</v>
      </c>
      <c r="B552" s="1">
        <v>27.155000000000001</v>
      </c>
      <c r="C552" s="2">
        <f t="shared" si="32"/>
        <v>2.6569246097641881</v>
      </c>
      <c r="D552" s="2">
        <f t="shared" si="33"/>
        <v>0.28286458333333336</v>
      </c>
      <c r="E552" s="2">
        <f t="shared" si="34"/>
        <v>3.4084744824532147</v>
      </c>
      <c r="F552" s="2">
        <f t="shared" si="35"/>
        <v>0.24908150638775903</v>
      </c>
    </row>
    <row r="553" spans="1:6" x14ac:dyDescent="0.15">
      <c r="A553" s="1">
        <v>0.85999999999999943</v>
      </c>
      <c r="B553" s="1">
        <v>27.155000000000001</v>
      </c>
      <c r="C553" s="2">
        <f t="shared" si="32"/>
        <v>2.8561939554965106</v>
      </c>
      <c r="D553" s="2">
        <f t="shared" si="33"/>
        <v>0.28286458333333336</v>
      </c>
      <c r="E553" s="2">
        <f t="shared" si="34"/>
        <v>3.6641100686372163</v>
      </c>
      <c r="F553" s="2">
        <f t="shared" si="35"/>
        <v>0.24908045437926071</v>
      </c>
    </row>
    <row r="554" spans="1:6" x14ac:dyDescent="0.15">
      <c r="A554" s="1">
        <v>0.83999999999999986</v>
      </c>
      <c r="B554" s="1">
        <v>27.158999999999999</v>
      </c>
      <c r="C554" s="2">
        <f t="shared" si="32"/>
        <v>2.7897708402524071</v>
      </c>
      <c r="D554" s="2">
        <f t="shared" si="33"/>
        <v>0.28290624999999997</v>
      </c>
      <c r="E554" s="2">
        <f t="shared" si="34"/>
        <v>3.5790144470275642</v>
      </c>
      <c r="F554" s="2">
        <f t="shared" si="35"/>
        <v>0.24911328391719909</v>
      </c>
    </row>
    <row r="555" spans="1:6" x14ac:dyDescent="0.15">
      <c r="A555" s="1">
        <v>0.89999999999999858</v>
      </c>
      <c r="B555" s="1">
        <v>27.158999999999999</v>
      </c>
      <c r="C555" s="2">
        <f t="shared" si="32"/>
        <v>2.989040185984718</v>
      </c>
      <c r="D555" s="2">
        <f t="shared" si="33"/>
        <v>0.28290624999999997</v>
      </c>
      <c r="E555" s="2">
        <f t="shared" si="34"/>
        <v>3.834658336100957</v>
      </c>
      <c r="F555" s="2">
        <f t="shared" si="35"/>
        <v>0.24911223190870077</v>
      </c>
    </row>
    <row r="556" spans="1:6" x14ac:dyDescent="0.15">
      <c r="A556" s="1">
        <v>0.83999999999999986</v>
      </c>
      <c r="B556" s="1">
        <v>27.158999999999999</v>
      </c>
      <c r="C556" s="2">
        <f t="shared" si="32"/>
        <v>2.7897708402524071</v>
      </c>
      <c r="D556" s="2">
        <f t="shared" si="33"/>
        <v>0.28290624999999997</v>
      </c>
      <c r="E556" s="2">
        <f t="shared" si="34"/>
        <v>3.5790144470275642</v>
      </c>
      <c r="F556" s="2">
        <f t="shared" si="35"/>
        <v>0.24911328391719909</v>
      </c>
    </row>
    <row r="557" spans="1:6" x14ac:dyDescent="0.15">
      <c r="A557" s="1">
        <v>0.82999999999999829</v>
      </c>
      <c r="B557" s="1">
        <v>27.155000000000001</v>
      </c>
      <c r="C557" s="2">
        <f t="shared" si="32"/>
        <v>2.7565592826303495</v>
      </c>
      <c r="D557" s="2">
        <f t="shared" si="33"/>
        <v>0.28286458333333336</v>
      </c>
      <c r="E557" s="2">
        <f t="shared" si="34"/>
        <v>3.536292275545216</v>
      </c>
      <c r="F557" s="2">
        <f t="shared" si="35"/>
        <v>0.24908098038350987</v>
      </c>
    </row>
    <row r="558" spans="1:6" x14ac:dyDescent="0.15">
      <c r="A558" s="1">
        <v>0.77999999999999758</v>
      </c>
      <c r="B558" s="1">
        <v>27.155000000000001</v>
      </c>
      <c r="C558" s="2">
        <f t="shared" si="32"/>
        <v>2.590501494520085</v>
      </c>
      <c r="D558" s="2">
        <f t="shared" si="33"/>
        <v>0.28286458333333336</v>
      </c>
      <c r="E558" s="2">
        <f t="shared" si="34"/>
        <v>3.3232626203918865</v>
      </c>
      <c r="F558" s="2">
        <f t="shared" si="35"/>
        <v>0.24908185705725847</v>
      </c>
    </row>
    <row r="559" spans="1:6" x14ac:dyDescent="0.15">
      <c r="A559" s="1">
        <v>0.80999999999999872</v>
      </c>
      <c r="B559" s="1">
        <v>27.155000000000001</v>
      </c>
      <c r="C559" s="2">
        <f t="shared" si="32"/>
        <v>2.6901361673862461</v>
      </c>
      <c r="D559" s="2">
        <f t="shared" si="33"/>
        <v>0.28286458333333336</v>
      </c>
      <c r="E559" s="2">
        <f t="shared" si="34"/>
        <v>3.4510804134838868</v>
      </c>
      <c r="F559" s="2">
        <f t="shared" si="35"/>
        <v>0.24908133105300931</v>
      </c>
    </row>
    <row r="560" spans="1:6" x14ac:dyDescent="0.15">
      <c r="A560" s="1">
        <v>0.82000000000000028</v>
      </c>
      <c r="B560" s="1">
        <v>27.151</v>
      </c>
      <c r="C560" s="2">
        <f t="shared" si="32"/>
        <v>2.7233477250083036</v>
      </c>
      <c r="D560" s="2">
        <f t="shared" si="33"/>
        <v>0.28282291666666665</v>
      </c>
      <c r="E560" s="2">
        <f t="shared" si="34"/>
        <v>3.4935728716926833</v>
      </c>
      <c r="F560" s="2">
        <f t="shared" si="35"/>
        <v>0.2490486757949093</v>
      </c>
    </row>
    <row r="561" spans="1:6" x14ac:dyDescent="0.15">
      <c r="A561" s="1">
        <v>0.82999999999999829</v>
      </c>
      <c r="B561" s="1">
        <v>27.155000000000001</v>
      </c>
      <c r="C561" s="2">
        <f t="shared" si="32"/>
        <v>2.7565592826303495</v>
      </c>
      <c r="D561" s="2">
        <f t="shared" si="33"/>
        <v>0.28286458333333336</v>
      </c>
      <c r="E561" s="2">
        <f t="shared" si="34"/>
        <v>3.536292275545216</v>
      </c>
      <c r="F561" s="2">
        <f t="shared" si="35"/>
        <v>0.24908098038350987</v>
      </c>
    </row>
    <row r="562" spans="1:6" x14ac:dyDescent="0.15">
      <c r="A562" s="1">
        <v>0.79999999999999716</v>
      </c>
      <c r="B562" s="1">
        <v>27.151</v>
      </c>
      <c r="C562" s="2">
        <f t="shared" si="32"/>
        <v>2.6569246097641881</v>
      </c>
      <c r="D562" s="2">
        <f t="shared" si="33"/>
        <v>0.28282291666666665</v>
      </c>
      <c r="E562" s="2">
        <f t="shared" si="34"/>
        <v>3.4083637772611408</v>
      </c>
      <c r="F562" s="2">
        <f t="shared" si="35"/>
        <v>0.24904902646440874</v>
      </c>
    </row>
    <row r="563" spans="1:6" x14ac:dyDescent="0.15">
      <c r="A563" s="1">
        <v>0.82000000000000028</v>
      </c>
      <c r="B563" s="1">
        <v>27.158999999999999</v>
      </c>
      <c r="C563" s="2">
        <f t="shared" si="32"/>
        <v>2.7233477250083036</v>
      </c>
      <c r="D563" s="2">
        <f t="shared" si="33"/>
        <v>0.28290624999999997</v>
      </c>
      <c r="E563" s="2">
        <f t="shared" si="34"/>
        <v>3.4937998173364337</v>
      </c>
      <c r="F563" s="2">
        <f t="shared" si="35"/>
        <v>0.24911363458669852</v>
      </c>
    </row>
    <row r="564" spans="1:6" x14ac:dyDescent="0.15">
      <c r="A564" s="1">
        <v>0.79999999999999716</v>
      </c>
      <c r="B564" s="1">
        <v>27.158999999999999</v>
      </c>
      <c r="C564" s="2">
        <f t="shared" si="32"/>
        <v>2.6569246097641881</v>
      </c>
      <c r="D564" s="2">
        <f t="shared" si="33"/>
        <v>0.28290624999999997</v>
      </c>
      <c r="E564" s="2">
        <f t="shared" si="34"/>
        <v>3.4085851876452877</v>
      </c>
      <c r="F564" s="2">
        <f t="shared" si="35"/>
        <v>0.24911398525619796</v>
      </c>
    </row>
    <row r="565" spans="1:6" x14ac:dyDescent="0.15">
      <c r="A565" s="1">
        <v>0.82000000000000028</v>
      </c>
      <c r="B565" s="1">
        <v>27.163</v>
      </c>
      <c r="C565" s="2">
        <f t="shared" si="32"/>
        <v>2.7233477250083036</v>
      </c>
      <c r="D565" s="2">
        <f t="shared" si="33"/>
        <v>0.28294791666666669</v>
      </c>
      <c r="E565" s="2">
        <f t="shared" si="34"/>
        <v>3.4939132901583094</v>
      </c>
      <c r="F565" s="2">
        <f t="shared" si="35"/>
        <v>0.24914611240029502</v>
      </c>
    </row>
    <row r="566" spans="1:6" x14ac:dyDescent="0.15">
      <c r="A566" s="1">
        <v>19.309999999999999</v>
      </c>
      <c r="B566" s="1">
        <v>27.151</v>
      </c>
      <c r="C566" s="2">
        <f t="shared" si="32"/>
        <v>64.131517768183329</v>
      </c>
      <c r="D566" s="2">
        <f t="shared" si="33"/>
        <v>0.28282291666666665</v>
      </c>
      <c r="E566" s="2">
        <f t="shared" si="34"/>
        <v>82.269380673641095</v>
      </c>
      <c r="F566" s="2">
        <f t="shared" si="35"/>
        <v>0.24872448184268103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Q550C10-1</vt:lpstr>
      <vt:lpstr>Q550C10-2</vt:lpstr>
      <vt:lpstr>Q550C10-3</vt:lpstr>
      <vt:lpstr>Q690C10-1</vt:lpstr>
      <vt:lpstr>Q690C10-2</vt:lpstr>
      <vt:lpstr>Q690C-10-3</vt:lpstr>
      <vt:lpstr>Q890C20-1</vt:lpstr>
      <vt:lpstr>Q890C20-2</vt:lpstr>
      <vt:lpstr>Q890C20-3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2018-12-26T10:51:22Z</dcterms:modified>
</cp:coreProperties>
</file>