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1毕业课题\2-1试验数据\0高强钢单调拉伸2016.11\冉明明处理\"/>
    </mc:Choice>
  </mc:AlternateContent>
  <bookViews>
    <workbookView xWindow="0" yWindow="0" windowWidth="23040" windowHeight="9375" activeTab="3"/>
  </bookViews>
  <sheets>
    <sheet name="8c20-1" sheetId="1" r:id="rId1"/>
    <sheet name="材性处理" sheetId="4" r:id="rId2"/>
    <sheet name="Sheet1" sheetId="8" r:id="rId3"/>
    <sheet name="真实应力应变 -R-O model" sheetId="3" r:id="rId4"/>
    <sheet name="Q890" sheetId="5" r:id="rId5"/>
    <sheet name="汇总" sheetId="6" r:id="rId6"/>
    <sheet name="有限元" sheetId="7" r:id="rId7"/>
  </sheets>
  <definedNames>
    <definedName name="mm" localSheetId="4">'Q890'!$G$1:$G$113</definedName>
  </definedNames>
  <calcPr calcId="152511"/>
</workbook>
</file>

<file path=xl/calcChain.xml><?xml version="1.0" encoding="utf-8"?>
<calcChain xmlns="http://schemas.openxmlformats.org/spreadsheetml/2006/main">
  <c r="D3" i="8" l="1"/>
  <c r="D2" i="8"/>
  <c r="I99" i="5" l="1"/>
  <c r="I100" i="5"/>
  <c r="I101" i="5"/>
  <c r="I98" i="5"/>
  <c r="I97" i="5"/>
  <c r="I96" i="5"/>
  <c r="I92" i="5"/>
  <c r="I93" i="5"/>
  <c r="I94" i="5"/>
  <c r="I95" i="5"/>
  <c r="I83" i="5"/>
  <c r="I84" i="5"/>
  <c r="I85" i="5"/>
  <c r="I86" i="5"/>
  <c r="I87" i="5"/>
  <c r="I88" i="5"/>
  <c r="I89" i="5"/>
  <c r="I90" i="5"/>
  <c r="I91" i="5"/>
  <c r="I72" i="5"/>
  <c r="I73" i="5"/>
  <c r="I74" i="5"/>
  <c r="I75" i="5"/>
  <c r="I76" i="5"/>
  <c r="I77" i="5"/>
  <c r="I78" i="5"/>
  <c r="I79" i="5"/>
  <c r="I80" i="5"/>
  <c r="I81" i="5"/>
  <c r="I82" i="5"/>
  <c r="I71" i="5"/>
  <c r="I70" i="5"/>
  <c r="I68" i="5"/>
  <c r="I69" i="5"/>
  <c r="I65" i="5"/>
  <c r="I66" i="5"/>
  <c r="I67" i="5"/>
  <c r="I60" i="5"/>
  <c r="I61" i="5"/>
  <c r="I62" i="5"/>
  <c r="I63" i="5"/>
  <c r="I64" i="5"/>
  <c r="I53" i="5"/>
  <c r="I54" i="5"/>
  <c r="I55" i="5"/>
  <c r="I56" i="5"/>
  <c r="I57" i="5"/>
  <c r="I58" i="5"/>
  <c r="I59" i="5"/>
  <c r="I52" i="5"/>
  <c r="I42" i="5"/>
  <c r="I43" i="5"/>
  <c r="I44" i="5"/>
  <c r="I45" i="5"/>
  <c r="I46" i="5"/>
  <c r="I47" i="5"/>
  <c r="I48" i="5"/>
  <c r="I49" i="5"/>
  <c r="I50" i="5"/>
  <c r="I51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102" i="5" l="1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M103" i="5" l="1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331" i="5"/>
  <c r="N331" i="5"/>
  <c r="M332" i="5"/>
  <c r="N332" i="5"/>
  <c r="M333" i="5"/>
  <c r="N333" i="5"/>
  <c r="M334" i="5"/>
  <c r="N334" i="5"/>
  <c r="M335" i="5"/>
  <c r="N335" i="5"/>
  <c r="M336" i="5"/>
  <c r="N336" i="5"/>
  <c r="M337" i="5"/>
  <c r="N337" i="5"/>
  <c r="M338" i="5"/>
  <c r="N338" i="5"/>
  <c r="M339" i="5"/>
  <c r="N339" i="5"/>
  <c r="M340" i="5"/>
  <c r="N340" i="5"/>
  <c r="M341" i="5"/>
  <c r="N341" i="5"/>
  <c r="M342" i="5"/>
  <c r="N342" i="5"/>
  <c r="M343" i="5"/>
  <c r="N343" i="5"/>
  <c r="M344" i="5"/>
  <c r="N344" i="5"/>
  <c r="M345" i="5"/>
  <c r="N345" i="5"/>
  <c r="M346" i="5"/>
  <c r="N346" i="5"/>
  <c r="M347" i="5"/>
  <c r="N347" i="5"/>
  <c r="M348" i="5"/>
  <c r="N348" i="5"/>
  <c r="M349" i="5"/>
  <c r="N349" i="5"/>
  <c r="M350" i="5"/>
  <c r="N350" i="5"/>
  <c r="M351" i="5"/>
  <c r="N351" i="5"/>
  <c r="M352" i="5"/>
  <c r="N352" i="5"/>
  <c r="M353" i="5"/>
  <c r="N353" i="5"/>
  <c r="M354" i="5"/>
  <c r="N354" i="5"/>
  <c r="M355" i="5"/>
  <c r="N355" i="5"/>
  <c r="M356" i="5"/>
  <c r="N356" i="5"/>
  <c r="M357" i="5"/>
  <c r="N357" i="5"/>
  <c r="M358" i="5"/>
  <c r="N358" i="5"/>
  <c r="M359" i="5"/>
  <c r="N359" i="5"/>
  <c r="M360" i="5"/>
  <c r="N360" i="5"/>
  <c r="M361" i="5"/>
  <c r="N361" i="5"/>
  <c r="M362" i="5"/>
  <c r="N362" i="5"/>
  <c r="M363" i="5"/>
  <c r="N363" i="5"/>
  <c r="M364" i="5"/>
  <c r="N364" i="5"/>
  <c r="M365" i="5"/>
  <c r="N365" i="5"/>
  <c r="M366" i="5"/>
  <c r="N366" i="5"/>
  <c r="M367" i="5"/>
  <c r="N367" i="5"/>
  <c r="M368" i="5"/>
  <c r="N368" i="5"/>
  <c r="M369" i="5"/>
  <c r="N369" i="5"/>
  <c r="M370" i="5"/>
  <c r="N370" i="5"/>
  <c r="M371" i="5"/>
  <c r="N371" i="5"/>
  <c r="M372" i="5"/>
  <c r="N372" i="5"/>
  <c r="M373" i="5"/>
  <c r="N373" i="5"/>
  <c r="M374" i="5"/>
  <c r="N374" i="5"/>
  <c r="M375" i="5"/>
  <c r="N375" i="5"/>
  <c r="M376" i="5"/>
  <c r="N376" i="5"/>
  <c r="M377" i="5"/>
  <c r="N377" i="5"/>
  <c r="M378" i="5"/>
  <c r="N378" i="5"/>
  <c r="M379" i="5"/>
  <c r="N379" i="5"/>
  <c r="M380" i="5"/>
  <c r="N380" i="5"/>
  <c r="M381" i="5"/>
  <c r="N381" i="5"/>
  <c r="M382" i="5"/>
  <c r="N382" i="5"/>
  <c r="M383" i="5"/>
  <c r="N383" i="5"/>
  <c r="M384" i="5"/>
  <c r="N384" i="5"/>
  <c r="M385" i="5"/>
  <c r="N385" i="5"/>
  <c r="M386" i="5"/>
  <c r="N386" i="5"/>
  <c r="M387" i="5"/>
  <c r="N387" i="5"/>
  <c r="M388" i="5"/>
  <c r="N388" i="5"/>
  <c r="M389" i="5"/>
  <c r="N389" i="5"/>
  <c r="M390" i="5"/>
  <c r="N390" i="5"/>
  <c r="M391" i="5"/>
  <c r="N391" i="5"/>
  <c r="M392" i="5"/>
  <c r="N392" i="5"/>
  <c r="M393" i="5"/>
  <c r="N393" i="5"/>
  <c r="M394" i="5"/>
  <c r="N394" i="5"/>
  <c r="M395" i="5"/>
  <c r="N395" i="5"/>
  <c r="M396" i="5"/>
  <c r="N396" i="5"/>
  <c r="M397" i="5"/>
  <c r="N397" i="5"/>
  <c r="M398" i="5"/>
  <c r="N398" i="5"/>
  <c r="M399" i="5"/>
  <c r="N399" i="5"/>
  <c r="M400" i="5"/>
  <c r="N400" i="5"/>
  <c r="M401" i="5"/>
  <c r="N401" i="5"/>
  <c r="M402" i="5"/>
  <c r="N402" i="5"/>
  <c r="M403" i="5"/>
  <c r="N403" i="5"/>
  <c r="M404" i="5"/>
  <c r="N404" i="5"/>
  <c r="M405" i="5"/>
  <c r="N405" i="5"/>
  <c r="M406" i="5"/>
  <c r="N406" i="5"/>
  <c r="M407" i="5"/>
  <c r="N407" i="5"/>
  <c r="M408" i="5"/>
  <c r="N408" i="5"/>
  <c r="M409" i="5"/>
  <c r="N409" i="5"/>
  <c r="M410" i="5"/>
  <c r="N410" i="5"/>
  <c r="M411" i="5"/>
  <c r="N411" i="5"/>
  <c r="M412" i="5"/>
  <c r="N412" i="5"/>
  <c r="M413" i="5"/>
  <c r="N413" i="5"/>
  <c r="M414" i="5"/>
  <c r="N414" i="5"/>
  <c r="M415" i="5"/>
  <c r="N415" i="5"/>
  <c r="M416" i="5"/>
  <c r="N416" i="5"/>
  <c r="M417" i="5"/>
  <c r="N417" i="5"/>
  <c r="M418" i="5"/>
  <c r="N418" i="5"/>
  <c r="M419" i="5"/>
  <c r="N419" i="5"/>
  <c r="M420" i="5"/>
  <c r="N420" i="5"/>
  <c r="M421" i="5"/>
  <c r="N421" i="5"/>
  <c r="M422" i="5"/>
  <c r="N422" i="5"/>
  <c r="M423" i="5"/>
  <c r="N423" i="5"/>
  <c r="M424" i="5"/>
  <c r="N424" i="5"/>
  <c r="M425" i="5"/>
  <c r="N425" i="5"/>
  <c r="M426" i="5"/>
  <c r="N426" i="5"/>
  <c r="M427" i="5"/>
  <c r="N427" i="5"/>
  <c r="M428" i="5"/>
  <c r="N428" i="5"/>
  <c r="M429" i="5"/>
  <c r="N429" i="5"/>
  <c r="M430" i="5"/>
  <c r="N430" i="5"/>
  <c r="M431" i="5"/>
  <c r="N431" i="5"/>
  <c r="M432" i="5"/>
  <c r="N432" i="5"/>
  <c r="M433" i="5"/>
  <c r="N433" i="5"/>
  <c r="M434" i="5"/>
  <c r="N434" i="5"/>
  <c r="M435" i="5"/>
  <c r="N435" i="5"/>
  <c r="M436" i="5"/>
  <c r="N436" i="5"/>
  <c r="M437" i="5"/>
  <c r="N437" i="5"/>
  <c r="M438" i="5"/>
  <c r="N438" i="5"/>
  <c r="M439" i="5"/>
  <c r="N439" i="5"/>
  <c r="M440" i="5"/>
  <c r="N440" i="5"/>
  <c r="M441" i="5"/>
  <c r="N441" i="5"/>
  <c r="M442" i="5"/>
  <c r="N442" i="5"/>
  <c r="M443" i="5"/>
  <c r="N443" i="5"/>
  <c r="M444" i="5"/>
  <c r="N444" i="5"/>
  <c r="M445" i="5"/>
  <c r="N445" i="5"/>
  <c r="M446" i="5"/>
  <c r="N446" i="5"/>
  <c r="M447" i="5"/>
  <c r="N447" i="5"/>
  <c r="M448" i="5"/>
  <c r="N448" i="5"/>
  <c r="M449" i="5"/>
  <c r="N449" i="5"/>
  <c r="M450" i="5"/>
  <c r="N450" i="5"/>
  <c r="M451" i="5"/>
  <c r="N451" i="5"/>
  <c r="M452" i="5"/>
  <c r="N452" i="5"/>
  <c r="M453" i="5"/>
  <c r="N453" i="5"/>
  <c r="M454" i="5"/>
  <c r="N454" i="5"/>
  <c r="M455" i="5"/>
  <c r="N455" i="5"/>
  <c r="M456" i="5"/>
  <c r="N456" i="5"/>
  <c r="M457" i="5"/>
  <c r="N457" i="5"/>
  <c r="M458" i="5"/>
  <c r="N458" i="5"/>
  <c r="M459" i="5"/>
  <c r="N459" i="5"/>
  <c r="M460" i="5"/>
  <c r="N460" i="5"/>
  <c r="M461" i="5"/>
  <c r="N461" i="5"/>
  <c r="M462" i="5"/>
  <c r="N462" i="5"/>
  <c r="M463" i="5"/>
  <c r="N463" i="5"/>
  <c r="M464" i="5"/>
  <c r="N464" i="5"/>
  <c r="M465" i="5"/>
  <c r="N465" i="5"/>
  <c r="M466" i="5"/>
  <c r="N466" i="5"/>
  <c r="M467" i="5"/>
  <c r="N467" i="5"/>
  <c r="M468" i="5"/>
  <c r="N468" i="5"/>
  <c r="M469" i="5"/>
  <c r="N469" i="5"/>
  <c r="M470" i="5"/>
  <c r="N470" i="5"/>
  <c r="M471" i="5"/>
  <c r="N471" i="5"/>
  <c r="M472" i="5"/>
  <c r="N472" i="5"/>
  <c r="M473" i="5"/>
  <c r="N473" i="5"/>
  <c r="M474" i="5"/>
  <c r="N474" i="5"/>
  <c r="M475" i="5"/>
  <c r="N475" i="5"/>
  <c r="M476" i="5"/>
  <c r="N476" i="5"/>
  <c r="M477" i="5"/>
  <c r="N477" i="5"/>
  <c r="M478" i="5"/>
  <c r="N478" i="5"/>
  <c r="M479" i="5"/>
  <c r="N479" i="5"/>
  <c r="M480" i="5"/>
  <c r="N480" i="5"/>
  <c r="M481" i="5"/>
  <c r="N481" i="5"/>
  <c r="M482" i="5"/>
  <c r="N482" i="5"/>
  <c r="M483" i="5"/>
  <c r="N483" i="5"/>
  <c r="M484" i="5"/>
  <c r="N484" i="5"/>
  <c r="M485" i="5"/>
  <c r="N485" i="5"/>
  <c r="M486" i="5"/>
  <c r="N486" i="5"/>
  <c r="M487" i="5"/>
  <c r="N487" i="5"/>
  <c r="M488" i="5"/>
  <c r="N488" i="5"/>
  <c r="M489" i="5"/>
  <c r="N489" i="5"/>
  <c r="M490" i="5"/>
  <c r="N490" i="5"/>
  <c r="M491" i="5"/>
  <c r="N491" i="5"/>
  <c r="M492" i="5"/>
  <c r="N492" i="5"/>
  <c r="M493" i="5"/>
  <c r="N493" i="5"/>
  <c r="M494" i="5"/>
  <c r="N494" i="5"/>
  <c r="M495" i="5"/>
  <c r="N495" i="5"/>
  <c r="M496" i="5"/>
  <c r="N496" i="5"/>
  <c r="M497" i="5"/>
  <c r="N497" i="5"/>
  <c r="M498" i="5"/>
  <c r="N498" i="5"/>
  <c r="M499" i="5"/>
  <c r="N499" i="5"/>
  <c r="M500" i="5"/>
  <c r="N500" i="5"/>
  <c r="M501" i="5"/>
  <c r="N501" i="5"/>
  <c r="M502" i="5"/>
  <c r="N50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2" i="4"/>
  <c r="I3" i="5"/>
  <c r="N2" i="5"/>
  <c r="O5" i="4" l="1"/>
  <c r="O6" i="4"/>
  <c r="O9" i="4"/>
  <c r="O13" i="4"/>
  <c r="O14" i="4"/>
  <c r="O18" i="4"/>
  <c r="O21" i="4"/>
  <c r="O25" i="4"/>
  <c r="O26" i="4"/>
  <c r="O34" i="4"/>
  <c r="O37" i="4"/>
  <c r="O38" i="4"/>
  <c r="O45" i="4"/>
  <c r="O46" i="4"/>
  <c r="O50" i="4"/>
  <c r="O53" i="4"/>
  <c r="O57" i="4"/>
  <c r="O58" i="4"/>
  <c r="O65" i="4"/>
  <c r="O66" i="4"/>
  <c r="O69" i="4"/>
  <c r="O73" i="4"/>
  <c r="O77" i="4"/>
  <c r="O82" i="4"/>
  <c r="O85" i="4"/>
  <c r="O90" i="4"/>
  <c r="O97" i="4"/>
  <c r="O98" i="4"/>
  <c r="O101" i="4"/>
  <c r="O102" i="4"/>
  <c r="O105" i="4"/>
  <c r="O110" i="4"/>
  <c r="O114" i="4"/>
  <c r="O122" i="4"/>
  <c r="O130" i="4"/>
  <c r="O134" i="4"/>
  <c r="O141" i="4"/>
  <c r="O142" i="4"/>
  <c r="O153" i="4"/>
  <c r="O154" i="4"/>
  <c r="O161" i="4"/>
  <c r="O162" i="4"/>
  <c r="O173" i="4"/>
  <c r="O178" i="4"/>
  <c r="O181" i="4"/>
  <c r="O185" i="4"/>
  <c r="O193" i="4"/>
  <c r="O198" i="4"/>
  <c r="O201" i="4"/>
  <c r="O206" i="4"/>
  <c r="O210" i="4"/>
  <c r="O218" i="4"/>
  <c r="O221" i="4"/>
  <c r="O226" i="4"/>
  <c r="O233" i="4"/>
  <c r="O234" i="4"/>
  <c r="O238" i="4"/>
  <c r="O242" i="4"/>
  <c r="O249" i="4"/>
  <c r="O254" i="4"/>
  <c r="O261" i="4"/>
  <c r="O266" i="4"/>
  <c r="O269" i="4"/>
  <c r="O270" i="4"/>
  <c r="O274" i="4"/>
  <c r="O277" i="4"/>
  <c r="O282" i="4"/>
  <c r="O285" i="4"/>
  <c r="O290" i="4"/>
  <c r="O297" i="4"/>
  <c r="O298" i="4"/>
  <c r="O302" i="4"/>
  <c r="O305" i="4"/>
  <c r="O310" i="4"/>
  <c r="O314" i="4"/>
  <c r="O317" i="4"/>
  <c r="O321" i="4"/>
  <c r="O326" i="4"/>
  <c r="O329" i="4"/>
  <c r="O334" i="4"/>
  <c r="O338" i="4"/>
  <c r="O342" i="4"/>
  <c r="O344" i="4"/>
  <c r="O346" i="4"/>
  <c r="O348" i="4"/>
  <c r="O350" i="4"/>
  <c r="O352" i="4"/>
  <c r="O356" i="4"/>
  <c r="O358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O2" i="4"/>
  <c r="S2" i="4" s="1"/>
  <c r="O1070" i="4"/>
  <c r="N1070" i="4"/>
  <c r="D1070" i="4"/>
  <c r="C1070" i="4"/>
  <c r="O1069" i="4"/>
  <c r="N1069" i="4"/>
  <c r="D1069" i="4"/>
  <c r="C1069" i="4"/>
  <c r="O1068" i="4"/>
  <c r="N1068" i="4"/>
  <c r="D1068" i="4"/>
  <c r="C1068" i="4"/>
  <c r="O1067" i="4"/>
  <c r="N1067" i="4"/>
  <c r="D1067" i="4"/>
  <c r="C1067" i="4"/>
  <c r="O1066" i="4"/>
  <c r="N1066" i="4"/>
  <c r="D1066" i="4"/>
  <c r="C1066" i="4"/>
  <c r="O1065" i="4"/>
  <c r="N1065" i="4"/>
  <c r="D1065" i="4"/>
  <c r="C1065" i="4"/>
  <c r="O1064" i="4"/>
  <c r="N1064" i="4"/>
  <c r="D1064" i="4"/>
  <c r="C1064" i="4"/>
  <c r="O1063" i="4"/>
  <c r="N1063" i="4"/>
  <c r="D1063" i="4"/>
  <c r="C1063" i="4"/>
  <c r="O1062" i="4"/>
  <c r="N1062" i="4"/>
  <c r="D1062" i="4"/>
  <c r="C1062" i="4"/>
  <c r="O1061" i="4"/>
  <c r="N1061" i="4"/>
  <c r="D1061" i="4"/>
  <c r="C1061" i="4"/>
  <c r="O1060" i="4"/>
  <c r="N1060" i="4"/>
  <c r="D1060" i="4"/>
  <c r="C1060" i="4"/>
  <c r="O1059" i="4"/>
  <c r="N1059" i="4"/>
  <c r="D1059" i="4"/>
  <c r="C1059" i="4"/>
  <c r="O1058" i="4"/>
  <c r="N1058" i="4"/>
  <c r="D1058" i="4"/>
  <c r="C1058" i="4"/>
  <c r="O1057" i="4"/>
  <c r="N1057" i="4"/>
  <c r="D1057" i="4"/>
  <c r="C1057" i="4"/>
  <c r="O1056" i="4"/>
  <c r="N1056" i="4"/>
  <c r="D1056" i="4"/>
  <c r="C1056" i="4"/>
  <c r="O1055" i="4"/>
  <c r="N1055" i="4"/>
  <c r="D1055" i="4"/>
  <c r="C1055" i="4"/>
  <c r="O1054" i="4"/>
  <c r="N1054" i="4"/>
  <c r="D1054" i="4"/>
  <c r="C1054" i="4"/>
  <c r="O1053" i="4"/>
  <c r="N1053" i="4"/>
  <c r="D1053" i="4"/>
  <c r="C1053" i="4"/>
  <c r="O1052" i="4"/>
  <c r="N1052" i="4"/>
  <c r="D1052" i="4"/>
  <c r="C1052" i="4"/>
  <c r="O1051" i="4"/>
  <c r="N1051" i="4"/>
  <c r="D1051" i="4"/>
  <c r="C1051" i="4"/>
  <c r="O1050" i="4"/>
  <c r="N1050" i="4"/>
  <c r="D1050" i="4"/>
  <c r="C1050" i="4"/>
  <c r="O1049" i="4"/>
  <c r="N1049" i="4"/>
  <c r="D1049" i="4"/>
  <c r="C1049" i="4"/>
  <c r="O1048" i="4"/>
  <c r="N1048" i="4"/>
  <c r="D1048" i="4"/>
  <c r="C1048" i="4"/>
  <c r="O1047" i="4"/>
  <c r="N1047" i="4"/>
  <c r="D1047" i="4"/>
  <c r="C1047" i="4"/>
  <c r="O1046" i="4"/>
  <c r="N1046" i="4"/>
  <c r="D1046" i="4"/>
  <c r="C1046" i="4"/>
  <c r="O1045" i="4"/>
  <c r="N1045" i="4"/>
  <c r="D1045" i="4"/>
  <c r="C1045" i="4"/>
  <c r="O1044" i="4"/>
  <c r="N1044" i="4"/>
  <c r="D1044" i="4"/>
  <c r="C1044" i="4"/>
  <c r="O1043" i="4"/>
  <c r="N1043" i="4"/>
  <c r="D1043" i="4"/>
  <c r="C1043" i="4"/>
  <c r="O1042" i="4"/>
  <c r="N1042" i="4"/>
  <c r="D1042" i="4"/>
  <c r="C1042" i="4"/>
  <c r="O1041" i="4"/>
  <c r="N1041" i="4"/>
  <c r="D1041" i="4"/>
  <c r="C1041" i="4"/>
  <c r="O1040" i="4"/>
  <c r="N1040" i="4"/>
  <c r="D1040" i="4"/>
  <c r="C1040" i="4"/>
  <c r="O1039" i="4"/>
  <c r="N1039" i="4"/>
  <c r="D1039" i="4"/>
  <c r="C1039" i="4"/>
  <c r="O1038" i="4"/>
  <c r="N1038" i="4"/>
  <c r="D1038" i="4"/>
  <c r="C1038" i="4"/>
  <c r="O1037" i="4"/>
  <c r="N1037" i="4"/>
  <c r="D1037" i="4"/>
  <c r="C1037" i="4"/>
  <c r="O1036" i="4"/>
  <c r="N1036" i="4"/>
  <c r="D1036" i="4"/>
  <c r="C1036" i="4"/>
  <c r="O1035" i="4"/>
  <c r="N1035" i="4"/>
  <c r="D1035" i="4"/>
  <c r="C1035" i="4"/>
  <c r="O1034" i="4"/>
  <c r="N1034" i="4"/>
  <c r="D1034" i="4"/>
  <c r="C1034" i="4"/>
  <c r="O1033" i="4"/>
  <c r="N1033" i="4"/>
  <c r="D1033" i="4"/>
  <c r="C1033" i="4"/>
  <c r="O1032" i="4"/>
  <c r="N1032" i="4"/>
  <c r="D1032" i="4"/>
  <c r="C1032" i="4"/>
  <c r="O1031" i="4"/>
  <c r="N1031" i="4"/>
  <c r="D1031" i="4"/>
  <c r="C1031" i="4"/>
  <c r="O1030" i="4"/>
  <c r="N1030" i="4"/>
  <c r="D1030" i="4"/>
  <c r="C1030" i="4"/>
  <c r="O1029" i="4"/>
  <c r="N1029" i="4"/>
  <c r="D1029" i="4"/>
  <c r="C1029" i="4"/>
  <c r="O1028" i="4"/>
  <c r="N1028" i="4"/>
  <c r="D1028" i="4"/>
  <c r="C1028" i="4"/>
  <c r="O1027" i="4"/>
  <c r="N1027" i="4"/>
  <c r="D1027" i="4"/>
  <c r="C1027" i="4"/>
  <c r="O1026" i="4"/>
  <c r="N1026" i="4"/>
  <c r="D1026" i="4"/>
  <c r="C1026" i="4"/>
  <c r="O1025" i="4"/>
  <c r="N1025" i="4"/>
  <c r="D1025" i="4"/>
  <c r="C1025" i="4"/>
  <c r="O1024" i="4"/>
  <c r="N1024" i="4"/>
  <c r="D1024" i="4"/>
  <c r="C1024" i="4"/>
  <c r="M2" i="4" s="1"/>
  <c r="O1023" i="4"/>
  <c r="N1023" i="4"/>
  <c r="D1023" i="4"/>
  <c r="C1023" i="4"/>
  <c r="O1022" i="4"/>
  <c r="N1022" i="4"/>
  <c r="D1022" i="4"/>
  <c r="C1022" i="4"/>
  <c r="O1021" i="4"/>
  <c r="N1021" i="4"/>
  <c r="D1021" i="4"/>
  <c r="C1021" i="4"/>
  <c r="O1020" i="4"/>
  <c r="N1020" i="4"/>
  <c r="D1020" i="4"/>
  <c r="C1020" i="4"/>
  <c r="O1019" i="4"/>
  <c r="N1019" i="4"/>
  <c r="D1019" i="4"/>
  <c r="C1019" i="4"/>
  <c r="O1018" i="4"/>
  <c r="N1018" i="4"/>
  <c r="D1018" i="4"/>
  <c r="C1018" i="4"/>
  <c r="O1017" i="4"/>
  <c r="N1017" i="4"/>
  <c r="D1017" i="4"/>
  <c r="C1017" i="4"/>
  <c r="O1016" i="4"/>
  <c r="N1016" i="4"/>
  <c r="D1016" i="4"/>
  <c r="C1016" i="4"/>
  <c r="O1015" i="4"/>
  <c r="N1015" i="4"/>
  <c r="D1015" i="4"/>
  <c r="C1015" i="4"/>
  <c r="O1014" i="4"/>
  <c r="N1014" i="4"/>
  <c r="D1014" i="4"/>
  <c r="C1014" i="4"/>
  <c r="O1013" i="4"/>
  <c r="N1013" i="4"/>
  <c r="D1013" i="4"/>
  <c r="C1013" i="4"/>
  <c r="O1012" i="4"/>
  <c r="N1012" i="4"/>
  <c r="D1012" i="4"/>
  <c r="C1012" i="4"/>
  <c r="O1011" i="4"/>
  <c r="N1011" i="4"/>
  <c r="D1011" i="4"/>
  <c r="C1011" i="4"/>
  <c r="O1010" i="4"/>
  <c r="N1010" i="4"/>
  <c r="D1010" i="4"/>
  <c r="C1010" i="4"/>
  <c r="O1009" i="4"/>
  <c r="N1009" i="4"/>
  <c r="D1009" i="4"/>
  <c r="C1009" i="4"/>
  <c r="O1008" i="4"/>
  <c r="N1008" i="4"/>
  <c r="D1008" i="4"/>
  <c r="C1008" i="4"/>
  <c r="O1007" i="4"/>
  <c r="N1007" i="4"/>
  <c r="D1007" i="4"/>
  <c r="C1007" i="4"/>
  <c r="O1006" i="4"/>
  <c r="N1006" i="4"/>
  <c r="D1006" i="4"/>
  <c r="C1006" i="4"/>
  <c r="O1005" i="4"/>
  <c r="N1005" i="4"/>
  <c r="D1005" i="4"/>
  <c r="C1005" i="4"/>
  <c r="O1004" i="4"/>
  <c r="N1004" i="4"/>
  <c r="D1004" i="4"/>
  <c r="C1004" i="4"/>
  <c r="O1003" i="4"/>
  <c r="N1003" i="4"/>
  <c r="D1003" i="4"/>
  <c r="C1003" i="4"/>
  <c r="O1002" i="4"/>
  <c r="N1002" i="4"/>
  <c r="D1002" i="4"/>
  <c r="C1002" i="4"/>
  <c r="O1001" i="4"/>
  <c r="N1001" i="4"/>
  <c r="D1001" i="4"/>
  <c r="C1001" i="4"/>
  <c r="O1000" i="4"/>
  <c r="N1000" i="4"/>
  <c r="D1000" i="4"/>
  <c r="C1000" i="4"/>
  <c r="O999" i="4"/>
  <c r="N999" i="4"/>
  <c r="D999" i="4"/>
  <c r="C999" i="4"/>
  <c r="O998" i="4"/>
  <c r="N998" i="4"/>
  <c r="D998" i="4"/>
  <c r="C998" i="4"/>
  <c r="O997" i="4"/>
  <c r="N997" i="4"/>
  <c r="D997" i="4"/>
  <c r="C997" i="4"/>
  <c r="O996" i="4"/>
  <c r="N996" i="4"/>
  <c r="D996" i="4"/>
  <c r="C996" i="4"/>
  <c r="O995" i="4"/>
  <c r="N995" i="4"/>
  <c r="D995" i="4"/>
  <c r="C995" i="4"/>
  <c r="O994" i="4"/>
  <c r="N994" i="4"/>
  <c r="D994" i="4"/>
  <c r="C994" i="4"/>
  <c r="O993" i="4"/>
  <c r="N993" i="4"/>
  <c r="D993" i="4"/>
  <c r="C993" i="4"/>
  <c r="O992" i="4"/>
  <c r="N992" i="4"/>
  <c r="D992" i="4"/>
  <c r="C992" i="4"/>
  <c r="O991" i="4"/>
  <c r="N991" i="4"/>
  <c r="D991" i="4"/>
  <c r="C991" i="4"/>
  <c r="O990" i="4"/>
  <c r="N990" i="4"/>
  <c r="D990" i="4"/>
  <c r="C990" i="4"/>
  <c r="O989" i="4"/>
  <c r="N989" i="4"/>
  <c r="D989" i="4"/>
  <c r="C989" i="4"/>
  <c r="O988" i="4"/>
  <c r="N988" i="4"/>
  <c r="D988" i="4"/>
  <c r="C988" i="4"/>
  <c r="O987" i="4"/>
  <c r="N987" i="4"/>
  <c r="D987" i="4"/>
  <c r="C987" i="4"/>
  <c r="O986" i="4"/>
  <c r="N986" i="4"/>
  <c r="D986" i="4"/>
  <c r="C986" i="4"/>
  <c r="O985" i="4"/>
  <c r="N985" i="4"/>
  <c r="D985" i="4"/>
  <c r="C985" i="4"/>
  <c r="O984" i="4"/>
  <c r="N984" i="4"/>
  <c r="D984" i="4"/>
  <c r="C984" i="4"/>
  <c r="O983" i="4"/>
  <c r="N983" i="4"/>
  <c r="D983" i="4"/>
  <c r="C983" i="4"/>
  <c r="O982" i="4"/>
  <c r="N982" i="4"/>
  <c r="D982" i="4"/>
  <c r="C982" i="4"/>
  <c r="O981" i="4"/>
  <c r="N981" i="4"/>
  <c r="D981" i="4"/>
  <c r="C981" i="4"/>
  <c r="O980" i="4"/>
  <c r="N980" i="4"/>
  <c r="D980" i="4"/>
  <c r="C980" i="4"/>
  <c r="O979" i="4"/>
  <c r="N979" i="4"/>
  <c r="D979" i="4"/>
  <c r="C979" i="4"/>
  <c r="O978" i="4"/>
  <c r="N978" i="4"/>
  <c r="D978" i="4"/>
  <c r="C978" i="4"/>
  <c r="O977" i="4"/>
  <c r="N977" i="4"/>
  <c r="D977" i="4"/>
  <c r="C977" i="4"/>
  <c r="O976" i="4"/>
  <c r="N976" i="4"/>
  <c r="D976" i="4"/>
  <c r="C976" i="4"/>
  <c r="O975" i="4"/>
  <c r="N975" i="4"/>
  <c r="D975" i="4"/>
  <c r="C975" i="4"/>
  <c r="O974" i="4"/>
  <c r="N974" i="4"/>
  <c r="D974" i="4"/>
  <c r="C974" i="4"/>
  <c r="O973" i="4"/>
  <c r="N973" i="4"/>
  <c r="D973" i="4"/>
  <c r="C973" i="4"/>
  <c r="O972" i="4"/>
  <c r="N972" i="4"/>
  <c r="D972" i="4"/>
  <c r="C972" i="4"/>
  <c r="O971" i="4"/>
  <c r="N971" i="4"/>
  <c r="D971" i="4"/>
  <c r="C971" i="4"/>
  <c r="O970" i="4"/>
  <c r="N970" i="4"/>
  <c r="D970" i="4"/>
  <c r="C970" i="4"/>
  <c r="O969" i="4"/>
  <c r="N969" i="4"/>
  <c r="D969" i="4"/>
  <c r="C969" i="4"/>
  <c r="O968" i="4"/>
  <c r="N968" i="4"/>
  <c r="D968" i="4"/>
  <c r="C968" i="4"/>
  <c r="O967" i="4"/>
  <c r="N967" i="4"/>
  <c r="D967" i="4"/>
  <c r="C967" i="4"/>
  <c r="O966" i="4"/>
  <c r="N966" i="4"/>
  <c r="D966" i="4"/>
  <c r="C966" i="4"/>
  <c r="O965" i="4"/>
  <c r="N965" i="4"/>
  <c r="D965" i="4"/>
  <c r="C965" i="4"/>
  <c r="O964" i="4"/>
  <c r="N964" i="4"/>
  <c r="D964" i="4"/>
  <c r="C964" i="4"/>
  <c r="O963" i="4"/>
  <c r="N963" i="4"/>
  <c r="D963" i="4"/>
  <c r="C963" i="4"/>
  <c r="O962" i="4"/>
  <c r="N962" i="4"/>
  <c r="D962" i="4"/>
  <c r="C962" i="4"/>
  <c r="O961" i="4"/>
  <c r="N961" i="4"/>
  <c r="D961" i="4"/>
  <c r="C961" i="4"/>
  <c r="O960" i="4"/>
  <c r="N960" i="4"/>
  <c r="D960" i="4"/>
  <c r="C960" i="4"/>
  <c r="O959" i="4"/>
  <c r="N959" i="4"/>
  <c r="D959" i="4"/>
  <c r="C959" i="4"/>
  <c r="O958" i="4"/>
  <c r="N958" i="4"/>
  <c r="D958" i="4"/>
  <c r="C958" i="4"/>
  <c r="O957" i="4"/>
  <c r="N957" i="4"/>
  <c r="D957" i="4"/>
  <c r="C957" i="4"/>
  <c r="O956" i="4"/>
  <c r="N956" i="4"/>
  <c r="D956" i="4"/>
  <c r="C956" i="4"/>
  <c r="O955" i="4"/>
  <c r="N955" i="4"/>
  <c r="D955" i="4"/>
  <c r="C955" i="4"/>
  <c r="O954" i="4"/>
  <c r="N954" i="4"/>
  <c r="D954" i="4"/>
  <c r="C954" i="4"/>
  <c r="O953" i="4"/>
  <c r="N953" i="4"/>
  <c r="D953" i="4"/>
  <c r="C953" i="4"/>
  <c r="O952" i="4"/>
  <c r="N952" i="4"/>
  <c r="D952" i="4"/>
  <c r="C952" i="4"/>
  <c r="O951" i="4"/>
  <c r="N951" i="4"/>
  <c r="D951" i="4"/>
  <c r="C951" i="4"/>
  <c r="O950" i="4"/>
  <c r="N950" i="4"/>
  <c r="D950" i="4"/>
  <c r="C950" i="4"/>
  <c r="O949" i="4"/>
  <c r="N949" i="4"/>
  <c r="D949" i="4"/>
  <c r="C949" i="4"/>
  <c r="O948" i="4"/>
  <c r="N948" i="4"/>
  <c r="D948" i="4"/>
  <c r="C948" i="4"/>
  <c r="O947" i="4"/>
  <c r="N947" i="4"/>
  <c r="D947" i="4"/>
  <c r="C947" i="4"/>
  <c r="O946" i="4"/>
  <c r="N946" i="4"/>
  <c r="D946" i="4"/>
  <c r="C946" i="4"/>
  <c r="O945" i="4"/>
  <c r="N945" i="4"/>
  <c r="D945" i="4"/>
  <c r="C945" i="4"/>
  <c r="O944" i="4"/>
  <c r="N944" i="4"/>
  <c r="D944" i="4"/>
  <c r="C944" i="4"/>
  <c r="O943" i="4"/>
  <c r="N943" i="4"/>
  <c r="D943" i="4"/>
  <c r="C943" i="4"/>
  <c r="O942" i="4"/>
  <c r="N942" i="4"/>
  <c r="D942" i="4"/>
  <c r="C942" i="4"/>
  <c r="O941" i="4"/>
  <c r="N941" i="4"/>
  <c r="D941" i="4"/>
  <c r="C941" i="4"/>
  <c r="O940" i="4"/>
  <c r="N940" i="4"/>
  <c r="D940" i="4"/>
  <c r="C940" i="4"/>
  <c r="O939" i="4"/>
  <c r="N939" i="4"/>
  <c r="D939" i="4"/>
  <c r="C939" i="4"/>
  <c r="O938" i="4"/>
  <c r="N938" i="4"/>
  <c r="D938" i="4"/>
  <c r="C938" i="4"/>
  <c r="O937" i="4"/>
  <c r="N937" i="4"/>
  <c r="D937" i="4"/>
  <c r="C937" i="4"/>
  <c r="O936" i="4"/>
  <c r="N936" i="4"/>
  <c r="D936" i="4"/>
  <c r="C936" i="4"/>
  <c r="O935" i="4"/>
  <c r="N935" i="4"/>
  <c r="D935" i="4"/>
  <c r="C935" i="4"/>
  <c r="O934" i="4"/>
  <c r="N934" i="4"/>
  <c r="D934" i="4"/>
  <c r="C934" i="4"/>
  <c r="O933" i="4"/>
  <c r="N933" i="4"/>
  <c r="D933" i="4"/>
  <c r="C933" i="4"/>
  <c r="O932" i="4"/>
  <c r="N932" i="4"/>
  <c r="D932" i="4"/>
  <c r="C932" i="4"/>
  <c r="O931" i="4"/>
  <c r="N931" i="4"/>
  <c r="D931" i="4"/>
  <c r="C931" i="4"/>
  <c r="O930" i="4"/>
  <c r="N930" i="4"/>
  <c r="D930" i="4"/>
  <c r="C930" i="4"/>
  <c r="O929" i="4"/>
  <c r="N929" i="4"/>
  <c r="D929" i="4"/>
  <c r="C929" i="4"/>
  <c r="O928" i="4"/>
  <c r="N928" i="4"/>
  <c r="D928" i="4"/>
  <c r="C928" i="4"/>
  <c r="O927" i="4"/>
  <c r="N927" i="4"/>
  <c r="D927" i="4"/>
  <c r="C927" i="4"/>
  <c r="O926" i="4"/>
  <c r="N926" i="4"/>
  <c r="D926" i="4"/>
  <c r="C926" i="4"/>
  <c r="O925" i="4"/>
  <c r="N925" i="4"/>
  <c r="D925" i="4"/>
  <c r="C925" i="4"/>
  <c r="O924" i="4"/>
  <c r="N924" i="4"/>
  <c r="D924" i="4"/>
  <c r="C924" i="4"/>
  <c r="O923" i="4"/>
  <c r="N923" i="4"/>
  <c r="D923" i="4"/>
  <c r="C923" i="4"/>
  <c r="O922" i="4"/>
  <c r="N922" i="4"/>
  <c r="D922" i="4"/>
  <c r="C922" i="4"/>
  <c r="O921" i="4"/>
  <c r="N921" i="4"/>
  <c r="D921" i="4"/>
  <c r="C921" i="4"/>
  <c r="O920" i="4"/>
  <c r="N920" i="4"/>
  <c r="D920" i="4"/>
  <c r="C920" i="4"/>
  <c r="O919" i="4"/>
  <c r="N919" i="4"/>
  <c r="D919" i="4"/>
  <c r="C919" i="4"/>
  <c r="O918" i="4"/>
  <c r="N918" i="4"/>
  <c r="D918" i="4"/>
  <c r="C918" i="4"/>
  <c r="O917" i="4"/>
  <c r="N917" i="4"/>
  <c r="D917" i="4"/>
  <c r="C917" i="4"/>
  <c r="O916" i="4"/>
  <c r="N916" i="4"/>
  <c r="D916" i="4"/>
  <c r="C916" i="4"/>
  <c r="O915" i="4"/>
  <c r="N915" i="4"/>
  <c r="D915" i="4"/>
  <c r="C915" i="4"/>
  <c r="O914" i="4"/>
  <c r="N914" i="4"/>
  <c r="D914" i="4"/>
  <c r="C914" i="4"/>
  <c r="O913" i="4"/>
  <c r="N913" i="4"/>
  <c r="D913" i="4"/>
  <c r="C913" i="4"/>
  <c r="O912" i="4"/>
  <c r="N912" i="4"/>
  <c r="D912" i="4"/>
  <c r="C912" i="4"/>
  <c r="O911" i="4"/>
  <c r="N911" i="4"/>
  <c r="D911" i="4"/>
  <c r="C911" i="4"/>
  <c r="O910" i="4"/>
  <c r="N910" i="4"/>
  <c r="D910" i="4"/>
  <c r="C910" i="4"/>
  <c r="O909" i="4"/>
  <c r="N909" i="4"/>
  <c r="D909" i="4"/>
  <c r="C909" i="4"/>
  <c r="O908" i="4"/>
  <c r="N908" i="4"/>
  <c r="D908" i="4"/>
  <c r="C908" i="4"/>
  <c r="O907" i="4"/>
  <c r="N907" i="4"/>
  <c r="D907" i="4"/>
  <c r="C907" i="4"/>
  <c r="O906" i="4"/>
  <c r="N906" i="4"/>
  <c r="D906" i="4"/>
  <c r="C906" i="4"/>
  <c r="O905" i="4"/>
  <c r="N905" i="4"/>
  <c r="D905" i="4"/>
  <c r="C905" i="4"/>
  <c r="O904" i="4"/>
  <c r="N904" i="4"/>
  <c r="D904" i="4"/>
  <c r="C904" i="4"/>
  <c r="O903" i="4"/>
  <c r="N903" i="4"/>
  <c r="D903" i="4"/>
  <c r="C903" i="4"/>
  <c r="O902" i="4"/>
  <c r="N902" i="4"/>
  <c r="D902" i="4"/>
  <c r="C902" i="4"/>
  <c r="O901" i="4"/>
  <c r="N901" i="4"/>
  <c r="D901" i="4"/>
  <c r="C901" i="4"/>
  <c r="O900" i="4"/>
  <c r="N900" i="4"/>
  <c r="D900" i="4"/>
  <c r="C900" i="4"/>
  <c r="O899" i="4"/>
  <c r="N899" i="4"/>
  <c r="D899" i="4"/>
  <c r="C899" i="4"/>
  <c r="O898" i="4"/>
  <c r="N898" i="4"/>
  <c r="D898" i="4"/>
  <c r="C898" i="4"/>
  <c r="O897" i="4"/>
  <c r="N897" i="4"/>
  <c r="D897" i="4"/>
  <c r="C897" i="4"/>
  <c r="O896" i="4"/>
  <c r="N896" i="4"/>
  <c r="D896" i="4"/>
  <c r="C896" i="4"/>
  <c r="O895" i="4"/>
  <c r="N895" i="4"/>
  <c r="D895" i="4"/>
  <c r="C895" i="4"/>
  <c r="O894" i="4"/>
  <c r="N894" i="4"/>
  <c r="D894" i="4"/>
  <c r="C894" i="4"/>
  <c r="O893" i="4"/>
  <c r="N893" i="4"/>
  <c r="D893" i="4"/>
  <c r="C893" i="4"/>
  <c r="O892" i="4"/>
  <c r="N892" i="4"/>
  <c r="D892" i="4"/>
  <c r="C892" i="4"/>
  <c r="O891" i="4"/>
  <c r="N891" i="4"/>
  <c r="D891" i="4"/>
  <c r="C891" i="4"/>
  <c r="O890" i="4"/>
  <c r="N890" i="4"/>
  <c r="D890" i="4"/>
  <c r="C890" i="4"/>
  <c r="O889" i="4"/>
  <c r="N889" i="4"/>
  <c r="D889" i="4"/>
  <c r="C889" i="4"/>
  <c r="O888" i="4"/>
  <c r="N888" i="4"/>
  <c r="D888" i="4"/>
  <c r="C888" i="4"/>
  <c r="O887" i="4"/>
  <c r="N887" i="4"/>
  <c r="D887" i="4"/>
  <c r="C887" i="4"/>
  <c r="O886" i="4"/>
  <c r="N886" i="4"/>
  <c r="D886" i="4"/>
  <c r="C886" i="4"/>
  <c r="O885" i="4"/>
  <c r="N885" i="4"/>
  <c r="D885" i="4"/>
  <c r="C885" i="4"/>
  <c r="O884" i="4"/>
  <c r="N884" i="4"/>
  <c r="D884" i="4"/>
  <c r="C884" i="4"/>
  <c r="O883" i="4"/>
  <c r="N883" i="4"/>
  <c r="D883" i="4"/>
  <c r="C883" i="4"/>
  <c r="O882" i="4"/>
  <c r="N882" i="4"/>
  <c r="D882" i="4"/>
  <c r="C882" i="4"/>
  <c r="O881" i="4"/>
  <c r="N881" i="4"/>
  <c r="D881" i="4"/>
  <c r="C881" i="4"/>
  <c r="O880" i="4"/>
  <c r="N880" i="4"/>
  <c r="D880" i="4"/>
  <c r="C880" i="4"/>
  <c r="O879" i="4"/>
  <c r="N879" i="4"/>
  <c r="D879" i="4"/>
  <c r="C879" i="4"/>
  <c r="O878" i="4"/>
  <c r="N878" i="4"/>
  <c r="D878" i="4"/>
  <c r="C878" i="4"/>
  <c r="O877" i="4"/>
  <c r="N877" i="4"/>
  <c r="D877" i="4"/>
  <c r="C877" i="4"/>
  <c r="O876" i="4"/>
  <c r="N876" i="4"/>
  <c r="D876" i="4"/>
  <c r="C876" i="4"/>
  <c r="O875" i="4"/>
  <c r="N875" i="4"/>
  <c r="D875" i="4"/>
  <c r="C875" i="4"/>
  <c r="O874" i="4"/>
  <c r="N874" i="4"/>
  <c r="D874" i="4"/>
  <c r="C874" i="4"/>
  <c r="O873" i="4"/>
  <c r="N873" i="4"/>
  <c r="D873" i="4"/>
  <c r="C873" i="4"/>
  <c r="O872" i="4"/>
  <c r="N872" i="4"/>
  <c r="D872" i="4"/>
  <c r="C872" i="4"/>
  <c r="O871" i="4"/>
  <c r="N871" i="4"/>
  <c r="D871" i="4"/>
  <c r="C871" i="4"/>
  <c r="O870" i="4"/>
  <c r="N870" i="4"/>
  <c r="D870" i="4"/>
  <c r="C870" i="4"/>
  <c r="O869" i="4"/>
  <c r="N869" i="4"/>
  <c r="D869" i="4"/>
  <c r="C869" i="4"/>
  <c r="O868" i="4"/>
  <c r="N868" i="4"/>
  <c r="D868" i="4"/>
  <c r="C868" i="4"/>
  <c r="O867" i="4"/>
  <c r="N867" i="4"/>
  <c r="D867" i="4"/>
  <c r="C867" i="4"/>
  <c r="O866" i="4"/>
  <c r="N866" i="4"/>
  <c r="D866" i="4"/>
  <c r="C866" i="4"/>
  <c r="O865" i="4"/>
  <c r="N865" i="4"/>
  <c r="D865" i="4"/>
  <c r="C865" i="4"/>
  <c r="O864" i="4"/>
  <c r="N864" i="4"/>
  <c r="D864" i="4"/>
  <c r="C864" i="4"/>
  <c r="O863" i="4"/>
  <c r="N863" i="4"/>
  <c r="D863" i="4"/>
  <c r="C863" i="4"/>
  <c r="O862" i="4"/>
  <c r="N862" i="4"/>
  <c r="D862" i="4"/>
  <c r="C862" i="4"/>
  <c r="O861" i="4"/>
  <c r="N861" i="4"/>
  <c r="D861" i="4"/>
  <c r="C861" i="4"/>
  <c r="O860" i="4"/>
  <c r="N860" i="4"/>
  <c r="D860" i="4"/>
  <c r="C860" i="4"/>
  <c r="O859" i="4"/>
  <c r="N859" i="4"/>
  <c r="D859" i="4"/>
  <c r="C859" i="4"/>
  <c r="O858" i="4"/>
  <c r="N858" i="4"/>
  <c r="D858" i="4"/>
  <c r="C858" i="4"/>
  <c r="O857" i="4"/>
  <c r="N857" i="4"/>
  <c r="D857" i="4"/>
  <c r="C857" i="4"/>
  <c r="O856" i="4"/>
  <c r="N856" i="4"/>
  <c r="D856" i="4"/>
  <c r="C856" i="4"/>
  <c r="O855" i="4"/>
  <c r="N855" i="4"/>
  <c r="D855" i="4"/>
  <c r="C855" i="4"/>
  <c r="O854" i="4"/>
  <c r="N854" i="4"/>
  <c r="D854" i="4"/>
  <c r="C854" i="4"/>
  <c r="O853" i="4"/>
  <c r="N853" i="4"/>
  <c r="D853" i="4"/>
  <c r="C853" i="4"/>
  <c r="O852" i="4"/>
  <c r="N852" i="4"/>
  <c r="D852" i="4"/>
  <c r="C852" i="4"/>
  <c r="O851" i="4"/>
  <c r="N851" i="4"/>
  <c r="D851" i="4"/>
  <c r="C851" i="4"/>
  <c r="O850" i="4"/>
  <c r="N850" i="4"/>
  <c r="D850" i="4"/>
  <c r="C850" i="4"/>
  <c r="O849" i="4"/>
  <c r="N849" i="4"/>
  <c r="D849" i="4"/>
  <c r="C849" i="4"/>
  <c r="O848" i="4"/>
  <c r="N848" i="4"/>
  <c r="D848" i="4"/>
  <c r="C848" i="4"/>
  <c r="O847" i="4"/>
  <c r="N847" i="4"/>
  <c r="D847" i="4"/>
  <c r="C847" i="4"/>
  <c r="O846" i="4"/>
  <c r="N846" i="4"/>
  <c r="D846" i="4"/>
  <c r="C846" i="4"/>
  <c r="O845" i="4"/>
  <c r="N845" i="4"/>
  <c r="D845" i="4"/>
  <c r="C845" i="4"/>
  <c r="O844" i="4"/>
  <c r="N844" i="4"/>
  <c r="D844" i="4"/>
  <c r="C844" i="4"/>
  <c r="O843" i="4"/>
  <c r="N843" i="4"/>
  <c r="D843" i="4"/>
  <c r="C843" i="4"/>
  <c r="O842" i="4"/>
  <c r="N842" i="4"/>
  <c r="D842" i="4"/>
  <c r="C842" i="4"/>
  <c r="O841" i="4"/>
  <c r="N841" i="4"/>
  <c r="D841" i="4"/>
  <c r="C841" i="4"/>
  <c r="O840" i="4"/>
  <c r="N840" i="4"/>
  <c r="D840" i="4"/>
  <c r="C840" i="4"/>
  <c r="O839" i="4"/>
  <c r="N839" i="4"/>
  <c r="D839" i="4"/>
  <c r="C839" i="4"/>
  <c r="O838" i="4"/>
  <c r="N838" i="4"/>
  <c r="D838" i="4"/>
  <c r="C838" i="4"/>
  <c r="O837" i="4"/>
  <c r="N837" i="4"/>
  <c r="D837" i="4"/>
  <c r="C837" i="4"/>
  <c r="O836" i="4"/>
  <c r="N836" i="4"/>
  <c r="D836" i="4"/>
  <c r="C836" i="4"/>
  <c r="O835" i="4"/>
  <c r="N835" i="4"/>
  <c r="D835" i="4"/>
  <c r="C835" i="4"/>
  <c r="O834" i="4"/>
  <c r="N834" i="4"/>
  <c r="D834" i="4"/>
  <c r="C834" i="4"/>
  <c r="O833" i="4"/>
  <c r="N833" i="4"/>
  <c r="D833" i="4"/>
  <c r="C833" i="4"/>
  <c r="O832" i="4"/>
  <c r="N832" i="4"/>
  <c r="D832" i="4"/>
  <c r="C832" i="4"/>
  <c r="O831" i="4"/>
  <c r="N831" i="4"/>
  <c r="D831" i="4"/>
  <c r="C831" i="4"/>
  <c r="O830" i="4"/>
  <c r="N830" i="4"/>
  <c r="D830" i="4"/>
  <c r="C830" i="4"/>
  <c r="O829" i="4"/>
  <c r="N829" i="4"/>
  <c r="D829" i="4"/>
  <c r="C829" i="4"/>
  <c r="O828" i="4"/>
  <c r="N828" i="4"/>
  <c r="D828" i="4"/>
  <c r="C828" i="4"/>
  <c r="O827" i="4"/>
  <c r="N827" i="4"/>
  <c r="D827" i="4"/>
  <c r="C827" i="4"/>
  <c r="O826" i="4"/>
  <c r="N826" i="4"/>
  <c r="D826" i="4"/>
  <c r="C826" i="4"/>
  <c r="O825" i="4"/>
  <c r="N825" i="4"/>
  <c r="D825" i="4"/>
  <c r="C825" i="4"/>
  <c r="O824" i="4"/>
  <c r="N824" i="4"/>
  <c r="D824" i="4"/>
  <c r="C824" i="4"/>
  <c r="O823" i="4"/>
  <c r="N823" i="4"/>
  <c r="D823" i="4"/>
  <c r="C823" i="4"/>
  <c r="O822" i="4"/>
  <c r="N822" i="4"/>
  <c r="D822" i="4"/>
  <c r="C822" i="4"/>
  <c r="O821" i="4"/>
  <c r="N821" i="4"/>
  <c r="D821" i="4"/>
  <c r="C821" i="4"/>
  <c r="O820" i="4"/>
  <c r="N820" i="4"/>
  <c r="D820" i="4"/>
  <c r="C820" i="4"/>
  <c r="O819" i="4"/>
  <c r="N819" i="4"/>
  <c r="D819" i="4"/>
  <c r="C819" i="4"/>
  <c r="O818" i="4"/>
  <c r="N818" i="4"/>
  <c r="D818" i="4"/>
  <c r="C818" i="4"/>
  <c r="O817" i="4"/>
  <c r="N817" i="4"/>
  <c r="D817" i="4"/>
  <c r="C817" i="4"/>
  <c r="O816" i="4"/>
  <c r="N816" i="4"/>
  <c r="D816" i="4"/>
  <c r="C816" i="4"/>
  <c r="O815" i="4"/>
  <c r="N815" i="4"/>
  <c r="D815" i="4"/>
  <c r="C815" i="4"/>
  <c r="O814" i="4"/>
  <c r="N814" i="4"/>
  <c r="D814" i="4"/>
  <c r="C814" i="4"/>
  <c r="O813" i="4"/>
  <c r="N813" i="4"/>
  <c r="D813" i="4"/>
  <c r="C813" i="4"/>
  <c r="O812" i="4"/>
  <c r="N812" i="4"/>
  <c r="D812" i="4"/>
  <c r="C812" i="4"/>
  <c r="O811" i="4"/>
  <c r="N811" i="4"/>
  <c r="D811" i="4"/>
  <c r="C811" i="4"/>
  <c r="O810" i="4"/>
  <c r="N810" i="4"/>
  <c r="D810" i="4"/>
  <c r="C810" i="4"/>
  <c r="O809" i="4"/>
  <c r="N809" i="4"/>
  <c r="D809" i="4"/>
  <c r="C809" i="4"/>
  <c r="O808" i="4"/>
  <c r="N808" i="4"/>
  <c r="D808" i="4"/>
  <c r="C808" i="4"/>
  <c r="O807" i="4"/>
  <c r="N807" i="4"/>
  <c r="D807" i="4"/>
  <c r="C807" i="4"/>
  <c r="O806" i="4"/>
  <c r="N806" i="4"/>
  <c r="D806" i="4"/>
  <c r="C806" i="4"/>
  <c r="O805" i="4"/>
  <c r="N805" i="4"/>
  <c r="D805" i="4"/>
  <c r="C805" i="4"/>
  <c r="O804" i="4"/>
  <c r="N804" i="4"/>
  <c r="D804" i="4"/>
  <c r="C804" i="4"/>
  <c r="O803" i="4"/>
  <c r="N803" i="4"/>
  <c r="D803" i="4"/>
  <c r="C803" i="4"/>
  <c r="O802" i="4"/>
  <c r="N802" i="4"/>
  <c r="D802" i="4"/>
  <c r="C802" i="4"/>
  <c r="O801" i="4"/>
  <c r="N801" i="4"/>
  <c r="D801" i="4"/>
  <c r="C801" i="4"/>
  <c r="O800" i="4"/>
  <c r="N800" i="4"/>
  <c r="D800" i="4"/>
  <c r="C800" i="4"/>
  <c r="O799" i="4"/>
  <c r="N799" i="4"/>
  <c r="D799" i="4"/>
  <c r="C799" i="4"/>
  <c r="O798" i="4"/>
  <c r="N798" i="4"/>
  <c r="D798" i="4"/>
  <c r="C798" i="4"/>
  <c r="O797" i="4"/>
  <c r="N797" i="4"/>
  <c r="D797" i="4"/>
  <c r="C797" i="4"/>
  <c r="O796" i="4"/>
  <c r="N796" i="4"/>
  <c r="D796" i="4"/>
  <c r="C796" i="4"/>
  <c r="O795" i="4"/>
  <c r="N795" i="4"/>
  <c r="D795" i="4"/>
  <c r="C795" i="4"/>
  <c r="O794" i="4"/>
  <c r="N794" i="4"/>
  <c r="D794" i="4"/>
  <c r="C794" i="4"/>
  <c r="O793" i="4"/>
  <c r="N793" i="4"/>
  <c r="D793" i="4"/>
  <c r="C793" i="4"/>
  <c r="O792" i="4"/>
  <c r="N792" i="4"/>
  <c r="D792" i="4"/>
  <c r="C792" i="4"/>
  <c r="O791" i="4"/>
  <c r="N791" i="4"/>
  <c r="D791" i="4"/>
  <c r="C791" i="4"/>
  <c r="O790" i="4"/>
  <c r="N790" i="4"/>
  <c r="D790" i="4"/>
  <c r="C790" i="4"/>
  <c r="O789" i="4"/>
  <c r="N789" i="4"/>
  <c r="D789" i="4"/>
  <c r="C789" i="4"/>
  <c r="O788" i="4"/>
  <c r="N788" i="4"/>
  <c r="D788" i="4"/>
  <c r="C788" i="4"/>
  <c r="O787" i="4"/>
  <c r="N787" i="4"/>
  <c r="D787" i="4"/>
  <c r="C787" i="4"/>
  <c r="O786" i="4"/>
  <c r="N786" i="4"/>
  <c r="D786" i="4"/>
  <c r="C786" i="4"/>
  <c r="O785" i="4"/>
  <c r="N785" i="4"/>
  <c r="D785" i="4"/>
  <c r="C785" i="4"/>
  <c r="O784" i="4"/>
  <c r="N784" i="4"/>
  <c r="D784" i="4"/>
  <c r="C784" i="4"/>
  <c r="O783" i="4"/>
  <c r="N783" i="4"/>
  <c r="D783" i="4"/>
  <c r="C783" i="4"/>
  <c r="O782" i="4"/>
  <c r="N782" i="4"/>
  <c r="D782" i="4"/>
  <c r="C782" i="4"/>
  <c r="O781" i="4"/>
  <c r="N781" i="4"/>
  <c r="D781" i="4"/>
  <c r="C781" i="4"/>
  <c r="O780" i="4"/>
  <c r="N780" i="4"/>
  <c r="D780" i="4"/>
  <c r="C780" i="4"/>
  <c r="O779" i="4"/>
  <c r="N779" i="4"/>
  <c r="D779" i="4"/>
  <c r="C779" i="4"/>
  <c r="O778" i="4"/>
  <c r="N778" i="4"/>
  <c r="D778" i="4"/>
  <c r="C778" i="4"/>
  <c r="O777" i="4"/>
  <c r="N777" i="4"/>
  <c r="D777" i="4"/>
  <c r="C777" i="4"/>
  <c r="O776" i="4"/>
  <c r="N776" i="4"/>
  <c r="D776" i="4"/>
  <c r="C776" i="4"/>
  <c r="O775" i="4"/>
  <c r="N775" i="4"/>
  <c r="D775" i="4"/>
  <c r="C775" i="4"/>
  <c r="O774" i="4"/>
  <c r="N774" i="4"/>
  <c r="D774" i="4"/>
  <c r="C774" i="4"/>
  <c r="O773" i="4"/>
  <c r="N773" i="4"/>
  <c r="D773" i="4"/>
  <c r="C773" i="4"/>
  <c r="O772" i="4"/>
  <c r="N772" i="4"/>
  <c r="D772" i="4"/>
  <c r="C772" i="4"/>
  <c r="O771" i="4"/>
  <c r="N771" i="4"/>
  <c r="D771" i="4"/>
  <c r="C771" i="4"/>
  <c r="O770" i="4"/>
  <c r="N770" i="4"/>
  <c r="D770" i="4"/>
  <c r="C770" i="4"/>
  <c r="O769" i="4"/>
  <c r="N769" i="4"/>
  <c r="D769" i="4"/>
  <c r="C769" i="4"/>
  <c r="O768" i="4"/>
  <c r="N768" i="4"/>
  <c r="D768" i="4"/>
  <c r="C768" i="4"/>
  <c r="O767" i="4"/>
  <c r="N767" i="4"/>
  <c r="D767" i="4"/>
  <c r="C767" i="4"/>
  <c r="O766" i="4"/>
  <c r="N766" i="4"/>
  <c r="D766" i="4"/>
  <c r="C766" i="4"/>
  <c r="O765" i="4"/>
  <c r="N765" i="4"/>
  <c r="D765" i="4"/>
  <c r="C765" i="4"/>
  <c r="O764" i="4"/>
  <c r="N764" i="4"/>
  <c r="D764" i="4"/>
  <c r="C764" i="4"/>
  <c r="O763" i="4"/>
  <c r="N763" i="4"/>
  <c r="D763" i="4"/>
  <c r="C763" i="4"/>
  <c r="O762" i="4"/>
  <c r="N762" i="4"/>
  <c r="D762" i="4"/>
  <c r="C762" i="4"/>
  <c r="O761" i="4"/>
  <c r="N761" i="4"/>
  <c r="D761" i="4"/>
  <c r="C761" i="4"/>
  <c r="O760" i="4"/>
  <c r="N760" i="4"/>
  <c r="D760" i="4"/>
  <c r="C760" i="4"/>
  <c r="O759" i="4"/>
  <c r="N759" i="4"/>
  <c r="D759" i="4"/>
  <c r="C759" i="4"/>
  <c r="O758" i="4"/>
  <c r="N758" i="4"/>
  <c r="D758" i="4"/>
  <c r="C758" i="4"/>
  <c r="O757" i="4"/>
  <c r="N757" i="4"/>
  <c r="D757" i="4"/>
  <c r="C757" i="4"/>
  <c r="O756" i="4"/>
  <c r="N756" i="4"/>
  <c r="D756" i="4"/>
  <c r="C756" i="4"/>
  <c r="O755" i="4"/>
  <c r="N755" i="4"/>
  <c r="D755" i="4"/>
  <c r="C755" i="4"/>
  <c r="O754" i="4"/>
  <c r="N754" i="4"/>
  <c r="D754" i="4"/>
  <c r="C754" i="4"/>
  <c r="D541" i="4"/>
  <c r="N360" i="4" s="1"/>
  <c r="D540" i="4"/>
  <c r="N359" i="4" s="1"/>
  <c r="O359" i="4"/>
  <c r="D539" i="4"/>
  <c r="N358" i="4" s="1"/>
  <c r="D538" i="4"/>
  <c r="N357" i="4" s="1"/>
  <c r="O357" i="4"/>
  <c r="D537" i="4"/>
  <c r="N356" i="4" s="1"/>
  <c r="D536" i="4"/>
  <c r="N355" i="4" s="1"/>
  <c r="O355" i="4"/>
  <c r="D535" i="4"/>
  <c r="N354" i="4" s="1"/>
  <c r="O354" i="4"/>
  <c r="D534" i="4"/>
  <c r="N353" i="4" s="1"/>
  <c r="O353" i="4"/>
  <c r="D533" i="4"/>
  <c r="N352" i="4" s="1"/>
  <c r="D532" i="4"/>
  <c r="N351" i="4" s="1"/>
  <c r="O351" i="4"/>
  <c r="D531" i="4"/>
  <c r="N350" i="4" s="1"/>
  <c r="D530" i="4"/>
  <c r="N349" i="4" s="1"/>
  <c r="O349" i="4"/>
  <c r="D529" i="4"/>
  <c r="N348" i="4" s="1"/>
  <c r="D528" i="4"/>
  <c r="N347" i="4" s="1"/>
  <c r="O347" i="4"/>
  <c r="D527" i="4"/>
  <c r="N346" i="4" s="1"/>
  <c r="D526" i="4"/>
  <c r="N345" i="4" s="1"/>
  <c r="O345" i="4"/>
  <c r="D525" i="4"/>
  <c r="N344" i="4" s="1"/>
  <c r="D524" i="4"/>
  <c r="N343" i="4" s="1"/>
  <c r="O343" i="4"/>
  <c r="D523" i="4"/>
  <c r="N342" i="4" s="1"/>
  <c r="D522" i="4"/>
  <c r="N341" i="4" s="1"/>
  <c r="O341" i="4"/>
  <c r="D521" i="4"/>
  <c r="N340" i="4" s="1"/>
  <c r="O340" i="4"/>
  <c r="D520" i="4"/>
  <c r="N339" i="4" s="1"/>
  <c r="O339" i="4"/>
  <c r="D519" i="4"/>
  <c r="N338" i="4" s="1"/>
  <c r="D518" i="4"/>
  <c r="N337" i="4" s="1"/>
  <c r="O337" i="4"/>
  <c r="D517" i="4"/>
  <c r="N336" i="4" s="1"/>
  <c r="O336" i="4"/>
  <c r="D516" i="4"/>
  <c r="N335" i="4" s="1"/>
  <c r="O335" i="4"/>
  <c r="D515" i="4"/>
  <c r="N334" i="4" s="1"/>
  <c r="D514" i="4"/>
  <c r="N333" i="4" s="1"/>
  <c r="O333" i="4"/>
  <c r="D513" i="4"/>
  <c r="N332" i="4" s="1"/>
  <c r="O332" i="4"/>
  <c r="D512" i="4"/>
  <c r="N331" i="4" s="1"/>
  <c r="O331" i="4"/>
  <c r="D511" i="4"/>
  <c r="N330" i="4" s="1"/>
  <c r="O330" i="4"/>
  <c r="D510" i="4"/>
  <c r="N329" i="4" s="1"/>
  <c r="D509" i="4"/>
  <c r="N328" i="4" s="1"/>
  <c r="O328" i="4"/>
  <c r="D508" i="4"/>
  <c r="N327" i="4" s="1"/>
  <c r="O327" i="4"/>
  <c r="D507" i="4"/>
  <c r="N326" i="4" s="1"/>
  <c r="D506" i="4"/>
  <c r="N325" i="4" s="1"/>
  <c r="O325" i="4"/>
  <c r="D505" i="4"/>
  <c r="N324" i="4" s="1"/>
  <c r="O324" i="4"/>
  <c r="D504" i="4"/>
  <c r="N323" i="4" s="1"/>
  <c r="O323" i="4"/>
  <c r="D503" i="4"/>
  <c r="N322" i="4" s="1"/>
  <c r="O322" i="4"/>
  <c r="D502" i="4"/>
  <c r="N321" i="4" s="1"/>
  <c r="D501" i="4"/>
  <c r="N320" i="4" s="1"/>
  <c r="O320" i="4"/>
  <c r="D500" i="4"/>
  <c r="N319" i="4" s="1"/>
  <c r="O319" i="4"/>
  <c r="D499" i="4"/>
  <c r="N318" i="4" s="1"/>
  <c r="O318" i="4"/>
  <c r="D498" i="4"/>
  <c r="N317" i="4" s="1"/>
  <c r="D497" i="4"/>
  <c r="N316" i="4" s="1"/>
  <c r="O316" i="4"/>
  <c r="D496" i="4"/>
  <c r="N315" i="4" s="1"/>
  <c r="O315" i="4"/>
  <c r="D495" i="4"/>
  <c r="N314" i="4" s="1"/>
  <c r="D494" i="4"/>
  <c r="N313" i="4" s="1"/>
  <c r="O313" i="4"/>
  <c r="D493" i="4"/>
  <c r="N312" i="4" s="1"/>
  <c r="O312" i="4"/>
  <c r="D492" i="4"/>
  <c r="N311" i="4" s="1"/>
  <c r="O311" i="4"/>
  <c r="D491" i="4"/>
  <c r="N310" i="4" s="1"/>
  <c r="D490" i="4"/>
  <c r="N309" i="4" s="1"/>
  <c r="O309" i="4"/>
  <c r="D489" i="4"/>
  <c r="N308" i="4" s="1"/>
  <c r="O308" i="4"/>
  <c r="D488" i="4"/>
  <c r="N307" i="4" s="1"/>
  <c r="O307" i="4"/>
  <c r="D487" i="4"/>
  <c r="N306" i="4" s="1"/>
  <c r="O306" i="4"/>
  <c r="D486" i="4"/>
  <c r="N305" i="4" s="1"/>
  <c r="D485" i="4"/>
  <c r="N304" i="4" s="1"/>
  <c r="O304" i="4"/>
  <c r="D484" i="4"/>
  <c r="N303" i="4" s="1"/>
  <c r="O303" i="4"/>
  <c r="D483" i="4"/>
  <c r="N302" i="4" s="1"/>
  <c r="D482" i="4"/>
  <c r="N301" i="4" s="1"/>
  <c r="O301" i="4"/>
  <c r="D481" i="4"/>
  <c r="N300" i="4" s="1"/>
  <c r="O300" i="4"/>
  <c r="D480" i="4"/>
  <c r="N299" i="4" s="1"/>
  <c r="O299" i="4"/>
  <c r="D479" i="4"/>
  <c r="N298" i="4" s="1"/>
  <c r="D478" i="4"/>
  <c r="N297" i="4" s="1"/>
  <c r="D477" i="4"/>
  <c r="N296" i="4" s="1"/>
  <c r="O296" i="4"/>
  <c r="D476" i="4"/>
  <c r="N295" i="4" s="1"/>
  <c r="O295" i="4"/>
  <c r="D475" i="4"/>
  <c r="N294" i="4" s="1"/>
  <c r="O294" i="4"/>
  <c r="D474" i="4"/>
  <c r="N293" i="4" s="1"/>
  <c r="O293" i="4"/>
  <c r="D473" i="4"/>
  <c r="N292" i="4" s="1"/>
  <c r="O292" i="4"/>
  <c r="D472" i="4"/>
  <c r="N291" i="4" s="1"/>
  <c r="O291" i="4"/>
  <c r="D471" i="4"/>
  <c r="N290" i="4" s="1"/>
  <c r="D470" i="4"/>
  <c r="N289" i="4" s="1"/>
  <c r="O289" i="4"/>
  <c r="D469" i="4"/>
  <c r="N288" i="4" s="1"/>
  <c r="O288" i="4"/>
  <c r="D468" i="4"/>
  <c r="N287" i="4" s="1"/>
  <c r="O287" i="4"/>
  <c r="D467" i="4"/>
  <c r="N286" i="4" s="1"/>
  <c r="O286" i="4"/>
  <c r="D466" i="4"/>
  <c r="N285" i="4" s="1"/>
  <c r="D465" i="4"/>
  <c r="N284" i="4" s="1"/>
  <c r="O284" i="4"/>
  <c r="D464" i="4"/>
  <c r="N283" i="4" s="1"/>
  <c r="O283" i="4"/>
  <c r="D463" i="4"/>
  <c r="N282" i="4" s="1"/>
  <c r="D462" i="4"/>
  <c r="N281" i="4" s="1"/>
  <c r="O281" i="4"/>
  <c r="D461" i="4"/>
  <c r="N280" i="4" s="1"/>
  <c r="O280" i="4"/>
  <c r="D460" i="4"/>
  <c r="N279" i="4" s="1"/>
  <c r="O279" i="4"/>
  <c r="D459" i="4"/>
  <c r="N278" i="4" s="1"/>
  <c r="O278" i="4"/>
  <c r="D458" i="4"/>
  <c r="N277" i="4" s="1"/>
  <c r="D457" i="4"/>
  <c r="N276" i="4" s="1"/>
  <c r="O276" i="4"/>
  <c r="D456" i="4"/>
  <c r="N275" i="4" s="1"/>
  <c r="O275" i="4"/>
  <c r="D455" i="4"/>
  <c r="N274" i="4" s="1"/>
  <c r="D454" i="4"/>
  <c r="N273" i="4" s="1"/>
  <c r="O273" i="4"/>
  <c r="D453" i="4"/>
  <c r="N272" i="4" s="1"/>
  <c r="O272" i="4"/>
  <c r="D452" i="4"/>
  <c r="N271" i="4" s="1"/>
  <c r="O271" i="4"/>
  <c r="D451" i="4"/>
  <c r="N270" i="4" s="1"/>
  <c r="D450" i="4"/>
  <c r="N269" i="4" s="1"/>
  <c r="D449" i="4"/>
  <c r="N268" i="4" s="1"/>
  <c r="O268" i="4"/>
  <c r="D448" i="4"/>
  <c r="N267" i="4" s="1"/>
  <c r="O267" i="4"/>
  <c r="D447" i="4"/>
  <c r="N266" i="4" s="1"/>
  <c r="D446" i="4"/>
  <c r="N265" i="4" s="1"/>
  <c r="O265" i="4"/>
  <c r="D445" i="4"/>
  <c r="N264" i="4" s="1"/>
  <c r="O264" i="4"/>
  <c r="D444" i="4"/>
  <c r="N263" i="4" s="1"/>
  <c r="O263" i="4"/>
  <c r="D443" i="4"/>
  <c r="N262" i="4" s="1"/>
  <c r="O262" i="4"/>
  <c r="D442" i="4"/>
  <c r="N261" i="4" s="1"/>
  <c r="D441" i="4"/>
  <c r="N260" i="4" s="1"/>
  <c r="O260" i="4"/>
  <c r="D440" i="4"/>
  <c r="N259" i="4" s="1"/>
  <c r="O259" i="4"/>
  <c r="D439" i="4"/>
  <c r="N258" i="4" s="1"/>
  <c r="O258" i="4"/>
  <c r="D438" i="4"/>
  <c r="N257" i="4" s="1"/>
  <c r="O257" i="4"/>
  <c r="D437" i="4"/>
  <c r="N256" i="4" s="1"/>
  <c r="O256" i="4"/>
  <c r="D436" i="4"/>
  <c r="N255" i="4" s="1"/>
  <c r="O255" i="4"/>
  <c r="D435" i="4"/>
  <c r="N254" i="4" s="1"/>
  <c r="D434" i="4"/>
  <c r="N253" i="4" s="1"/>
  <c r="O253" i="4"/>
  <c r="D433" i="4"/>
  <c r="N252" i="4" s="1"/>
  <c r="O252" i="4"/>
  <c r="D432" i="4"/>
  <c r="N251" i="4" s="1"/>
  <c r="O251" i="4"/>
  <c r="D431" i="4"/>
  <c r="N250" i="4" s="1"/>
  <c r="O250" i="4"/>
  <c r="D430" i="4"/>
  <c r="N249" i="4" s="1"/>
  <c r="D429" i="4"/>
  <c r="N248" i="4" s="1"/>
  <c r="O248" i="4"/>
  <c r="D428" i="4"/>
  <c r="N247" i="4" s="1"/>
  <c r="O247" i="4"/>
  <c r="D427" i="4"/>
  <c r="N246" i="4" s="1"/>
  <c r="O246" i="4"/>
  <c r="D426" i="4"/>
  <c r="N245" i="4" s="1"/>
  <c r="O245" i="4"/>
  <c r="D425" i="4"/>
  <c r="N244" i="4" s="1"/>
  <c r="O244" i="4"/>
  <c r="D424" i="4"/>
  <c r="N243" i="4" s="1"/>
  <c r="O243" i="4"/>
  <c r="D423" i="4"/>
  <c r="N242" i="4" s="1"/>
  <c r="D422" i="4"/>
  <c r="N241" i="4" s="1"/>
  <c r="O241" i="4"/>
  <c r="D421" i="4"/>
  <c r="N240" i="4" s="1"/>
  <c r="O240" i="4"/>
  <c r="D420" i="4"/>
  <c r="N239" i="4" s="1"/>
  <c r="O239" i="4"/>
  <c r="D419" i="4"/>
  <c r="N238" i="4" s="1"/>
  <c r="D418" i="4"/>
  <c r="N237" i="4" s="1"/>
  <c r="O237" i="4"/>
  <c r="D417" i="4"/>
  <c r="N236" i="4" s="1"/>
  <c r="O236" i="4"/>
  <c r="D416" i="4"/>
  <c r="N235" i="4" s="1"/>
  <c r="O235" i="4"/>
  <c r="D415" i="4"/>
  <c r="N234" i="4" s="1"/>
  <c r="D414" i="4"/>
  <c r="N233" i="4" s="1"/>
  <c r="D413" i="4"/>
  <c r="N232" i="4" s="1"/>
  <c r="O232" i="4"/>
  <c r="D412" i="4"/>
  <c r="N231" i="4" s="1"/>
  <c r="O231" i="4"/>
  <c r="D411" i="4"/>
  <c r="N230" i="4" s="1"/>
  <c r="O230" i="4"/>
  <c r="D410" i="4"/>
  <c r="N229" i="4" s="1"/>
  <c r="O229" i="4"/>
  <c r="D409" i="4"/>
  <c r="N228" i="4" s="1"/>
  <c r="O228" i="4"/>
  <c r="D408" i="4"/>
  <c r="N227" i="4" s="1"/>
  <c r="O227" i="4"/>
  <c r="D407" i="4"/>
  <c r="N226" i="4" s="1"/>
  <c r="D406" i="4"/>
  <c r="N225" i="4" s="1"/>
  <c r="O225" i="4"/>
  <c r="D405" i="4"/>
  <c r="N224" i="4" s="1"/>
  <c r="O224" i="4"/>
  <c r="D404" i="4"/>
  <c r="N223" i="4" s="1"/>
  <c r="O223" i="4"/>
  <c r="D403" i="4"/>
  <c r="N222" i="4" s="1"/>
  <c r="O222" i="4"/>
  <c r="D402" i="4"/>
  <c r="N221" i="4" s="1"/>
  <c r="D401" i="4"/>
  <c r="N220" i="4" s="1"/>
  <c r="O220" i="4"/>
  <c r="D400" i="4"/>
  <c r="N219" i="4" s="1"/>
  <c r="O219" i="4"/>
  <c r="D399" i="4"/>
  <c r="N218" i="4" s="1"/>
  <c r="D398" i="4"/>
  <c r="N217" i="4" s="1"/>
  <c r="O217" i="4"/>
  <c r="D397" i="4"/>
  <c r="N216" i="4" s="1"/>
  <c r="O216" i="4"/>
  <c r="D396" i="4"/>
  <c r="N215" i="4" s="1"/>
  <c r="O215" i="4"/>
  <c r="D395" i="4"/>
  <c r="N214" i="4" s="1"/>
  <c r="O214" i="4"/>
  <c r="D394" i="4"/>
  <c r="N213" i="4" s="1"/>
  <c r="O213" i="4"/>
  <c r="D393" i="4"/>
  <c r="N212" i="4" s="1"/>
  <c r="O212" i="4"/>
  <c r="D392" i="4"/>
  <c r="N211" i="4" s="1"/>
  <c r="O211" i="4"/>
  <c r="D391" i="4"/>
  <c r="N210" i="4" s="1"/>
  <c r="D390" i="4"/>
  <c r="N209" i="4" s="1"/>
  <c r="O209" i="4"/>
  <c r="D389" i="4"/>
  <c r="N208" i="4" s="1"/>
  <c r="O208" i="4"/>
  <c r="D388" i="4"/>
  <c r="N207" i="4" s="1"/>
  <c r="O207" i="4"/>
  <c r="D387" i="4"/>
  <c r="N206" i="4" s="1"/>
  <c r="D386" i="4"/>
  <c r="N205" i="4" s="1"/>
  <c r="O205" i="4"/>
  <c r="D385" i="4"/>
  <c r="N204" i="4" s="1"/>
  <c r="O204" i="4"/>
  <c r="D384" i="4"/>
  <c r="N203" i="4" s="1"/>
  <c r="O203" i="4"/>
  <c r="D383" i="4"/>
  <c r="N202" i="4" s="1"/>
  <c r="O202" i="4"/>
  <c r="D382" i="4"/>
  <c r="N201" i="4" s="1"/>
  <c r="D381" i="4"/>
  <c r="N200" i="4" s="1"/>
  <c r="O200" i="4"/>
  <c r="D380" i="4"/>
  <c r="N199" i="4" s="1"/>
  <c r="O199" i="4"/>
  <c r="D379" i="4"/>
  <c r="N198" i="4" s="1"/>
  <c r="D378" i="4"/>
  <c r="N197" i="4" s="1"/>
  <c r="O197" i="4"/>
  <c r="D377" i="4"/>
  <c r="N196" i="4" s="1"/>
  <c r="O196" i="4"/>
  <c r="D376" i="4"/>
  <c r="N195" i="4" s="1"/>
  <c r="O195" i="4"/>
  <c r="D375" i="4"/>
  <c r="N194" i="4" s="1"/>
  <c r="O194" i="4"/>
  <c r="D374" i="4"/>
  <c r="N193" i="4" s="1"/>
  <c r="D373" i="4"/>
  <c r="N192" i="4" s="1"/>
  <c r="O192" i="4"/>
  <c r="D372" i="4"/>
  <c r="N191" i="4" s="1"/>
  <c r="O191" i="4"/>
  <c r="D371" i="4"/>
  <c r="N190" i="4" s="1"/>
  <c r="O190" i="4"/>
  <c r="D370" i="4"/>
  <c r="N189" i="4" s="1"/>
  <c r="O189" i="4"/>
  <c r="D369" i="4"/>
  <c r="N188" i="4" s="1"/>
  <c r="O188" i="4"/>
  <c r="D368" i="4"/>
  <c r="N187" i="4" s="1"/>
  <c r="O187" i="4"/>
  <c r="D367" i="4"/>
  <c r="N186" i="4" s="1"/>
  <c r="O186" i="4"/>
  <c r="D366" i="4"/>
  <c r="N185" i="4" s="1"/>
  <c r="D365" i="4"/>
  <c r="N184" i="4" s="1"/>
  <c r="O184" i="4"/>
  <c r="D364" i="4"/>
  <c r="N183" i="4" s="1"/>
  <c r="O183" i="4"/>
  <c r="D363" i="4"/>
  <c r="N182" i="4" s="1"/>
  <c r="O182" i="4"/>
  <c r="D362" i="4"/>
  <c r="N181" i="4" s="1"/>
  <c r="D361" i="4"/>
  <c r="N180" i="4" s="1"/>
  <c r="O180" i="4"/>
  <c r="D360" i="4"/>
  <c r="N179" i="4" s="1"/>
  <c r="O179" i="4"/>
  <c r="D359" i="4"/>
  <c r="N178" i="4" s="1"/>
  <c r="D358" i="4"/>
  <c r="N177" i="4" s="1"/>
  <c r="O177" i="4"/>
  <c r="D357" i="4"/>
  <c r="N176" i="4" s="1"/>
  <c r="O176" i="4"/>
  <c r="D356" i="4"/>
  <c r="N175" i="4" s="1"/>
  <c r="O175" i="4"/>
  <c r="D355" i="4"/>
  <c r="N174" i="4" s="1"/>
  <c r="O174" i="4"/>
  <c r="D354" i="4"/>
  <c r="N173" i="4" s="1"/>
  <c r="D353" i="4"/>
  <c r="N172" i="4" s="1"/>
  <c r="O172" i="4"/>
  <c r="D352" i="4"/>
  <c r="N171" i="4" s="1"/>
  <c r="O171" i="4"/>
  <c r="D351" i="4"/>
  <c r="N170" i="4" s="1"/>
  <c r="O170" i="4"/>
  <c r="D350" i="4"/>
  <c r="N169" i="4" s="1"/>
  <c r="O169" i="4"/>
  <c r="D349" i="4"/>
  <c r="N168" i="4" s="1"/>
  <c r="O168" i="4"/>
  <c r="D348" i="4"/>
  <c r="N167" i="4" s="1"/>
  <c r="O167" i="4"/>
  <c r="D347" i="4"/>
  <c r="N166" i="4" s="1"/>
  <c r="O166" i="4"/>
  <c r="D346" i="4"/>
  <c r="N165" i="4" s="1"/>
  <c r="O165" i="4"/>
  <c r="D345" i="4"/>
  <c r="N164" i="4" s="1"/>
  <c r="O164" i="4"/>
  <c r="D344" i="4"/>
  <c r="N163" i="4" s="1"/>
  <c r="O163" i="4"/>
  <c r="D343" i="4"/>
  <c r="N162" i="4" s="1"/>
  <c r="D342" i="4"/>
  <c r="N161" i="4" s="1"/>
  <c r="D341" i="4"/>
  <c r="N160" i="4" s="1"/>
  <c r="O160" i="4"/>
  <c r="D340" i="4"/>
  <c r="N159" i="4" s="1"/>
  <c r="O159" i="4"/>
  <c r="D339" i="4"/>
  <c r="N158" i="4" s="1"/>
  <c r="O158" i="4"/>
  <c r="D338" i="4"/>
  <c r="N157" i="4" s="1"/>
  <c r="O157" i="4"/>
  <c r="D337" i="4"/>
  <c r="N156" i="4" s="1"/>
  <c r="O156" i="4"/>
  <c r="D336" i="4"/>
  <c r="N155" i="4" s="1"/>
  <c r="O155" i="4"/>
  <c r="D335" i="4"/>
  <c r="N154" i="4" s="1"/>
  <c r="D334" i="4"/>
  <c r="N153" i="4" s="1"/>
  <c r="D333" i="4"/>
  <c r="N152" i="4" s="1"/>
  <c r="O152" i="4"/>
  <c r="D332" i="4"/>
  <c r="N151" i="4" s="1"/>
  <c r="O151" i="4"/>
  <c r="D331" i="4"/>
  <c r="N150" i="4" s="1"/>
  <c r="O150" i="4"/>
  <c r="D330" i="4"/>
  <c r="N149" i="4" s="1"/>
  <c r="O149" i="4"/>
  <c r="D329" i="4"/>
  <c r="N148" i="4" s="1"/>
  <c r="O148" i="4"/>
  <c r="D328" i="4"/>
  <c r="N147" i="4" s="1"/>
  <c r="O147" i="4"/>
  <c r="D327" i="4"/>
  <c r="N146" i="4" s="1"/>
  <c r="O146" i="4"/>
  <c r="D326" i="4"/>
  <c r="N145" i="4" s="1"/>
  <c r="O145" i="4"/>
  <c r="D325" i="4"/>
  <c r="N144" i="4" s="1"/>
  <c r="O144" i="4"/>
  <c r="D324" i="4"/>
  <c r="N143" i="4" s="1"/>
  <c r="O143" i="4"/>
  <c r="D323" i="4"/>
  <c r="N142" i="4" s="1"/>
  <c r="D322" i="4"/>
  <c r="N141" i="4" s="1"/>
  <c r="D321" i="4"/>
  <c r="N140" i="4" s="1"/>
  <c r="O140" i="4"/>
  <c r="D320" i="4"/>
  <c r="N139" i="4" s="1"/>
  <c r="O139" i="4"/>
  <c r="D319" i="4"/>
  <c r="N138" i="4" s="1"/>
  <c r="O138" i="4"/>
  <c r="D318" i="4"/>
  <c r="N137" i="4" s="1"/>
  <c r="O137" i="4"/>
  <c r="D317" i="4"/>
  <c r="N136" i="4" s="1"/>
  <c r="O136" i="4"/>
  <c r="D316" i="4"/>
  <c r="N135" i="4" s="1"/>
  <c r="O135" i="4"/>
  <c r="D315" i="4"/>
  <c r="N134" i="4" s="1"/>
  <c r="D314" i="4"/>
  <c r="N133" i="4" s="1"/>
  <c r="O133" i="4"/>
  <c r="D313" i="4"/>
  <c r="N132" i="4" s="1"/>
  <c r="O132" i="4"/>
  <c r="D312" i="4"/>
  <c r="N131" i="4" s="1"/>
  <c r="O131" i="4"/>
  <c r="D311" i="4"/>
  <c r="N130" i="4" s="1"/>
  <c r="D310" i="4"/>
  <c r="N129" i="4" s="1"/>
  <c r="O129" i="4"/>
  <c r="D309" i="4"/>
  <c r="N128" i="4" s="1"/>
  <c r="O128" i="4"/>
  <c r="D308" i="4"/>
  <c r="N127" i="4" s="1"/>
  <c r="O127" i="4"/>
  <c r="D307" i="4"/>
  <c r="N126" i="4" s="1"/>
  <c r="O126" i="4"/>
  <c r="D306" i="4"/>
  <c r="N125" i="4" s="1"/>
  <c r="O125" i="4"/>
  <c r="D305" i="4"/>
  <c r="N124" i="4" s="1"/>
  <c r="O124" i="4"/>
  <c r="D304" i="4"/>
  <c r="N123" i="4" s="1"/>
  <c r="O123" i="4"/>
  <c r="D303" i="4"/>
  <c r="N122" i="4" s="1"/>
  <c r="D302" i="4"/>
  <c r="N121" i="4" s="1"/>
  <c r="O121" i="4"/>
  <c r="D301" i="4"/>
  <c r="N120" i="4" s="1"/>
  <c r="O120" i="4"/>
  <c r="D300" i="4"/>
  <c r="N119" i="4" s="1"/>
  <c r="O119" i="4"/>
  <c r="D299" i="4"/>
  <c r="N118" i="4" s="1"/>
  <c r="O118" i="4"/>
  <c r="D298" i="4"/>
  <c r="N117" i="4" s="1"/>
  <c r="O117" i="4"/>
  <c r="D297" i="4"/>
  <c r="N116" i="4" s="1"/>
  <c r="O116" i="4"/>
  <c r="D296" i="4"/>
  <c r="N115" i="4" s="1"/>
  <c r="O115" i="4"/>
  <c r="D295" i="4"/>
  <c r="N114" i="4" s="1"/>
  <c r="D294" i="4"/>
  <c r="N113" i="4" s="1"/>
  <c r="O113" i="4"/>
  <c r="D293" i="4"/>
  <c r="N112" i="4" s="1"/>
  <c r="O112" i="4"/>
  <c r="D292" i="4"/>
  <c r="N111" i="4" s="1"/>
  <c r="O111" i="4"/>
  <c r="D291" i="4"/>
  <c r="N110" i="4" s="1"/>
  <c r="D290" i="4"/>
  <c r="N109" i="4" s="1"/>
  <c r="O109" i="4"/>
  <c r="D289" i="4"/>
  <c r="N108" i="4" s="1"/>
  <c r="O108" i="4"/>
  <c r="D288" i="4"/>
  <c r="N107" i="4" s="1"/>
  <c r="O107" i="4"/>
  <c r="D287" i="4"/>
  <c r="N106" i="4" s="1"/>
  <c r="O106" i="4"/>
  <c r="D286" i="4"/>
  <c r="N105" i="4" s="1"/>
  <c r="D285" i="4"/>
  <c r="N104" i="4" s="1"/>
  <c r="O104" i="4"/>
  <c r="D284" i="4"/>
  <c r="N103" i="4" s="1"/>
  <c r="O103" i="4"/>
  <c r="D283" i="4"/>
  <c r="N102" i="4" s="1"/>
  <c r="G282" i="4"/>
  <c r="D282" i="4"/>
  <c r="N101" i="4" s="1"/>
  <c r="G281" i="4"/>
  <c r="D281" i="4"/>
  <c r="N100" i="4" s="1"/>
  <c r="O100" i="4"/>
  <c r="G280" i="4"/>
  <c r="D280" i="4"/>
  <c r="N99" i="4" s="1"/>
  <c r="O99" i="4"/>
  <c r="G279" i="4"/>
  <c r="D279" i="4"/>
  <c r="N98" i="4" s="1"/>
  <c r="G278" i="4"/>
  <c r="D278" i="4"/>
  <c r="N97" i="4" s="1"/>
  <c r="G277" i="4"/>
  <c r="D277" i="4"/>
  <c r="N96" i="4" s="1"/>
  <c r="O96" i="4"/>
  <c r="G276" i="4"/>
  <c r="D276" i="4"/>
  <c r="N95" i="4" s="1"/>
  <c r="O95" i="4"/>
  <c r="G275" i="4"/>
  <c r="D275" i="4"/>
  <c r="N94" i="4" s="1"/>
  <c r="O94" i="4"/>
  <c r="G274" i="4"/>
  <c r="D274" i="4"/>
  <c r="N93" i="4" s="1"/>
  <c r="O93" i="4"/>
  <c r="G273" i="4"/>
  <c r="D273" i="4"/>
  <c r="N92" i="4" s="1"/>
  <c r="O92" i="4"/>
  <c r="G272" i="4"/>
  <c r="D272" i="4"/>
  <c r="N91" i="4" s="1"/>
  <c r="O91" i="4"/>
  <c r="G271" i="4"/>
  <c r="D271" i="4"/>
  <c r="N90" i="4" s="1"/>
  <c r="G270" i="4"/>
  <c r="D270" i="4"/>
  <c r="N89" i="4" s="1"/>
  <c r="O89" i="4"/>
  <c r="G269" i="4"/>
  <c r="D269" i="4"/>
  <c r="N88" i="4" s="1"/>
  <c r="O88" i="4"/>
  <c r="G268" i="4"/>
  <c r="D268" i="4"/>
  <c r="N87" i="4" s="1"/>
  <c r="O87" i="4"/>
  <c r="G267" i="4"/>
  <c r="D267" i="4"/>
  <c r="N86" i="4" s="1"/>
  <c r="O86" i="4"/>
  <c r="G266" i="4"/>
  <c r="D266" i="4"/>
  <c r="N85" i="4" s="1"/>
  <c r="G265" i="4"/>
  <c r="D265" i="4"/>
  <c r="N84" i="4" s="1"/>
  <c r="O84" i="4"/>
  <c r="G264" i="4"/>
  <c r="D264" i="4"/>
  <c r="N83" i="4" s="1"/>
  <c r="O83" i="4"/>
  <c r="G263" i="4"/>
  <c r="D263" i="4"/>
  <c r="N82" i="4" s="1"/>
  <c r="G262" i="4"/>
  <c r="D262" i="4"/>
  <c r="N81" i="4" s="1"/>
  <c r="O81" i="4"/>
  <c r="G261" i="4"/>
  <c r="D261" i="4"/>
  <c r="N80" i="4" s="1"/>
  <c r="O80" i="4"/>
  <c r="G260" i="4"/>
  <c r="D260" i="4"/>
  <c r="N79" i="4" s="1"/>
  <c r="O79" i="4"/>
  <c r="G259" i="4"/>
  <c r="D259" i="4"/>
  <c r="N78" i="4" s="1"/>
  <c r="O78" i="4"/>
  <c r="G258" i="4"/>
  <c r="D258" i="4"/>
  <c r="N77" i="4" s="1"/>
  <c r="G257" i="4"/>
  <c r="D257" i="4"/>
  <c r="N76" i="4" s="1"/>
  <c r="O76" i="4"/>
  <c r="G256" i="4"/>
  <c r="D256" i="4"/>
  <c r="N75" i="4" s="1"/>
  <c r="O75" i="4"/>
  <c r="G255" i="4"/>
  <c r="D255" i="4"/>
  <c r="N74" i="4" s="1"/>
  <c r="O74" i="4"/>
  <c r="G254" i="4"/>
  <c r="D254" i="4"/>
  <c r="N73" i="4" s="1"/>
  <c r="G253" i="4"/>
  <c r="D253" i="4"/>
  <c r="N72" i="4" s="1"/>
  <c r="O72" i="4"/>
  <c r="G252" i="4"/>
  <c r="D252" i="4"/>
  <c r="N71" i="4" s="1"/>
  <c r="O71" i="4"/>
  <c r="G251" i="4"/>
  <c r="D251" i="4"/>
  <c r="N70" i="4" s="1"/>
  <c r="O70" i="4"/>
  <c r="G250" i="4"/>
  <c r="D250" i="4"/>
  <c r="N69" i="4" s="1"/>
  <c r="G249" i="4"/>
  <c r="D249" i="4"/>
  <c r="N68" i="4" s="1"/>
  <c r="O68" i="4"/>
  <c r="G248" i="4"/>
  <c r="D248" i="4"/>
  <c r="N67" i="4" s="1"/>
  <c r="O67" i="4"/>
  <c r="G247" i="4"/>
  <c r="D247" i="4"/>
  <c r="N66" i="4" s="1"/>
  <c r="G246" i="4"/>
  <c r="D246" i="4"/>
  <c r="N65" i="4" s="1"/>
  <c r="G245" i="4"/>
  <c r="D245" i="4"/>
  <c r="N64" i="4" s="1"/>
  <c r="O64" i="4"/>
  <c r="G244" i="4"/>
  <c r="D244" i="4"/>
  <c r="N63" i="4" s="1"/>
  <c r="O63" i="4"/>
  <c r="G243" i="4"/>
  <c r="D243" i="4"/>
  <c r="N62" i="4" s="1"/>
  <c r="O62" i="4"/>
  <c r="G242" i="4"/>
  <c r="D242" i="4"/>
  <c r="N61" i="4" s="1"/>
  <c r="O61" i="4"/>
  <c r="G241" i="4"/>
  <c r="D241" i="4"/>
  <c r="N60" i="4" s="1"/>
  <c r="O60" i="4"/>
  <c r="G240" i="4"/>
  <c r="D240" i="4"/>
  <c r="N59" i="4" s="1"/>
  <c r="O59" i="4"/>
  <c r="G239" i="4"/>
  <c r="D239" i="4"/>
  <c r="N58" i="4" s="1"/>
  <c r="G238" i="4"/>
  <c r="D238" i="4"/>
  <c r="N57" i="4" s="1"/>
  <c r="G237" i="4"/>
  <c r="D237" i="4"/>
  <c r="N56" i="4" s="1"/>
  <c r="O56" i="4"/>
  <c r="G236" i="4"/>
  <c r="D236" i="4"/>
  <c r="N55" i="4" s="1"/>
  <c r="O55" i="4"/>
  <c r="G235" i="4"/>
  <c r="D235" i="4"/>
  <c r="N54" i="4" s="1"/>
  <c r="O54" i="4"/>
  <c r="G234" i="4"/>
  <c r="D234" i="4"/>
  <c r="N53" i="4" s="1"/>
  <c r="G233" i="4"/>
  <c r="D233" i="4"/>
  <c r="N52" i="4" s="1"/>
  <c r="O52" i="4"/>
  <c r="G232" i="4"/>
  <c r="D232" i="4"/>
  <c r="N51" i="4" s="1"/>
  <c r="O51" i="4"/>
  <c r="G231" i="4"/>
  <c r="D231" i="4"/>
  <c r="N50" i="4" s="1"/>
  <c r="G230" i="4"/>
  <c r="D230" i="4"/>
  <c r="N49" i="4" s="1"/>
  <c r="O49" i="4"/>
  <c r="G229" i="4"/>
  <c r="D229" i="4"/>
  <c r="N48" i="4" s="1"/>
  <c r="O48" i="4"/>
  <c r="G228" i="4"/>
  <c r="D228" i="4"/>
  <c r="N47" i="4" s="1"/>
  <c r="O47" i="4"/>
  <c r="G227" i="4"/>
  <c r="D227" i="4"/>
  <c r="N46" i="4" s="1"/>
  <c r="G226" i="4"/>
  <c r="D226" i="4"/>
  <c r="N45" i="4" s="1"/>
  <c r="G225" i="4"/>
  <c r="D225" i="4"/>
  <c r="N44" i="4" s="1"/>
  <c r="O44" i="4"/>
  <c r="G224" i="4"/>
  <c r="D224" i="4"/>
  <c r="N43" i="4" s="1"/>
  <c r="O43" i="4"/>
  <c r="G223" i="4"/>
  <c r="D223" i="4"/>
  <c r="N42" i="4" s="1"/>
  <c r="O42" i="4"/>
  <c r="G222" i="4"/>
  <c r="D222" i="4"/>
  <c r="N41" i="4" s="1"/>
  <c r="O41" i="4"/>
  <c r="G221" i="4"/>
  <c r="D221" i="4"/>
  <c r="N40" i="4" s="1"/>
  <c r="O40" i="4"/>
  <c r="G220" i="4"/>
  <c r="D220" i="4"/>
  <c r="N39" i="4" s="1"/>
  <c r="O39" i="4"/>
  <c r="G219" i="4"/>
  <c r="D219" i="4"/>
  <c r="N38" i="4" s="1"/>
  <c r="G218" i="4"/>
  <c r="D218" i="4"/>
  <c r="N37" i="4" s="1"/>
  <c r="G217" i="4"/>
  <c r="D217" i="4"/>
  <c r="N36" i="4" s="1"/>
  <c r="O36" i="4"/>
  <c r="G216" i="4"/>
  <c r="D216" i="4"/>
  <c r="N35" i="4" s="1"/>
  <c r="O35" i="4"/>
  <c r="G215" i="4"/>
  <c r="D215" i="4"/>
  <c r="N34" i="4" s="1"/>
  <c r="G214" i="4"/>
  <c r="D214" i="4"/>
  <c r="N33" i="4" s="1"/>
  <c r="O33" i="4"/>
  <c r="G213" i="4"/>
  <c r="D213" i="4"/>
  <c r="N32" i="4" s="1"/>
  <c r="O32" i="4"/>
  <c r="G212" i="4"/>
  <c r="D212" i="4"/>
  <c r="N31" i="4" s="1"/>
  <c r="O31" i="4"/>
  <c r="G211" i="4"/>
  <c r="D211" i="4"/>
  <c r="N30" i="4" s="1"/>
  <c r="O30" i="4"/>
  <c r="G210" i="4"/>
  <c r="D210" i="4"/>
  <c r="N29" i="4" s="1"/>
  <c r="O29" i="4"/>
  <c r="G209" i="4"/>
  <c r="D209" i="4"/>
  <c r="N28" i="4" s="1"/>
  <c r="O28" i="4"/>
  <c r="G208" i="4"/>
  <c r="D208" i="4"/>
  <c r="N27" i="4" s="1"/>
  <c r="O27" i="4"/>
  <c r="G207" i="4"/>
  <c r="D207" i="4"/>
  <c r="N26" i="4" s="1"/>
  <c r="G206" i="4"/>
  <c r="D206" i="4"/>
  <c r="N25" i="4" s="1"/>
  <c r="G205" i="4"/>
  <c r="D205" i="4"/>
  <c r="N24" i="4" s="1"/>
  <c r="O24" i="4"/>
  <c r="G204" i="4"/>
  <c r="D204" i="4"/>
  <c r="N23" i="4" s="1"/>
  <c r="O23" i="4"/>
  <c r="G203" i="4"/>
  <c r="D203" i="4"/>
  <c r="N22" i="4" s="1"/>
  <c r="O22" i="4"/>
  <c r="G202" i="4"/>
  <c r="D202" i="4"/>
  <c r="N21" i="4" s="1"/>
  <c r="G201" i="4"/>
  <c r="D201" i="4"/>
  <c r="N20" i="4" s="1"/>
  <c r="O20" i="4"/>
  <c r="G200" i="4"/>
  <c r="D200" i="4"/>
  <c r="N19" i="4" s="1"/>
  <c r="O19" i="4"/>
  <c r="G199" i="4"/>
  <c r="D199" i="4"/>
  <c r="N18" i="4" s="1"/>
  <c r="G198" i="4"/>
  <c r="D198" i="4"/>
  <c r="N17" i="4" s="1"/>
  <c r="O17" i="4"/>
  <c r="G197" i="4"/>
  <c r="D197" i="4"/>
  <c r="N16" i="4" s="1"/>
  <c r="O16" i="4"/>
  <c r="G196" i="4"/>
  <c r="D196" i="4"/>
  <c r="N15" i="4" s="1"/>
  <c r="O15" i="4"/>
  <c r="G195" i="4"/>
  <c r="D195" i="4"/>
  <c r="N14" i="4" s="1"/>
  <c r="G194" i="4"/>
  <c r="D194" i="4"/>
  <c r="N13" i="4" s="1"/>
  <c r="G193" i="4"/>
  <c r="D193" i="4"/>
  <c r="N12" i="4" s="1"/>
  <c r="O12" i="4"/>
  <c r="G192" i="4"/>
  <c r="D192" i="4"/>
  <c r="N11" i="4" s="1"/>
  <c r="O11" i="4"/>
  <c r="G191" i="4"/>
  <c r="D191" i="4"/>
  <c r="N10" i="4" s="1"/>
  <c r="O10" i="4"/>
  <c r="G190" i="4"/>
  <c r="D190" i="4"/>
  <c r="N9" i="4" s="1"/>
  <c r="G189" i="4"/>
  <c r="D189" i="4"/>
  <c r="N8" i="4" s="1"/>
  <c r="O8" i="4"/>
  <c r="G188" i="4"/>
  <c r="D188" i="4"/>
  <c r="N7" i="4" s="1"/>
  <c r="O7" i="4"/>
  <c r="G187" i="4"/>
  <c r="D187" i="4"/>
  <c r="N6" i="4" s="1"/>
  <c r="G186" i="4"/>
  <c r="D186" i="4"/>
  <c r="N5" i="4" s="1"/>
  <c r="G185" i="4"/>
  <c r="D185" i="4"/>
  <c r="N4" i="4" s="1"/>
  <c r="O4" i="4"/>
  <c r="G184" i="4"/>
  <c r="D184" i="4"/>
  <c r="N3" i="4" s="1"/>
  <c r="O3" i="4"/>
  <c r="G183" i="4"/>
  <c r="D183" i="4"/>
  <c r="N2" i="4" s="1"/>
  <c r="G182" i="4"/>
  <c r="D182" i="4"/>
  <c r="G181" i="4"/>
  <c r="D181" i="4"/>
  <c r="G180" i="4"/>
  <c r="D180" i="4"/>
  <c r="G179" i="4"/>
  <c r="D179" i="4"/>
  <c r="G178" i="4"/>
  <c r="D178" i="4"/>
  <c r="G177" i="4"/>
  <c r="D177" i="4"/>
  <c r="G176" i="4"/>
  <c r="D176" i="4"/>
  <c r="G175" i="4"/>
  <c r="D175" i="4"/>
  <c r="G174" i="4"/>
  <c r="D174" i="4"/>
  <c r="G173" i="4"/>
  <c r="D173" i="4"/>
  <c r="G172" i="4"/>
  <c r="D172" i="4"/>
  <c r="G171" i="4"/>
  <c r="D171" i="4"/>
  <c r="G170" i="4"/>
  <c r="D170" i="4"/>
  <c r="G169" i="4"/>
  <c r="D169" i="4"/>
  <c r="G168" i="4"/>
  <c r="D168" i="4"/>
  <c r="G167" i="4"/>
  <c r="D167" i="4"/>
  <c r="G166" i="4"/>
  <c r="D166" i="4"/>
  <c r="G165" i="4"/>
  <c r="D165" i="4"/>
  <c r="G164" i="4"/>
  <c r="D164" i="4"/>
  <c r="G163" i="4"/>
  <c r="D163" i="4"/>
  <c r="G162" i="4"/>
  <c r="D162" i="4"/>
  <c r="G161" i="4"/>
  <c r="D161" i="4"/>
  <c r="G160" i="4"/>
  <c r="D160" i="4"/>
  <c r="G159" i="4"/>
  <c r="D159" i="4"/>
  <c r="G158" i="4"/>
  <c r="D158" i="4"/>
  <c r="G157" i="4"/>
  <c r="D157" i="4"/>
  <c r="G156" i="4"/>
  <c r="D156" i="4"/>
  <c r="G155" i="4"/>
  <c r="D155" i="4"/>
  <c r="G154" i="4"/>
  <c r="D154" i="4"/>
  <c r="G153" i="4"/>
  <c r="D153" i="4"/>
  <c r="G152" i="4"/>
  <c r="D152" i="4"/>
  <c r="G151" i="4"/>
  <c r="D151" i="4"/>
  <c r="G150" i="4"/>
  <c r="D150" i="4"/>
  <c r="G149" i="4"/>
  <c r="D149" i="4"/>
  <c r="G148" i="4"/>
  <c r="D148" i="4"/>
  <c r="G147" i="4"/>
  <c r="D147" i="4"/>
  <c r="G146" i="4"/>
  <c r="D146" i="4"/>
  <c r="G145" i="4"/>
  <c r="D145" i="4"/>
  <c r="G144" i="4"/>
  <c r="D144" i="4"/>
  <c r="G143" i="4"/>
  <c r="D143" i="4"/>
  <c r="G142" i="4"/>
  <c r="D142" i="4"/>
  <c r="G141" i="4"/>
  <c r="D141" i="4"/>
  <c r="G140" i="4"/>
  <c r="D140" i="4"/>
  <c r="G139" i="4"/>
  <c r="D139" i="4"/>
  <c r="G138" i="4"/>
  <c r="D138" i="4"/>
  <c r="G137" i="4"/>
  <c r="D137" i="4"/>
  <c r="G136" i="4"/>
  <c r="D136" i="4"/>
  <c r="G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7" i="4"/>
  <c r="D127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V2" i="4"/>
  <c r="G2" i="4"/>
  <c r="D2" i="4"/>
  <c r="I2" i="4" l="1"/>
  <c r="J2" i="4" s="1"/>
  <c r="K2" i="4" l="1"/>
  <c r="U2" i="4" s="1"/>
  <c r="T2" i="4"/>
  <c r="K280" i="3" l="1"/>
  <c r="K274" i="3"/>
  <c r="K275" i="3"/>
  <c r="K276" i="3"/>
  <c r="K277" i="3"/>
  <c r="K278" i="3"/>
  <c r="K279" i="3"/>
  <c r="K266" i="3"/>
  <c r="K267" i="3"/>
  <c r="K268" i="3"/>
  <c r="K269" i="3"/>
  <c r="K270" i="3"/>
  <c r="K271" i="3"/>
  <c r="K272" i="3"/>
  <c r="K27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" i="3"/>
  <c r="D541" i="3"/>
  <c r="H541" i="3" s="1"/>
  <c r="C541" i="3"/>
  <c r="D540" i="3"/>
  <c r="F540" i="3" s="1"/>
  <c r="C540" i="3"/>
  <c r="D539" i="3"/>
  <c r="H539" i="3" s="1"/>
  <c r="C539" i="3"/>
  <c r="D538" i="3"/>
  <c r="F538" i="3" s="1"/>
  <c r="C538" i="3"/>
  <c r="D537" i="3"/>
  <c r="F537" i="3" s="1"/>
  <c r="C537" i="3"/>
  <c r="D536" i="3"/>
  <c r="F536" i="3" s="1"/>
  <c r="C536" i="3"/>
  <c r="D535" i="3"/>
  <c r="C535" i="3"/>
  <c r="D534" i="3"/>
  <c r="F534" i="3" s="1"/>
  <c r="C534" i="3"/>
  <c r="D533" i="3"/>
  <c r="F533" i="3" s="1"/>
  <c r="C533" i="3"/>
  <c r="D532" i="3"/>
  <c r="F532" i="3" s="1"/>
  <c r="C532" i="3"/>
  <c r="D531" i="3"/>
  <c r="F531" i="3" s="1"/>
  <c r="C531" i="3"/>
  <c r="D530" i="3"/>
  <c r="F530" i="3" s="1"/>
  <c r="C530" i="3"/>
  <c r="D529" i="3"/>
  <c r="F529" i="3" s="1"/>
  <c r="C529" i="3"/>
  <c r="D528" i="3"/>
  <c r="H528" i="3" s="1"/>
  <c r="C528" i="3"/>
  <c r="D527" i="3"/>
  <c r="F527" i="3" s="1"/>
  <c r="C527" i="3"/>
  <c r="D526" i="3"/>
  <c r="F526" i="3" s="1"/>
  <c r="C526" i="3"/>
  <c r="D525" i="3"/>
  <c r="C525" i="3"/>
  <c r="D524" i="3"/>
  <c r="F524" i="3" s="1"/>
  <c r="C524" i="3"/>
  <c r="D523" i="3"/>
  <c r="H523" i="3" s="1"/>
  <c r="C523" i="3"/>
  <c r="D522" i="3"/>
  <c r="F522" i="3" s="1"/>
  <c r="C522" i="3"/>
  <c r="D521" i="3"/>
  <c r="H521" i="3" s="1"/>
  <c r="C521" i="3"/>
  <c r="D520" i="3"/>
  <c r="F520" i="3" s="1"/>
  <c r="C520" i="3"/>
  <c r="D519" i="3"/>
  <c r="H519" i="3" s="1"/>
  <c r="C519" i="3"/>
  <c r="D518" i="3"/>
  <c r="F518" i="3" s="1"/>
  <c r="C518" i="3"/>
  <c r="D517" i="3"/>
  <c r="F517" i="3" s="1"/>
  <c r="C517" i="3"/>
  <c r="D516" i="3"/>
  <c r="F516" i="3" s="1"/>
  <c r="C516" i="3"/>
  <c r="D515" i="3"/>
  <c r="H515" i="3" s="1"/>
  <c r="C515" i="3"/>
  <c r="D514" i="3"/>
  <c r="F514" i="3" s="1"/>
  <c r="C514" i="3"/>
  <c r="D513" i="3"/>
  <c r="F513" i="3" s="1"/>
  <c r="C513" i="3"/>
  <c r="D512" i="3"/>
  <c r="F512" i="3" s="1"/>
  <c r="C512" i="3"/>
  <c r="D511" i="3"/>
  <c r="F511" i="3" s="1"/>
  <c r="C511" i="3"/>
  <c r="D510" i="3"/>
  <c r="F510" i="3" s="1"/>
  <c r="C510" i="3"/>
  <c r="D509" i="3"/>
  <c r="C509" i="3"/>
  <c r="D508" i="3"/>
  <c r="F508" i="3" s="1"/>
  <c r="C508" i="3"/>
  <c r="D507" i="3"/>
  <c r="C507" i="3"/>
  <c r="D506" i="3"/>
  <c r="F506" i="3" s="1"/>
  <c r="C506" i="3"/>
  <c r="D505" i="3"/>
  <c r="H505" i="3" s="1"/>
  <c r="C505" i="3"/>
  <c r="D504" i="3"/>
  <c r="F504" i="3" s="1"/>
  <c r="C504" i="3"/>
  <c r="D503" i="3"/>
  <c r="H503" i="3" s="1"/>
  <c r="C503" i="3"/>
  <c r="D502" i="3"/>
  <c r="F502" i="3" s="1"/>
  <c r="C502" i="3"/>
  <c r="D501" i="3"/>
  <c r="F501" i="3" s="1"/>
  <c r="C501" i="3"/>
  <c r="D500" i="3"/>
  <c r="H500" i="3" s="1"/>
  <c r="C500" i="3"/>
  <c r="D499" i="3"/>
  <c r="F499" i="3" s="1"/>
  <c r="C499" i="3"/>
  <c r="D498" i="3"/>
  <c r="C498" i="3"/>
  <c r="D497" i="3"/>
  <c r="H497" i="3" s="1"/>
  <c r="C497" i="3"/>
  <c r="D496" i="3"/>
  <c r="H496" i="3" s="1"/>
  <c r="C496" i="3"/>
  <c r="D495" i="3"/>
  <c r="H495" i="3" s="1"/>
  <c r="C495" i="3"/>
  <c r="D494" i="3"/>
  <c r="F494" i="3" s="1"/>
  <c r="C494" i="3"/>
  <c r="D493" i="3"/>
  <c r="F493" i="3" s="1"/>
  <c r="C493" i="3"/>
  <c r="D492" i="3"/>
  <c r="H492" i="3" s="1"/>
  <c r="C492" i="3"/>
  <c r="D491" i="3"/>
  <c r="F491" i="3" s="1"/>
  <c r="C491" i="3"/>
  <c r="D490" i="3"/>
  <c r="F490" i="3" s="1"/>
  <c r="C490" i="3"/>
  <c r="D489" i="3"/>
  <c r="F489" i="3" s="1"/>
  <c r="C489" i="3"/>
  <c r="D488" i="3"/>
  <c r="F488" i="3" s="1"/>
  <c r="C488" i="3"/>
  <c r="D487" i="3"/>
  <c r="F487" i="3" s="1"/>
  <c r="C487" i="3"/>
  <c r="D486" i="3"/>
  <c r="H486" i="3" s="1"/>
  <c r="C486" i="3"/>
  <c r="D485" i="3"/>
  <c r="F485" i="3" s="1"/>
  <c r="C485" i="3"/>
  <c r="D484" i="3"/>
  <c r="F484" i="3" s="1"/>
  <c r="C484" i="3"/>
  <c r="D483" i="3"/>
  <c r="H483" i="3" s="1"/>
  <c r="C483" i="3"/>
  <c r="D482" i="3"/>
  <c r="F482" i="3" s="1"/>
  <c r="C482" i="3"/>
  <c r="D481" i="3"/>
  <c r="C481" i="3"/>
  <c r="D480" i="3"/>
  <c r="F480" i="3" s="1"/>
  <c r="C480" i="3"/>
  <c r="D479" i="3"/>
  <c r="H479" i="3" s="1"/>
  <c r="C479" i="3"/>
  <c r="D478" i="3"/>
  <c r="H478" i="3" s="1"/>
  <c r="C478" i="3"/>
  <c r="D477" i="3"/>
  <c r="C477" i="3"/>
  <c r="D476" i="3"/>
  <c r="C476" i="3"/>
  <c r="D475" i="3"/>
  <c r="F475" i="3" s="1"/>
  <c r="C475" i="3"/>
  <c r="D474" i="3"/>
  <c r="F474" i="3" s="1"/>
  <c r="C474" i="3"/>
  <c r="D473" i="3"/>
  <c r="H473" i="3" s="1"/>
  <c r="C473" i="3"/>
  <c r="D472" i="3"/>
  <c r="F472" i="3" s="1"/>
  <c r="C472" i="3"/>
  <c r="D471" i="3"/>
  <c r="F471" i="3" s="1"/>
  <c r="C471" i="3"/>
  <c r="D470" i="3"/>
  <c r="F470" i="3" s="1"/>
  <c r="C470" i="3"/>
  <c r="D469" i="3"/>
  <c r="F469" i="3" s="1"/>
  <c r="C469" i="3"/>
  <c r="D468" i="3"/>
  <c r="F468" i="3" s="1"/>
  <c r="C468" i="3"/>
  <c r="D467" i="3"/>
  <c r="H467" i="3" s="1"/>
  <c r="C467" i="3"/>
  <c r="D466" i="3"/>
  <c r="H466" i="3" s="1"/>
  <c r="C466" i="3"/>
  <c r="D465" i="3"/>
  <c r="F465" i="3" s="1"/>
  <c r="C465" i="3"/>
  <c r="D464" i="3"/>
  <c r="F464" i="3" s="1"/>
  <c r="C464" i="3"/>
  <c r="D463" i="3"/>
  <c r="F463" i="3" s="1"/>
  <c r="C463" i="3"/>
  <c r="D462" i="3"/>
  <c r="F462" i="3" s="1"/>
  <c r="C462" i="3"/>
  <c r="D461" i="3"/>
  <c r="F461" i="3" s="1"/>
  <c r="C461" i="3"/>
  <c r="D460" i="3"/>
  <c r="F460" i="3" s="1"/>
  <c r="C460" i="3"/>
  <c r="D459" i="3"/>
  <c r="F459" i="3" s="1"/>
  <c r="C459" i="3"/>
  <c r="D458" i="3"/>
  <c r="F458" i="3" s="1"/>
  <c r="C458" i="3"/>
  <c r="D457" i="3"/>
  <c r="F457" i="3" s="1"/>
  <c r="C457" i="3"/>
  <c r="D456" i="3"/>
  <c r="F456" i="3" s="1"/>
  <c r="C456" i="3"/>
  <c r="D455" i="3"/>
  <c r="F455" i="3" s="1"/>
  <c r="C455" i="3"/>
  <c r="D454" i="3"/>
  <c r="C454" i="3"/>
  <c r="D453" i="3"/>
  <c r="F453" i="3" s="1"/>
  <c r="C453" i="3"/>
  <c r="D452" i="3"/>
  <c r="F452" i="3" s="1"/>
  <c r="C452" i="3"/>
  <c r="D451" i="3"/>
  <c r="F451" i="3" s="1"/>
  <c r="C451" i="3"/>
  <c r="D450" i="3"/>
  <c r="F450" i="3" s="1"/>
  <c r="C450" i="3"/>
  <c r="D449" i="3"/>
  <c r="F449" i="3" s="1"/>
  <c r="C449" i="3"/>
  <c r="D448" i="3"/>
  <c r="F448" i="3" s="1"/>
  <c r="C448" i="3"/>
  <c r="D447" i="3"/>
  <c r="F447" i="3" s="1"/>
  <c r="C447" i="3"/>
  <c r="D446" i="3"/>
  <c r="F446" i="3" s="1"/>
  <c r="C446" i="3"/>
  <c r="D445" i="3"/>
  <c r="C445" i="3"/>
  <c r="D444" i="3"/>
  <c r="F444" i="3" s="1"/>
  <c r="C444" i="3"/>
  <c r="D443" i="3"/>
  <c r="F443" i="3" s="1"/>
  <c r="C443" i="3"/>
  <c r="D442" i="3"/>
  <c r="F442" i="3" s="1"/>
  <c r="C442" i="3"/>
  <c r="D441" i="3"/>
  <c r="F441" i="3" s="1"/>
  <c r="C441" i="3"/>
  <c r="D440" i="3"/>
  <c r="F440" i="3" s="1"/>
  <c r="C440" i="3"/>
  <c r="D439" i="3"/>
  <c r="F439" i="3" s="1"/>
  <c r="C439" i="3"/>
  <c r="D438" i="3"/>
  <c r="F438" i="3" s="1"/>
  <c r="C438" i="3"/>
  <c r="D437" i="3"/>
  <c r="C437" i="3"/>
  <c r="D436" i="3"/>
  <c r="H436" i="3" s="1"/>
  <c r="C436" i="3"/>
  <c r="D435" i="3"/>
  <c r="F435" i="3" s="1"/>
  <c r="C435" i="3"/>
  <c r="D434" i="3"/>
  <c r="F434" i="3" s="1"/>
  <c r="C434" i="3"/>
  <c r="D433" i="3"/>
  <c r="H433" i="3" s="1"/>
  <c r="C433" i="3"/>
  <c r="D432" i="3"/>
  <c r="F432" i="3" s="1"/>
  <c r="C432" i="3"/>
  <c r="D431" i="3"/>
  <c r="H431" i="3" s="1"/>
  <c r="C431" i="3"/>
  <c r="D430" i="3"/>
  <c r="F430" i="3" s="1"/>
  <c r="C430" i="3"/>
  <c r="D429" i="3"/>
  <c r="C429" i="3"/>
  <c r="D428" i="3"/>
  <c r="F428" i="3" s="1"/>
  <c r="C428" i="3"/>
  <c r="D427" i="3"/>
  <c r="H427" i="3" s="1"/>
  <c r="C427" i="3"/>
  <c r="D426" i="3"/>
  <c r="F426" i="3" s="1"/>
  <c r="C426" i="3"/>
  <c r="D425" i="3"/>
  <c r="C425" i="3"/>
  <c r="D424" i="3"/>
  <c r="F424" i="3" s="1"/>
  <c r="C424" i="3"/>
  <c r="D423" i="3"/>
  <c r="F423" i="3" s="1"/>
  <c r="C423" i="3"/>
  <c r="D422" i="3"/>
  <c r="F422" i="3" s="1"/>
  <c r="C422" i="3"/>
  <c r="D421" i="3"/>
  <c r="F421" i="3" s="1"/>
  <c r="C421" i="3"/>
  <c r="D420" i="3"/>
  <c r="H420" i="3" s="1"/>
  <c r="C420" i="3"/>
  <c r="D419" i="3"/>
  <c r="F419" i="3" s="1"/>
  <c r="C419" i="3"/>
  <c r="D418" i="3"/>
  <c r="H418" i="3" s="1"/>
  <c r="C418" i="3"/>
  <c r="D417" i="3"/>
  <c r="H417" i="3" s="1"/>
  <c r="C417" i="3"/>
  <c r="D416" i="3"/>
  <c r="F416" i="3" s="1"/>
  <c r="C416" i="3"/>
  <c r="D415" i="3"/>
  <c r="F415" i="3" s="1"/>
  <c r="C415" i="3"/>
  <c r="D414" i="3"/>
  <c r="H414" i="3" s="1"/>
  <c r="C414" i="3"/>
  <c r="D413" i="3"/>
  <c r="C413" i="3"/>
  <c r="D412" i="3"/>
  <c r="F412" i="3" s="1"/>
  <c r="C412" i="3"/>
  <c r="D411" i="3"/>
  <c r="F411" i="3" s="1"/>
  <c r="C411" i="3"/>
  <c r="D410" i="3"/>
  <c r="F410" i="3" s="1"/>
  <c r="C410" i="3"/>
  <c r="D409" i="3"/>
  <c r="H409" i="3" s="1"/>
  <c r="C409" i="3"/>
  <c r="D408" i="3"/>
  <c r="F408" i="3" s="1"/>
  <c r="C408" i="3"/>
  <c r="D407" i="3"/>
  <c r="H407" i="3" s="1"/>
  <c r="C407" i="3"/>
  <c r="D406" i="3"/>
  <c r="F406" i="3" s="1"/>
  <c r="C406" i="3"/>
  <c r="D405" i="3"/>
  <c r="C405" i="3"/>
  <c r="D404" i="3"/>
  <c r="F404" i="3" s="1"/>
  <c r="C404" i="3"/>
  <c r="D403" i="3"/>
  <c r="H403" i="3" s="1"/>
  <c r="C403" i="3"/>
  <c r="D402" i="3"/>
  <c r="F402" i="3" s="1"/>
  <c r="C402" i="3"/>
  <c r="D401" i="3"/>
  <c r="F401" i="3" s="1"/>
  <c r="C401" i="3"/>
  <c r="D400" i="3"/>
  <c r="H400" i="3" s="1"/>
  <c r="C400" i="3"/>
  <c r="D399" i="3"/>
  <c r="C399" i="3"/>
  <c r="D398" i="3"/>
  <c r="C398" i="3"/>
  <c r="D397" i="3"/>
  <c r="C397" i="3"/>
  <c r="D396" i="3"/>
  <c r="H396" i="3" s="1"/>
  <c r="C396" i="3"/>
  <c r="D395" i="3"/>
  <c r="F395" i="3" s="1"/>
  <c r="C395" i="3"/>
  <c r="D394" i="3"/>
  <c r="C394" i="3"/>
  <c r="D393" i="3"/>
  <c r="H393" i="3" s="1"/>
  <c r="C393" i="3"/>
  <c r="D392" i="3"/>
  <c r="C392" i="3"/>
  <c r="D391" i="3"/>
  <c r="C391" i="3"/>
  <c r="D390" i="3"/>
  <c r="C390" i="3"/>
  <c r="D389" i="3"/>
  <c r="H389" i="3" s="1"/>
  <c r="C389" i="3"/>
  <c r="D388" i="3"/>
  <c r="C388" i="3"/>
  <c r="D387" i="3"/>
  <c r="U200" i="3" s="1"/>
  <c r="Y200" i="3" s="1"/>
  <c r="C387" i="3"/>
  <c r="D386" i="3"/>
  <c r="U199" i="3" s="1"/>
  <c r="Y199" i="3" s="1"/>
  <c r="C386" i="3"/>
  <c r="D385" i="3"/>
  <c r="U198" i="3" s="1"/>
  <c r="Y198" i="3" s="1"/>
  <c r="C385" i="3"/>
  <c r="D384" i="3"/>
  <c r="U197" i="3" s="1"/>
  <c r="Y197" i="3" s="1"/>
  <c r="C384" i="3"/>
  <c r="D383" i="3"/>
  <c r="U196" i="3" s="1"/>
  <c r="Y196" i="3" s="1"/>
  <c r="C383" i="3"/>
  <c r="D382" i="3"/>
  <c r="U195" i="3" s="1"/>
  <c r="Y195" i="3" s="1"/>
  <c r="C382" i="3"/>
  <c r="D381" i="3"/>
  <c r="U194" i="3" s="1"/>
  <c r="Y194" i="3" s="1"/>
  <c r="C381" i="3"/>
  <c r="D380" i="3"/>
  <c r="U193" i="3" s="1"/>
  <c r="Y193" i="3" s="1"/>
  <c r="C380" i="3"/>
  <c r="D379" i="3"/>
  <c r="U192" i="3" s="1"/>
  <c r="Y192" i="3" s="1"/>
  <c r="C379" i="3"/>
  <c r="D378" i="3"/>
  <c r="U191" i="3" s="1"/>
  <c r="Y191" i="3" s="1"/>
  <c r="C378" i="3"/>
  <c r="D377" i="3"/>
  <c r="U190" i="3" s="1"/>
  <c r="Y190" i="3" s="1"/>
  <c r="C377" i="3"/>
  <c r="D376" i="3"/>
  <c r="U189" i="3" s="1"/>
  <c r="Y189" i="3" s="1"/>
  <c r="C376" i="3"/>
  <c r="D375" i="3"/>
  <c r="C375" i="3"/>
  <c r="D374" i="3"/>
  <c r="C374" i="3"/>
  <c r="D373" i="3"/>
  <c r="U186" i="3" s="1"/>
  <c r="Y186" i="3" s="1"/>
  <c r="C373" i="3"/>
  <c r="D372" i="3"/>
  <c r="U185" i="3" s="1"/>
  <c r="Y185" i="3" s="1"/>
  <c r="C372" i="3"/>
  <c r="D371" i="3"/>
  <c r="U184" i="3" s="1"/>
  <c r="Y184" i="3" s="1"/>
  <c r="C371" i="3"/>
  <c r="D370" i="3"/>
  <c r="U183" i="3" s="1"/>
  <c r="Y183" i="3" s="1"/>
  <c r="C370" i="3"/>
  <c r="D369" i="3"/>
  <c r="C369" i="3"/>
  <c r="D368" i="3"/>
  <c r="U181" i="3" s="1"/>
  <c r="Y181" i="3" s="1"/>
  <c r="C368" i="3"/>
  <c r="D367" i="3"/>
  <c r="U180" i="3" s="1"/>
  <c r="Y180" i="3" s="1"/>
  <c r="C367" i="3"/>
  <c r="D366" i="3"/>
  <c r="U179" i="3" s="1"/>
  <c r="Y179" i="3" s="1"/>
  <c r="C366" i="3"/>
  <c r="D365" i="3"/>
  <c r="U178" i="3" s="1"/>
  <c r="Y178" i="3" s="1"/>
  <c r="C365" i="3"/>
  <c r="D364" i="3"/>
  <c r="U177" i="3" s="1"/>
  <c r="Y177" i="3" s="1"/>
  <c r="C364" i="3"/>
  <c r="D363" i="3"/>
  <c r="U176" i="3" s="1"/>
  <c r="Y176" i="3" s="1"/>
  <c r="C363" i="3"/>
  <c r="D362" i="3"/>
  <c r="U175" i="3" s="1"/>
  <c r="Y175" i="3" s="1"/>
  <c r="C362" i="3"/>
  <c r="D361" i="3"/>
  <c r="U174" i="3" s="1"/>
  <c r="Y174" i="3" s="1"/>
  <c r="C361" i="3"/>
  <c r="D360" i="3"/>
  <c r="U173" i="3" s="1"/>
  <c r="Y173" i="3" s="1"/>
  <c r="C360" i="3"/>
  <c r="D359" i="3"/>
  <c r="U172" i="3" s="1"/>
  <c r="Y172" i="3" s="1"/>
  <c r="C359" i="3"/>
  <c r="D358" i="3"/>
  <c r="C358" i="3"/>
  <c r="D357" i="3"/>
  <c r="C357" i="3"/>
  <c r="D356" i="3"/>
  <c r="U169" i="3" s="1"/>
  <c r="Y169" i="3" s="1"/>
  <c r="C356" i="3"/>
  <c r="D355" i="3"/>
  <c r="U168" i="3" s="1"/>
  <c r="Y168" i="3" s="1"/>
  <c r="C355" i="3"/>
  <c r="D354" i="3"/>
  <c r="C354" i="3"/>
  <c r="D353" i="3"/>
  <c r="U166" i="3" s="1"/>
  <c r="Y166" i="3" s="1"/>
  <c r="C353" i="3"/>
  <c r="D352" i="3"/>
  <c r="U165" i="3" s="1"/>
  <c r="Y165" i="3" s="1"/>
  <c r="C352" i="3"/>
  <c r="D351" i="3"/>
  <c r="U164" i="3" s="1"/>
  <c r="Y164" i="3" s="1"/>
  <c r="C351" i="3"/>
  <c r="D350" i="3"/>
  <c r="U163" i="3" s="1"/>
  <c r="Y163" i="3" s="1"/>
  <c r="C350" i="3"/>
  <c r="D349" i="3"/>
  <c r="U162" i="3" s="1"/>
  <c r="Y162" i="3" s="1"/>
  <c r="C349" i="3"/>
  <c r="D348" i="3"/>
  <c r="U161" i="3" s="1"/>
  <c r="Y161" i="3" s="1"/>
  <c r="C348" i="3"/>
  <c r="D347" i="3"/>
  <c r="C347" i="3"/>
  <c r="D346" i="3"/>
  <c r="U159" i="3" s="1"/>
  <c r="Y159" i="3" s="1"/>
  <c r="C346" i="3"/>
  <c r="D345" i="3"/>
  <c r="U158" i="3" s="1"/>
  <c r="Y158" i="3" s="1"/>
  <c r="C345" i="3"/>
  <c r="D344" i="3"/>
  <c r="U157" i="3" s="1"/>
  <c r="Y157" i="3" s="1"/>
  <c r="C344" i="3"/>
  <c r="D343" i="3"/>
  <c r="U156" i="3" s="1"/>
  <c r="Y156" i="3" s="1"/>
  <c r="C343" i="3"/>
  <c r="D342" i="3"/>
  <c r="U155" i="3" s="1"/>
  <c r="Y155" i="3" s="1"/>
  <c r="C342" i="3"/>
  <c r="D341" i="3"/>
  <c r="U154" i="3" s="1"/>
  <c r="Y154" i="3" s="1"/>
  <c r="C341" i="3"/>
  <c r="D340" i="3"/>
  <c r="C340" i="3"/>
  <c r="D339" i="3"/>
  <c r="U152" i="3" s="1"/>
  <c r="Y152" i="3" s="1"/>
  <c r="C339" i="3"/>
  <c r="D338" i="3"/>
  <c r="U151" i="3" s="1"/>
  <c r="Y151" i="3" s="1"/>
  <c r="C338" i="3"/>
  <c r="D337" i="3"/>
  <c r="C337" i="3"/>
  <c r="D336" i="3"/>
  <c r="U149" i="3" s="1"/>
  <c r="Y149" i="3" s="1"/>
  <c r="C336" i="3"/>
  <c r="D335" i="3"/>
  <c r="U148" i="3" s="1"/>
  <c r="Y148" i="3" s="1"/>
  <c r="C335" i="3"/>
  <c r="D334" i="3"/>
  <c r="C334" i="3"/>
  <c r="D333" i="3"/>
  <c r="U146" i="3" s="1"/>
  <c r="Y146" i="3" s="1"/>
  <c r="C333" i="3"/>
  <c r="D332" i="3"/>
  <c r="C332" i="3"/>
  <c r="D331" i="3"/>
  <c r="C331" i="3"/>
  <c r="D330" i="3"/>
  <c r="U143" i="3" s="1"/>
  <c r="Y143" i="3" s="1"/>
  <c r="C330" i="3"/>
  <c r="D329" i="3"/>
  <c r="C329" i="3"/>
  <c r="D328" i="3"/>
  <c r="C328" i="3"/>
  <c r="D327" i="3"/>
  <c r="C327" i="3"/>
  <c r="D326" i="3"/>
  <c r="C326" i="3"/>
  <c r="D325" i="3"/>
  <c r="U138" i="3" s="1"/>
  <c r="C325" i="3"/>
  <c r="D324" i="3"/>
  <c r="C324" i="3"/>
  <c r="D323" i="3"/>
  <c r="C323" i="3"/>
  <c r="D322" i="3"/>
  <c r="C322" i="3"/>
  <c r="D321" i="3"/>
  <c r="U134" i="3" s="1"/>
  <c r="C321" i="3"/>
  <c r="D320" i="3"/>
  <c r="C320" i="3"/>
  <c r="D319" i="3"/>
  <c r="C319" i="3"/>
  <c r="D318" i="3"/>
  <c r="C318" i="3"/>
  <c r="D317" i="3"/>
  <c r="U130" i="3" s="1"/>
  <c r="C317" i="3"/>
  <c r="D316" i="3"/>
  <c r="C316" i="3"/>
  <c r="D315" i="3"/>
  <c r="U128" i="3" s="1"/>
  <c r="C315" i="3"/>
  <c r="D314" i="3"/>
  <c r="C314" i="3"/>
  <c r="D313" i="3"/>
  <c r="C313" i="3"/>
  <c r="D312" i="3"/>
  <c r="C312" i="3"/>
  <c r="D311" i="3"/>
  <c r="C311" i="3"/>
  <c r="D310" i="3"/>
  <c r="C310" i="3"/>
  <c r="D309" i="3"/>
  <c r="U122" i="3" s="1"/>
  <c r="C309" i="3"/>
  <c r="D308" i="3"/>
  <c r="C308" i="3"/>
  <c r="D307" i="3"/>
  <c r="C307" i="3"/>
  <c r="D306" i="3"/>
  <c r="U119" i="3" s="1"/>
  <c r="C306" i="3"/>
  <c r="D305" i="3"/>
  <c r="U118" i="3" s="1"/>
  <c r="C305" i="3"/>
  <c r="D304" i="3"/>
  <c r="C304" i="3"/>
  <c r="D303" i="3"/>
  <c r="C303" i="3"/>
  <c r="D302" i="3"/>
  <c r="C302" i="3"/>
  <c r="D301" i="3"/>
  <c r="U114" i="3" s="1"/>
  <c r="C301" i="3"/>
  <c r="D300" i="3"/>
  <c r="C300" i="3"/>
  <c r="D299" i="3"/>
  <c r="U112" i="3" s="1"/>
  <c r="C299" i="3"/>
  <c r="D298" i="3"/>
  <c r="F298" i="3" s="1"/>
  <c r="C298" i="3"/>
  <c r="D297" i="3"/>
  <c r="U110" i="3" s="1"/>
  <c r="C297" i="3"/>
  <c r="D296" i="3"/>
  <c r="C296" i="3"/>
  <c r="D295" i="3"/>
  <c r="U108" i="3" s="1"/>
  <c r="C295" i="3"/>
  <c r="D294" i="3"/>
  <c r="C294" i="3"/>
  <c r="D293" i="3"/>
  <c r="U106" i="3" s="1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U98" i="3" s="1"/>
  <c r="C285" i="3"/>
  <c r="D284" i="3"/>
  <c r="C284" i="3"/>
  <c r="D283" i="3"/>
  <c r="U96" i="3" s="1"/>
  <c r="C283" i="3"/>
  <c r="D282" i="3"/>
  <c r="C282" i="3"/>
  <c r="D281" i="3"/>
  <c r="C281" i="3"/>
  <c r="D280" i="3"/>
  <c r="C280" i="3"/>
  <c r="D279" i="3"/>
  <c r="U92" i="3" s="1"/>
  <c r="C279" i="3"/>
  <c r="D278" i="3"/>
  <c r="C278" i="3"/>
  <c r="D277" i="3"/>
  <c r="U90" i="3" s="1"/>
  <c r="C277" i="3"/>
  <c r="D276" i="3"/>
  <c r="C276" i="3"/>
  <c r="D275" i="3"/>
  <c r="C275" i="3"/>
  <c r="D274" i="3"/>
  <c r="C274" i="3"/>
  <c r="D273" i="3"/>
  <c r="C273" i="3"/>
  <c r="D272" i="3"/>
  <c r="U85" i="3" s="1"/>
  <c r="C272" i="3"/>
  <c r="D271" i="3"/>
  <c r="U84" i="3" s="1"/>
  <c r="C271" i="3"/>
  <c r="D270" i="3"/>
  <c r="C270" i="3"/>
  <c r="D269" i="3"/>
  <c r="U82" i="3" s="1"/>
  <c r="C269" i="3"/>
  <c r="D268" i="3"/>
  <c r="C268" i="3"/>
  <c r="D267" i="3"/>
  <c r="C267" i="3"/>
  <c r="D266" i="3"/>
  <c r="U79" i="3" s="1"/>
  <c r="C266" i="3"/>
  <c r="D265" i="3"/>
  <c r="U78" i="3" s="1"/>
  <c r="C265" i="3"/>
  <c r="D264" i="3"/>
  <c r="C264" i="3"/>
  <c r="D263" i="3"/>
  <c r="U76" i="3" s="1"/>
  <c r="C263" i="3"/>
  <c r="D262" i="3"/>
  <c r="C262" i="3"/>
  <c r="D261" i="3"/>
  <c r="U74" i="3" s="1"/>
  <c r="C261" i="3"/>
  <c r="D260" i="3"/>
  <c r="U73" i="3" s="1"/>
  <c r="C260" i="3"/>
  <c r="D259" i="3"/>
  <c r="U72" i="3" s="1"/>
  <c r="C259" i="3"/>
  <c r="D258" i="3"/>
  <c r="U71" i="3" s="1"/>
  <c r="C258" i="3"/>
  <c r="D257" i="3"/>
  <c r="U70" i="3" s="1"/>
  <c r="C257" i="3"/>
  <c r="D256" i="3"/>
  <c r="C256" i="3"/>
  <c r="D255" i="3"/>
  <c r="C255" i="3"/>
  <c r="D254" i="3"/>
  <c r="U67" i="3" s="1"/>
  <c r="C254" i="3"/>
  <c r="D253" i="3"/>
  <c r="U66" i="3" s="1"/>
  <c r="C253" i="3"/>
  <c r="D252" i="3"/>
  <c r="C252" i="3"/>
  <c r="D251" i="3"/>
  <c r="U64" i="3" s="1"/>
  <c r="C251" i="3"/>
  <c r="D250" i="3"/>
  <c r="C250" i="3"/>
  <c r="D249" i="3"/>
  <c r="C249" i="3"/>
  <c r="D248" i="3"/>
  <c r="C248" i="3"/>
  <c r="D247" i="3"/>
  <c r="U60" i="3" s="1"/>
  <c r="C247" i="3"/>
  <c r="D246" i="3"/>
  <c r="U59" i="3" s="1"/>
  <c r="C246" i="3"/>
  <c r="D245" i="3"/>
  <c r="U58" i="3" s="1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U50" i="3" s="1"/>
  <c r="C237" i="3"/>
  <c r="D236" i="3"/>
  <c r="U49" i="3" s="1"/>
  <c r="C236" i="3"/>
  <c r="D235" i="3"/>
  <c r="U48" i="3" s="1"/>
  <c r="C235" i="3"/>
  <c r="D234" i="3"/>
  <c r="U47" i="3" s="1"/>
  <c r="C234" i="3"/>
  <c r="D233" i="3"/>
  <c r="U46" i="3" s="1"/>
  <c r="C233" i="3"/>
  <c r="D232" i="3"/>
  <c r="C232" i="3"/>
  <c r="D231" i="3"/>
  <c r="U44" i="3" s="1"/>
  <c r="C231" i="3"/>
  <c r="D230" i="3"/>
  <c r="U43" i="3" s="1"/>
  <c r="C230" i="3"/>
  <c r="D229" i="3"/>
  <c r="U42" i="3" s="1"/>
  <c r="C229" i="3"/>
  <c r="D228" i="3"/>
  <c r="U41" i="3" s="1"/>
  <c r="C228" i="3"/>
  <c r="D227" i="3"/>
  <c r="U40" i="3" s="1"/>
  <c r="C227" i="3"/>
  <c r="D226" i="3"/>
  <c r="U39" i="3" s="1"/>
  <c r="C226" i="3"/>
  <c r="D225" i="3"/>
  <c r="U38" i="3" s="1"/>
  <c r="C225" i="3"/>
  <c r="D224" i="3"/>
  <c r="U37" i="3" s="1"/>
  <c r="C224" i="3"/>
  <c r="D223" i="3"/>
  <c r="U36" i="3" s="1"/>
  <c r="C223" i="3"/>
  <c r="D222" i="3"/>
  <c r="U35" i="3" s="1"/>
  <c r="C222" i="3"/>
  <c r="D221" i="3"/>
  <c r="C221" i="3"/>
  <c r="D220" i="3"/>
  <c r="C220" i="3"/>
  <c r="D219" i="3"/>
  <c r="U32" i="3" s="1"/>
  <c r="C219" i="3"/>
  <c r="D218" i="3"/>
  <c r="C218" i="3"/>
  <c r="D217" i="3"/>
  <c r="U30" i="3" s="1"/>
  <c r="C217" i="3"/>
  <c r="D216" i="3"/>
  <c r="U29" i="3" s="1"/>
  <c r="C216" i="3"/>
  <c r="D215" i="3"/>
  <c r="U28" i="3" s="1"/>
  <c r="C215" i="3"/>
  <c r="D214" i="3"/>
  <c r="U27" i="3" s="1"/>
  <c r="C214" i="3"/>
  <c r="D213" i="3"/>
  <c r="U26" i="3" s="1"/>
  <c r="C213" i="3"/>
  <c r="D212" i="3"/>
  <c r="U25" i="3" s="1"/>
  <c r="C212" i="3"/>
  <c r="D211" i="3"/>
  <c r="U24" i="3" s="1"/>
  <c r="C211" i="3"/>
  <c r="D210" i="3"/>
  <c r="C210" i="3"/>
  <c r="D209" i="3"/>
  <c r="U22" i="3" s="1"/>
  <c r="C209" i="3"/>
  <c r="D208" i="3"/>
  <c r="U21" i="3" s="1"/>
  <c r="C208" i="3"/>
  <c r="D207" i="3"/>
  <c r="U20" i="3" s="1"/>
  <c r="C207" i="3"/>
  <c r="D206" i="3"/>
  <c r="U19" i="3" s="1"/>
  <c r="C206" i="3"/>
  <c r="D205" i="3"/>
  <c r="C205" i="3"/>
  <c r="D204" i="3"/>
  <c r="U17" i="3" s="1"/>
  <c r="C204" i="3"/>
  <c r="D203" i="3"/>
  <c r="U16" i="3" s="1"/>
  <c r="C203" i="3"/>
  <c r="D202" i="3"/>
  <c r="U15" i="3" s="1"/>
  <c r="C202" i="3"/>
  <c r="D201" i="3"/>
  <c r="C201" i="3"/>
  <c r="D200" i="3"/>
  <c r="C200" i="3"/>
  <c r="D199" i="3"/>
  <c r="U12" i="3" s="1"/>
  <c r="C199" i="3"/>
  <c r="D198" i="3"/>
  <c r="U11" i="3" s="1"/>
  <c r="C198" i="3"/>
  <c r="D197" i="3"/>
  <c r="U10" i="3" s="1"/>
  <c r="C197" i="3"/>
  <c r="D196" i="3"/>
  <c r="C196" i="3"/>
  <c r="D195" i="3"/>
  <c r="U8" i="3" s="1"/>
  <c r="C195" i="3"/>
  <c r="D194" i="3"/>
  <c r="U7" i="3" s="1"/>
  <c r="C194" i="3"/>
  <c r="D193" i="3"/>
  <c r="C193" i="3"/>
  <c r="D192" i="3"/>
  <c r="U5" i="3" s="1"/>
  <c r="C192" i="3"/>
  <c r="D191" i="3"/>
  <c r="C191" i="3"/>
  <c r="D190" i="3"/>
  <c r="C190" i="3"/>
  <c r="D189" i="3"/>
  <c r="U2" i="3" s="1"/>
  <c r="C189" i="3"/>
  <c r="D188" i="3"/>
  <c r="H188" i="3" s="1"/>
  <c r="C188" i="3"/>
  <c r="D187" i="3"/>
  <c r="F187" i="3" s="1"/>
  <c r="C187" i="3"/>
  <c r="D186" i="3"/>
  <c r="F186" i="3" s="1"/>
  <c r="C186" i="3"/>
  <c r="D185" i="3"/>
  <c r="F185" i="3" s="1"/>
  <c r="C185" i="3"/>
  <c r="D184" i="3"/>
  <c r="F184" i="3" s="1"/>
  <c r="C184" i="3"/>
  <c r="D183" i="3"/>
  <c r="H183" i="3" s="1"/>
  <c r="C183" i="3"/>
  <c r="D182" i="3"/>
  <c r="F182" i="3" s="1"/>
  <c r="C182" i="3"/>
  <c r="D181" i="3"/>
  <c r="F181" i="3" s="1"/>
  <c r="C181" i="3"/>
  <c r="D180" i="3"/>
  <c r="C180" i="3"/>
  <c r="D179" i="3"/>
  <c r="F179" i="3" s="1"/>
  <c r="C179" i="3"/>
  <c r="D178" i="3"/>
  <c r="F178" i="3" s="1"/>
  <c r="C178" i="3"/>
  <c r="D177" i="3"/>
  <c r="F177" i="3" s="1"/>
  <c r="C177" i="3"/>
  <c r="D176" i="3"/>
  <c r="F176" i="3" s="1"/>
  <c r="C176" i="3"/>
  <c r="D175" i="3"/>
  <c r="F175" i="3" s="1"/>
  <c r="C175" i="3"/>
  <c r="D174" i="3"/>
  <c r="F174" i="3" s="1"/>
  <c r="C174" i="3"/>
  <c r="D173" i="3"/>
  <c r="F173" i="3" s="1"/>
  <c r="C173" i="3"/>
  <c r="D172" i="3"/>
  <c r="F172" i="3" s="1"/>
  <c r="C172" i="3"/>
  <c r="D171" i="3"/>
  <c r="F171" i="3" s="1"/>
  <c r="C171" i="3"/>
  <c r="D170" i="3"/>
  <c r="F170" i="3" s="1"/>
  <c r="C170" i="3"/>
  <c r="D169" i="3"/>
  <c r="F169" i="3" s="1"/>
  <c r="C169" i="3"/>
  <c r="D168" i="3"/>
  <c r="F168" i="3" s="1"/>
  <c r="C168" i="3"/>
  <c r="D167" i="3"/>
  <c r="F167" i="3" s="1"/>
  <c r="C167" i="3"/>
  <c r="D166" i="3"/>
  <c r="F166" i="3" s="1"/>
  <c r="C166" i="3"/>
  <c r="D165" i="3"/>
  <c r="F165" i="3" s="1"/>
  <c r="C165" i="3"/>
  <c r="D164" i="3"/>
  <c r="F164" i="3" s="1"/>
  <c r="C164" i="3"/>
  <c r="D163" i="3"/>
  <c r="F163" i="3" s="1"/>
  <c r="C163" i="3"/>
  <c r="D162" i="3"/>
  <c r="F162" i="3" s="1"/>
  <c r="C162" i="3"/>
  <c r="D161" i="3"/>
  <c r="F161" i="3" s="1"/>
  <c r="C161" i="3"/>
  <c r="D160" i="3"/>
  <c r="F160" i="3" s="1"/>
  <c r="C160" i="3"/>
  <c r="D159" i="3"/>
  <c r="F159" i="3" s="1"/>
  <c r="C159" i="3"/>
  <c r="D158" i="3"/>
  <c r="F158" i="3" s="1"/>
  <c r="C158" i="3"/>
  <c r="D157" i="3"/>
  <c r="F157" i="3" s="1"/>
  <c r="C157" i="3"/>
  <c r="D156" i="3"/>
  <c r="H156" i="3" s="1"/>
  <c r="C156" i="3"/>
  <c r="D155" i="3"/>
  <c r="F155" i="3" s="1"/>
  <c r="C155" i="3"/>
  <c r="D154" i="3"/>
  <c r="H154" i="3" s="1"/>
  <c r="C154" i="3"/>
  <c r="D153" i="3"/>
  <c r="F153" i="3" s="1"/>
  <c r="C153" i="3"/>
  <c r="D152" i="3"/>
  <c r="F152" i="3" s="1"/>
  <c r="C152" i="3"/>
  <c r="D151" i="3"/>
  <c r="F151" i="3" s="1"/>
  <c r="C151" i="3"/>
  <c r="D150" i="3"/>
  <c r="C150" i="3"/>
  <c r="D149" i="3"/>
  <c r="F149" i="3" s="1"/>
  <c r="C149" i="3"/>
  <c r="D148" i="3"/>
  <c r="F148" i="3" s="1"/>
  <c r="C148" i="3"/>
  <c r="D147" i="3"/>
  <c r="F147" i="3" s="1"/>
  <c r="C147" i="3"/>
  <c r="D146" i="3"/>
  <c r="F146" i="3" s="1"/>
  <c r="C146" i="3"/>
  <c r="D145" i="3"/>
  <c r="F145" i="3" s="1"/>
  <c r="C145" i="3"/>
  <c r="D144" i="3"/>
  <c r="F144" i="3" s="1"/>
  <c r="C144" i="3"/>
  <c r="D143" i="3"/>
  <c r="F143" i="3" s="1"/>
  <c r="C143" i="3"/>
  <c r="D142" i="3"/>
  <c r="F142" i="3" s="1"/>
  <c r="C142" i="3"/>
  <c r="D141" i="3"/>
  <c r="F141" i="3" s="1"/>
  <c r="C141" i="3"/>
  <c r="D140" i="3"/>
  <c r="F140" i="3" s="1"/>
  <c r="C140" i="3"/>
  <c r="D139" i="3"/>
  <c r="C139" i="3"/>
  <c r="D138" i="3"/>
  <c r="F138" i="3" s="1"/>
  <c r="C138" i="3"/>
  <c r="D137" i="3"/>
  <c r="F137" i="3" s="1"/>
  <c r="C137" i="3"/>
  <c r="D136" i="3"/>
  <c r="C136" i="3"/>
  <c r="D135" i="3"/>
  <c r="C135" i="3"/>
  <c r="D134" i="3"/>
  <c r="F134" i="3" s="1"/>
  <c r="C134" i="3"/>
  <c r="D133" i="3"/>
  <c r="F133" i="3" s="1"/>
  <c r="C133" i="3"/>
  <c r="D132" i="3"/>
  <c r="C132" i="3"/>
  <c r="D131" i="3"/>
  <c r="F131" i="3" s="1"/>
  <c r="C131" i="3"/>
  <c r="D130" i="3"/>
  <c r="F130" i="3" s="1"/>
  <c r="C130" i="3"/>
  <c r="D129" i="3"/>
  <c r="F129" i="3" s="1"/>
  <c r="C129" i="3"/>
  <c r="D128" i="3"/>
  <c r="F128" i="3" s="1"/>
  <c r="C128" i="3"/>
  <c r="D127" i="3"/>
  <c r="F127" i="3" s="1"/>
  <c r="C127" i="3"/>
  <c r="D126" i="3"/>
  <c r="F126" i="3" s="1"/>
  <c r="C126" i="3"/>
  <c r="D125" i="3"/>
  <c r="F125" i="3" s="1"/>
  <c r="C125" i="3"/>
  <c r="D124" i="3"/>
  <c r="H124" i="3" s="1"/>
  <c r="C124" i="3"/>
  <c r="D123" i="3"/>
  <c r="F123" i="3" s="1"/>
  <c r="C123" i="3"/>
  <c r="D122" i="3"/>
  <c r="F122" i="3" s="1"/>
  <c r="C122" i="3"/>
  <c r="D121" i="3"/>
  <c r="C121" i="3"/>
  <c r="D120" i="3"/>
  <c r="C120" i="3"/>
  <c r="D119" i="3"/>
  <c r="C119" i="3"/>
  <c r="D118" i="3"/>
  <c r="H118" i="3" s="1"/>
  <c r="C118" i="3"/>
  <c r="D117" i="3"/>
  <c r="F117" i="3" s="1"/>
  <c r="C117" i="3"/>
  <c r="D116" i="3"/>
  <c r="H116" i="3" s="1"/>
  <c r="C116" i="3"/>
  <c r="D115" i="3"/>
  <c r="F115" i="3" s="1"/>
  <c r="C115" i="3"/>
  <c r="D114" i="3"/>
  <c r="F114" i="3" s="1"/>
  <c r="C114" i="3"/>
  <c r="D113" i="3"/>
  <c r="F113" i="3" s="1"/>
  <c r="C113" i="3"/>
  <c r="D112" i="3"/>
  <c r="F112" i="3" s="1"/>
  <c r="C112" i="3"/>
  <c r="D111" i="3"/>
  <c r="F111" i="3" s="1"/>
  <c r="C111" i="3"/>
  <c r="D110" i="3"/>
  <c r="F110" i="3" s="1"/>
  <c r="C110" i="3"/>
  <c r="D109" i="3"/>
  <c r="F109" i="3" s="1"/>
  <c r="C109" i="3"/>
  <c r="D108" i="3"/>
  <c r="F108" i="3" s="1"/>
  <c r="C108" i="3"/>
  <c r="D107" i="3"/>
  <c r="C107" i="3"/>
  <c r="D106" i="3"/>
  <c r="F106" i="3" s="1"/>
  <c r="C106" i="3"/>
  <c r="D105" i="3"/>
  <c r="F105" i="3" s="1"/>
  <c r="C105" i="3"/>
  <c r="D104" i="3"/>
  <c r="C104" i="3"/>
  <c r="D103" i="3"/>
  <c r="C103" i="3"/>
  <c r="D102" i="3"/>
  <c r="F102" i="3" s="1"/>
  <c r="C102" i="3"/>
  <c r="D101" i="3"/>
  <c r="C101" i="3"/>
  <c r="D100" i="3"/>
  <c r="F100" i="3" s="1"/>
  <c r="C100" i="3"/>
  <c r="D99" i="3"/>
  <c r="F99" i="3" s="1"/>
  <c r="C99" i="3"/>
  <c r="D98" i="3"/>
  <c r="F98" i="3" s="1"/>
  <c r="C98" i="3"/>
  <c r="D97" i="3"/>
  <c r="F97" i="3" s="1"/>
  <c r="C97" i="3"/>
  <c r="D96" i="3"/>
  <c r="F96" i="3" s="1"/>
  <c r="C96" i="3"/>
  <c r="D95" i="3"/>
  <c r="F95" i="3" s="1"/>
  <c r="C95" i="3"/>
  <c r="D94" i="3"/>
  <c r="F94" i="3" s="1"/>
  <c r="C94" i="3"/>
  <c r="D93" i="3"/>
  <c r="C93" i="3"/>
  <c r="D92" i="3"/>
  <c r="F92" i="3" s="1"/>
  <c r="C92" i="3"/>
  <c r="D91" i="3"/>
  <c r="H91" i="3" s="1"/>
  <c r="C91" i="3"/>
  <c r="D90" i="3"/>
  <c r="F90" i="3" s="1"/>
  <c r="C90" i="3"/>
  <c r="D89" i="3"/>
  <c r="C89" i="3"/>
  <c r="D88" i="3"/>
  <c r="F88" i="3" s="1"/>
  <c r="C88" i="3"/>
  <c r="D87" i="3"/>
  <c r="F87" i="3" s="1"/>
  <c r="C87" i="3"/>
  <c r="D86" i="3"/>
  <c r="F86" i="3" s="1"/>
  <c r="C86" i="3"/>
  <c r="D85" i="3"/>
  <c r="C85" i="3"/>
  <c r="D84" i="3"/>
  <c r="F84" i="3" s="1"/>
  <c r="C84" i="3"/>
  <c r="D83" i="3"/>
  <c r="H83" i="3" s="1"/>
  <c r="C83" i="3"/>
  <c r="D82" i="3"/>
  <c r="F82" i="3" s="1"/>
  <c r="C82" i="3"/>
  <c r="D81" i="3"/>
  <c r="F81" i="3" s="1"/>
  <c r="C81" i="3"/>
  <c r="D80" i="3"/>
  <c r="C80" i="3"/>
  <c r="D79" i="3"/>
  <c r="F79" i="3" s="1"/>
  <c r="C79" i="3"/>
  <c r="D78" i="3"/>
  <c r="C78" i="3"/>
  <c r="D77" i="3"/>
  <c r="F77" i="3" s="1"/>
  <c r="C77" i="3"/>
  <c r="D76" i="3"/>
  <c r="C76" i="3"/>
  <c r="D75" i="3"/>
  <c r="F75" i="3" s="1"/>
  <c r="C75" i="3"/>
  <c r="D74" i="3"/>
  <c r="F74" i="3" s="1"/>
  <c r="C74" i="3"/>
  <c r="D73" i="3"/>
  <c r="F73" i="3" s="1"/>
  <c r="C73" i="3"/>
  <c r="D72" i="3"/>
  <c r="C72" i="3"/>
  <c r="D71" i="3"/>
  <c r="F71" i="3" s="1"/>
  <c r="C71" i="3"/>
  <c r="D70" i="3"/>
  <c r="F70" i="3" s="1"/>
  <c r="C70" i="3"/>
  <c r="D69" i="3"/>
  <c r="F69" i="3" s="1"/>
  <c r="C69" i="3"/>
  <c r="D68" i="3"/>
  <c r="C68" i="3"/>
  <c r="D67" i="3"/>
  <c r="F67" i="3" s="1"/>
  <c r="C67" i="3"/>
  <c r="D66" i="3"/>
  <c r="F66" i="3" s="1"/>
  <c r="C66" i="3"/>
  <c r="D65" i="3"/>
  <c r="F65" i="3" s="1"/>
  <c r="C65" i="3"/>
  <c r="D64" i="3"/>
  <c r="C64" i="3"/>
  <c r="D63" i="3"/>
  <c r="F63" i="3" s="1"/>
  <c r="C63" i="3"/>
  <c r="D62" i="3"/>
  <c r="F62" i="3" s="1"/>
  <c r="C62" i="3"/>
  <c r="D61" i="3"/>
  <c r="F61" i="3" s="1"/>
  <c r="C61" i="3"/>
  <c r="D60" i="3"/>
  <c r="F60" i="3" s="1"/>
  <c r="C60" i="3"/>
  <c r="D59" i="3"/>
  <c r="F59" i="3" s="1"/>
  <c r="C59" i="3"/>
  <c r="D58" i="3"/>
  <c r="F58" i="3" s="1"/>
  <c r="C58" i="3"/>
  <c r="D57" i="3"/>
  <c r="C57" i="3"/>
  <c r="D56" i="3"/>
  <c r="C56" i="3"/>
  <c r="D55" i="3"/>
  <c r="F55" i="3" s="1"/>
  <c r="C55" i="3"/>
  <c r="D54" i="3"/>
  <c r="F54" i="3" s="1"/>
  <c r="C54" i="3"/>
  <c r="D53" i="3"/>
  <c r="F53" i="3" s="1"/>
  <c r="C53" i="3"/>
  <c r="D52" i="3"/>
  <c r="F52" i="3" s="1"/>
  <c r="C52" i="3"/>
  <c r="D51" i="3"/>
  <c r="H51" i="3" s="1"/>
  <c r="C51" i="3"/>
  <c r="D50" i="3"/>
  <c r="F50" i="3" s="1"/>
  <c r="C50" i="3"/>
  <c r="D49" i="3"/>
  <c r="C49" i="3"/>
  <c r="D48" i="3"/>
  <c r="F48" i="3" s="1"/>
  <c r="C48" i="3"/>
  <c r="D47" i="3"/>
  <c r="H47" i="3" s="1"/>
  <c r="C47" i="3"/>
  <c r="D46" i="3"/>
  <c r="F46" i="3" s="1"/>
  <c r="C46" i="3"/>
  <c r="D45" i="3"/>
  <c r="F45" i="3" s="1"/>
  <c r="C45" i="3"/>
  <c r="D44" i="3"/>
  <c r="C44" i="3"/>
  <c r="D43" i="3"/>
  <c r="C43" i="3"/>
  <c r="D42" i="3"/>
  <c r="F42" i="3" s="1"/>
  <c r="C42" i="3"/>
  <c r="D41" i="3"/>
  <c r="C41" i="3"/>
  <c r="D40" i="3"/>
  <c r="F40" i="3" s="1"/>
  <c r="C40" i="3"/>
  <c r="D39" i="3"/>
  <c r="F39" i="3" s="1"/>
  <c r="C39" i="3"/>
  <c r="D38" i="3"/>
  <c r="C38" i="3"/>
  <c r="D37" i="3"/>
  <c r="F37" i="3" s="1"/>
  <c r="C37" i="3"/>
  <c r="D36" i="3"/>
  <c r="F36" i="3" s="1"/>
  <c r="C36" i="3"/>
  <c r="D35" i="3"/>
  <c r="H35" i="3" s="1"/>
  <c r="C35" i="3"/>
  <c r="D34" i="3"/>
  <c r="F34" i="3" s="1"/>
  <c r="C34" i="3"/>
  <c r="D33" i="3"/>
  <c r="C33" i="3"/>
  <c r="D32" i="3"/>
  <c r="F32" i="3" s="1"/>
  <c r="C32" i="3"/>
  <c r="D31" i="3"/>
  <c r="F31" i="3" s="1"/>
  <c r="C31" i="3"/>
  <c r="D30" i="3"/>
  <c r="H30" i="3" s="1"/>
  <c r="C30" i="3"/>
  <c r="D29" i="3"/>
  <c r="F29" i="3" s="1"/>
  <c r="C29" i="3"/>
  <c r="D28" i="3"/>
  <c r="H28" i="3" s="1"/>
  <c r="C28" i="3"/>
  <c r="D27" i="3"/>
  <c r="C27" i="3"/>
  <c r="D26" i="3"/>
  <c r="F26" i="3" s="1"/>
  <c r="C26" i="3"/>
  <c r="D25" i="3"/>
  <c r="C25" i="3"/>
  <c r="D24" i="3"/>
  <c r="C24" i="3"/>
  <c r="D23" i="3"/>
  <c r="F23" i="3" s="1"/>
  <c r="C23" i="3"/>
  <c r="D22" i="3"/>
  <c r="F22" i="3" s="1"/>
  <c r="C22" i="3"/>
  <c r="D21" i="3"/>
  <c r="F21" i="3" s="1"/>
  <c r="C21" i="3"/>
  <c r="D20" i="3"/>
  <c r="F20" i="3" s="1"/>
  <c r="C20" i="3"/>
  <c r="D19" i="3"/>
  <c r="C19" i="3"/>
  <c r="D18" i="3"/>
  <c r="F18" i="3" s="1"/>
  <c r="C18" i="3"/>
  <c r="D17" i="3"/>
  <c r="C17" i="3"/>
  <c r="D16" i="3"/>
  <c r="F16" i="3" s="1"/>
  <c r="C16" i="3"/>
  <c r="D15" i="3"/>
  <c r="C15" i="3"/>
  <c r="D14" i="3"/>
  <c r="F14" i="3" s="1"/>
  <c r="C14" i="3"/>
  <c r="D13" i="3"/>
  <c r="F13" i="3" s="1"/>
  <c r="C13" i="3"/>
  <c r="D12" i="3"/>
  <c r="H12" i="3" s="1"/>
  <c r="C12" i="3"/>
  <c r="D11" i="3"/>
  <c r="H11" i="3" s="1"/>
  <c r="C11" i="3"/>
  <c r="D10" i="3"/>
  <c r="F10" i="3" s="1"/>
  <c r="C10" i="3"/>
  <c r="D9" i="3"/>
  <c r="C9" i="3"/>
  <c r="D8" i="3"/>
  <c r="F8" i="3" s="1"/>
  <c r="C8" i="3"/>
  <c r="D7" i="3"/>
  <c r="C7" i="3"/>
  <c r="D6" i="3"/>
  <c r="F6" i="3" s="1"/>
  <c r="C6" i="3"/>
  <c r="D5" i="3"/>
  <c r="F5" i="3" s="1"/>
  <c r="C5" i="3"/>
  <c r="D4" i="3"/>
  <c r="F4" i="3" s="1"/>
  <c r="C4" i="3"/>
  <c r="D3" i="3"/>
  <c r="C3" i="3"/>
  <c r="D2" i="3"/>
  <c r="F2" i="3" s="1"/>
  <c r="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2" i="1"/>
  <c r="F492" i="3" l="1"/>
  <c r="H529" i="3"/>
  <c r="G95" i="3"/>
  <c r="Y47" i="3"/>
  <c r="U52" i="3"/>
  <c r="Y52" i="3" s="1"/>
  <c r="U56" i="3"/>
  <c r="Y56" i="3" s="1"/>
  <c r="U68" i="3"/>
  <c r="Y68" i="3" s="1"/>
  <c r="F267" i="3"/>
  <c r="G267" i="3" s="1"/>
  <c r="U80" i="3"/>
  <c r="Y80" i="3" s="1"/>
  <c r="U88" i="3"/>
  <c r="Y88" i="3" s="1"/>
  <c r="U100" i="3"/>
  <c r="Y100" i="3" s="1"/>
  <c r="U104" i="3"/>
  <c r="U116" i="3"/>
  <c r="Y116" i="3" s="1"/>
  <c r="U120" i="3"/>
  <c r="Y119" i="3"/>
  <c r="U124" i="3"/>
  <c r="Y124" i="3" s="1"/>
  <c r="F319" i="3"/>
  <c r="U132" i="3"/>
  <c r="Y132" i="3" s="1"/>
  <c r="U136" i="3"/>
  <c r="Y136" i="3" s="1"/>
  <c r="U140" i="3"/>
  <c r="Y140" i="3" s="1"/>
  <c r="U144" i="3"/>
  <c r="Y144" i="3" s="1"/>
  <c r="F347" i="3"/>
  <c r="G347" i="3" s="1"/>
  <c r="T160" i="3" s="1"/>
  <c r="X160" i="3" s="1"/>
  <c r="U160" i="3"/>
  <c r="Y160" i="3" s="1"/>
  <c r="F375" i="3"/>
  <c r="G375" i="3" s="1"/>
  <c r="T188" i="3" s="1"/>
  <c r="X188" i="3" s="1"/>
  <c r="U188" i="3"/>
  <c r="Y188" i="3" s="1"/>
  <c r="G152" i="3"/>
  <c r="G164" i="3"/>
  <c r="G412" i="3"/>
  <c r="F191" i="3"/>
  <c r="G191" i="3" s="1"/>
  <c r="T4" i="3" s="1"/>
  <c r="U4" i="3"/>
  <c r="F196" i="3"/>
  <c r="G196" i="3" s="1"/>
  <c r="T9" i="3" s="1"/>
  <c r="U9" i="3"/>
  <c r="F200" i="3"/>
  <c r="U13" i="3"/>
  <c r="F220" i="3"/>
  <c r="U33" i="3"/>
  <c r="F232" i="3"/>
  <c r="U45" i="3"/>
  <c r="Y45" i="3" s="1"/>
  <c r="F240" i="3"/>
  <c r="G240" i="3" s="1"/>
  <c r="U53" i="3"/>
  <c r="Y53" i="3" s="1"/>
  <c r="F244" i="3"/>
  <c r="U57" i="3"/>
  <c r="Y57" i="3" s="1"/>
  <c r="F248" i="3"/>
  <c r="U61" i="3"/>
  <c r="Y61" i="3" s="1"/>
  <c r="F252" i="3"/>
  <c r="G252" i="3" s="1"/>
  <c r="U65" i="3"/>
  <c r="Y65" i="3" s="1"/>
  <c r="F256" i="3"/>
  <c r="G256" i="3" s="1"/>
  <c r="U69" i="3"/>
  <c r="Y69" i="3" s="1"/>
  <c r="Y72" i="3"/>
  <c r="U77" i="3"/>
  <c r="Y77" i="3" s="1"/>
  <c r="F268" i="3"/>
  <c r="G268" i="3" s="1"/>
  <c r="U81" i="3"/>
  <c r="F276" i="3"/>
  <c r="G276" i="3" s="1"/>
  <c r="U89" i="3"/>
  <c r="Y89" i="3" s="1"/>
  <c r="F280" i="3"/>
  <c r="G280" i="3" s="1"/>
  <c r="U93" i="3"/>
  <c r="Y93" i="3" s="1"/>
  <c r="Y92" i="3"/>
  <c r="U97" i="3"/>
  <c r="Y97" i="3" s="1"/>
  <c r="F288" i="3"/>
  <c r="G288" i="3" s="1"/>
  <c r="U101" i="3"/>
  <c r="Y101" i="3" s="1"/>
  <c r="U105" i="3"/>
  <c r="Y105" i="3" s="1"/>
  <c r="Y104" i="3"/>
  <c r="U109" i="3"/>
  <c r="Y109" i="3" s="1"/>
  <c r="Y108" i="3"/>
  <c r="U113" i="3"/>
  <c r="Y113" i="3" s="1"/>
  <c r="Y112" i="3"/>
  <c r="U117" i="3"/>
  <c r="F308" i="3"/>
  <c r="G308" i="3" s="1"/>
  <c r="U121" i="3"/>
  <c r="Y121" i="3" s="1"/>
  <c r="Y120" i="3"/>
  <c r="U125" i="3"/>
  <c r="Y125" i="3" s="1"/>
  <c r="H316" i="3"/>
  <c r="U129" i="3"/>
  <c r="Y128" i="3"/>
  <c r="U133" i="3"/>
  <c r="U137" i="3"/>
  <c r="Y137" i="3" s="1"/>
  <c r="U141" i="3"/>
  <c r="Y141" i="3" s="1"/>
  <c r="F332" i="3"/>
  <c r="G332" i="3" s="1"/>
  <c r="U145" i="3"/>
  <c r="Y145" i="3" s="1"/>
  <c r="F340" i="3"/>
  <c r="U153" i="3"/>
  <c r="Y153" i="3" s="1"/>
  <c r="F338" i="3"/>
  <c r="G338" i="3" s="1"/>
  <c r="T151" i="3" s="1"/>
  <c r="X151" i="3" s="1"/>
  <c r="G161" i="3"/>
  <c r="F193" i="3"/>
  <c r="G193" i="3" s="1"/>
  <c r="T6" i="3" s="1"/>
  <c r="U6" i="3"/>
  <c r="F201" i="3"/>
  <c r="G201" i="3" s="1"/>
  <c r="T14" i="3" s="1"/>
  <c r="U14" i="3"/>
  <c r="H205" i="3"/>
  <c r="U18" i="3"/>
  <c r="H221" i="3"/>
  <c r="U34" i="3"/>
  <c r="Y49" i="3"/>
  <c r="U54" i="3"/>
  <c r="Y54" i="3" s="1"/>
  <c r="U62" i="3"/>
  <c r="Y62" i="3" s="1"/>
  <c r="Y81" i="3"/>
  <c r="U86" i="3"/>
  <c r="H281" i="3"/>
  <c r="U94" i="3"/>
  <c r="Y94" i="3" s="1"/>
  <c r="F289" i="3"/>
  <c r="G289" i="3" s="1"/>
  <c r="U102" i="3"/>
  <c r="Y102" i="3" s="1"/>
  <c r="U126" i="3"/>
  <c r="Y126" i="3" s="1"/>
  <c r="U142" i="3"/>
  <c r="Y142" i="3" s="1"/>
  <c r="F337" i="3"/>
  <c r="G337" i="3" s="1"/>
  <c r="T150" i="3" s="1"/>
  <c r="X150" i="3" s="1"/>
  <c r="U150" i="3"/>
  <c r="Y150" i="3" s="1"/>
  <c r="H357" i="3"/>
  <c r="U170" i="3"/>
  <c r="Y170" i="3" s="1"/>
  <c r="F369" i="3"/>
  <c r="G369" i="3" s="1"/>
  <c r="T182" i="3" s="1"/>
  <c r="X182" i="3" s="1"/>
  <c r="U182" i="3"/>
  <c r="Y182" i="3" s="1"/>
  <c r="F222" i="3"/>
  <c r="G222" i="3" s="1"/>
  <c r="T35" i="3" s="1"/>
  <c r="F190" i="3"/>
  <c r="G190" i="3" s="1"/>
  <c r="T3" i="3" s="1"/>
  <c r="U3" i="3"/>
  <c r="H210" i="3"/>
  <c r="U23" i="3"/>
  <c r="F218" i="3"/>
  <c r="G218" i="3" s="1"/>
  <c r="T31" i="3" s="1"/>
  <c r="U31" i="3"/>
  <c r="Y46" i="3"/>
  <c r="U51" i="3"/>
  <c r="Y51" i="3" s="1"/>
  <c r="Y50" i="3"/>
  <c r="U55" i="3"/>
  <c r="Y55" i="3" s="1"/>
  <c r="H250" i="3"/>
  <c r="U63" i="3"/>
  <c r="Y63" i="3" s="1"/>
  <c r="F262" i="3"/>
  <c r="U75" i="3"/>
  <c r="Y75" i="3" s="1"/>
  <c r="Y78" i="3"/>
  <c r="U83" i="3"/>
  <c r="Y83" i="3" s="1"/>
  <c r="H274" i="3"/>
  <c r="U87" i="3"/>
  <c r="Y87" i="3" s="1"/>
  <c r="F278" i="3"/>
  <c r="U91" i="3"/>
  <c r="Y91" i="3" s="1"/>
  <c r="H282" i="3"/>
  <c r="U95" i="3"/>
  <c r="Y95" i="3" s="1"/>
  <c r="U99" i="3"/>
  <c r="Y99" i="3" s="1"/>
  <c r="Y98" i="3"/>
  <c r="U103" i="3"/>
  <c r="Y103" i="3" s="1"/>
  <c r="F294" i="3"/>
  <c r="G294" i="3" s="1"/>
  <c r="U107" i="3"/>
  <c r="Y107" i="3" s="1"/>
  <c r="Y106" i="3"/>
  <c r="U111" i="3"/>
  <c r="Y111" i="3" s="1"/>
  <c r="F302" i="3"/>
  <c r="U115" i="3"/>
  <c r="Y115" i="3" s="1"/>
  <c r="Y118" i="3"/>
  <c r="U123" i="3"/>
  <c r="Y123" i="3" s="1"/>
  <c r="F314" i="3"/>
  <c r="G314" i="3" s="1"/>
  <c r="U127" i="3"/>
  <c r="Y127" i="3" s="1"/>
  <c r="U131" i="3"/>
  <c r="Y131" i="3" s="1"/>
  <c r="Y130" i="3"/>
  <c r="U135" i="3"/>
  <c r="Y135" i="3" s="1"/>
  <c r="F326" i="3"/>
  <c r="G326" i="3" s="1"/>
  <c r="U139" i="3"/>
  <c r="Y139" i="3" s="1"/>
  <c r="F334" i="3"/>
  <c r="G334" i="3" s="1"/>
  <c r="T147" i="3" s="1"/>
  <c r="X147" i="3" s="1"/>
  <c r="U147" i="3"/>
  <c r="Y147" i="3" s="1"/>
  <c r="H354" i="3"/>
  <c r="U167" i="3"/>
  <c r="Y167" i="3" s="1"/>
  <c r="H358" i="3"/>
  <c r="U171" i="3"/>
  <c r="Y171" i="3" s="1"/>
  <c r="F374" i="3"/>
  <c r="G374" i="3" s="1"/>
  <c r="T187" i="3" s="1"/>
  <c r="X187" i="3" s="1"/>
  <c r="U187" i="3"/>
  <c r="Y187" i="3" s="1"/>
  <c r="F364" i="3"/>
  <c r="G364" i="3" s="1"/>
  <c r="T177" i="3" s="1"/>
  <c r="X177" i="3" s="1"/>
  <c r="H368" i="3"/>
  <c r="F296" i="3"/>
  <c r="G296" i="3" s="1"/>
  <c r="H48" i="3"/>
  <c r="H95" i="3"/>
  <c r="H472" i="3"/>
  <c r="F521" i="3"/>
  <c r="G521" i="3" s="1"/>
  <c r="F479" i="3"/>
  <c r="G479" i="3" s="1"/>
  <c r="F396" i="3"/>
  <c r="G396" i="3" s="1"/>
  <c r="F327" i="3"/>
  <c r="G327" i="3" s="1"/>
  <c r="F264" i="3"/>
  <c r="G264" i="3" s="1"/>
  <c r="Y82" i="3"/>
  <c r="H447" i="3"/>
  <c r="F217" i="3"/>
  <c r="G217" i="3" s="1"/>
  <c r="T30" i="3" s="1"/>
  <c r="F400" i="3"/>
  <c r="G400" i="3" s="1"/>
  <c r="F515" i="3"/>
  <c r="G515" i="3" s="1"/>
  <c r="F473" i="3"/>
  <c r="G473" i="3" s="1"/>
  <c r="F243" i="3"/>
  <c r="G243" i="3" s="1"/>
  <c r="F118" i="3"/>
  <c r="G118" i="3" s="1"/>
  <c r="F28" i="3"/>
  <c r="G28" i="3" s="1"/>
  <c r="Y64" i="3"/>
  <c r="H134" i="3"/>
  <c r="H527" i="3"/>
  <c r="Y84" i="3"/>
  <c r="H46" i="3"/>
  <c r="F318" i="3"/>
  <c r="G318" i="3" s="1"/>
  <c r="F236" i="3"/>
  <c r="G87" i="3"/>
  <c r="F83" i="3"/>
  <c r="G83" i="3" s="1"/>
  <c r="F292" i="3"/>
  <c r="G292" i="3" s="1"/>
  <c r="Y96" i="3"/>
  <c r="G31" i="3"/>
  <c r="F366" i="3"/>
  <c r="G366" i="3" s="1"/>
  <c r="T179" i="3" s="1"/>
  <c r="X179" i="3" s="1"/>
  <c r="F304" i="3"/>
  <c r="G304" i="3" s="1"/>
  <c r="F231" i="3"/>
  <c r="Y122" i="3"/>
  <c r="F380" i="3"/>
  <c r="F388" i="3"/>
  <c r="G388" i="3" s="1"/>
  <c r="F541" i="3"/>
  <c r="G541" i="3" s="1"/>
  <c r="F436" i="3"/>
  <c r="G436" i="3" s="1"/>
  <c r="F351" i="3"/>
  <c r="G351" i="3" s="1"/>
  <c r="T164" i="3" s="1"/>
  <c r="X164" i="3" s="1"/>
  <c r="H10" i="3"/>
  <c r="G158" i="3"/>
  <c r="H311" i="3"/>
  <c r="H392" i="3"/>
  <c r="H415" i="3"/>
  <c r="H461" i="3"/>
  <c r="F539" i="3"/>
  <c r="G539" i="3" s="1"/>
  <c r="F519" i="3"/>
  <c r="G519" i="3" s="1"/>
  <c r="F500" i="3"/>
  <c r="G500" i="3" s="1"/>
  <c r="F478" i="3"/>
  <c r="F433" i="3"/>
  <c r="G433" i="3" s="1"/>
  <c r="F323" i="3"/>
  <c r="G323" i="3" s="1"/>
  <c r="F303" i="3"/>
  <c r="G303" i="3" s="1"/>
  <c r="F241" i="3"/>
  <c r="G241" i="3" s="1"/>
  <c r="Y60" i="3"/>
  <c r="H327" i="3"/>
  <c r="F381" i="3"/>
  <c r="G381" i="3" s="1"/>
  <c r="T194" i="3" s="1"/>
  <c r="X194" i="3" s="1"/>
  <c r="F385" i="3"/>
  <c r="G385" i="3" s="1"/>
  <c r="T198" i="3" s="1"/>
  <c r="X198" i="3" s="1"/>
  <c r="F389" i="3"/>
  <c r="G389" i="3" s="1"/>
  <c r="F497" i="3"/>
  <c r="F427" i="3"/>
  <c r="G427" i="3" s="1"/>
  <c r="F409" i="3"/>
  <c r="G409" i="3" s="1"/>
  <c r="F368" i="3"/>
  <c r="G368" i="3" s="1"/>
  <c r="T181" i="3" s="1"/>
  <c r="X181" i="3" s="1"/>
  <c r="F345" i="3"/>
  <c r="G345" i="3" s="1"/>
  <c r="T158" i="3" s="1"/>
  <c r="X158" i="3" s="1"/>
  <c r="F322" i="3"/>
  <c r="G322" i="3" s="1"/>
  <c r="F300" i="3"/>
  <c r="F274" i="3"/>
  <c r="G274" i="3" s="1"/>
  <c r="F238" i="3"/>
  <c r="G238" i="3" s="1"/>
  <c r="F211" i="3"/>
  <c r="G211" i="3" s="1"/>
  <c r="T24" i="3" s="1"/>
  <c r="F116" i="3"/>
  <c r="G116" i="3" s="1"/>
  <c r="F47" i="3"/>
  <c r="G47" i="3" s="1"/>
  <c r="Y90" i="3"/>
  <c r="F320" i="3"/>
  <c r="G320" i="3" s="1"/>
  <c r="H214" i="3"/>
  <c r="H70" i="3"/>
  <c r="H211" i="3"/>
  <c r="F390" i="3"/>
  <c r="G390" i="3" s="1"/>
  <c r="F420" i="3"/>
  <c r="G420" i="3" s="1"/>
  <c r="F363" i="3"/>
  <c r="G363" i="3" s="1"/>
  <c r="T176" i="3" s="1"/>
  <c r="X176" i="3" s="1"/>
  <c r="F230" i="3"/>
  <c r="G230" i="3" s="1"/>
  <c r="T43" i="3" s="1"/>
  <c r="F156" i="3"/>
  <c r="G156" i="3" s="1"/>
  <c r="H40" i="3"/>
  <c r="H344" i="3"/>
  <c r="F383" i="3"/>
  <c r="H387" i="3"/>
  <c r="H441" i="3"/>
  <c r="G453" i="3"/>
  <c r="H460" i="3"/>
  <c r="F528" i="3"/>
  <c r="G528" i="3" s="1"/>
  <c r="F384" i="3"/>
  <c r="G384" i="3" s="1"/>
  <c r="T197" i="3" s="1"/>
  <c r="X197" i="3" s="1"/>
  <c r="F360" i="3"/>
  <c r="G360" i="3" s="1"/>
  <c r="T173" i="3" s="1"/>
  <c r="X173" i="3" s="1"/>
  <c r="F286" i="3"/>
  <c r="G286" i="3" s="1"/>
  <c r="F255" i="3"/>
  <c r="G255" i="3" s="1"/>
  <c r="F227" i="3"/>
  <c r="G227" i="3" s="1"/>
  <c r="T40" i="3" s="1"/>
  <c r="F188" i="3"/>
  <c r="G188" i="3" s="1"/>
  <c r="Y110" i="3"/>
  <c r="Y76" i="3"/>
  <c r="F273" i="3"/>
  <c r="F203" i="3"/>
  <c r="G203" i="3" s="1"/>
  <c r="T16" i="3" s="1"/>
  <c r="H382" i="3"/>
  <c r="F386" i="3"/>
  <c r="G386" i="3" s="1"/>
  <c r="T199" i="3" s="1"/>
  <c r="X199" i="3" s="1"/>
  <c r="G460" i="3"/>
  <c r="G490" i="3"/>
  <c r="H513" i="3"/>
  <c r="H152" i="3"/>
  <c r="H328" i="3"/>
  <c r="H490" i="3"/>
  <c r="F466" i="3"/>
  <c r="G466" i="3" s="1"/>
  <c r="F392" i="3"/>
  <c r="G392" i="3" s="1"/>
  <c r="G6" i="3"/>
  <c r="F391" i="3"/>
  <c r="G391" i="3" s="1"/>
  <c r="F414" i="3"/>
  <c r="G414" i="3" s="1"/>
  <c r="F377" i="3"/>
  <c r="G377" i="3" s="1"/>
  <c r="T190" i="3" s="1"/>
  <c r="X190" i="3" s="1"/>
  <c r="F355" i="3"/>
  <c r="F329" i="3"/>
  <c r="G329" i="3" s="1"/>
  <c r="F311" i="3"/>
  <c r="G311" i="3" s="1"/>
  <c r="F284" i="3"/>
  <c r="G284" i="3" s="1"/>
  <c r="F225" i="3"/>
  <c r="G225" i="3" s="1"/>
  <c r="T38" i="3" s="1"/>
  <c r="F91" i="3"/>
  <c r="G91" i="3" s="1"/>
  <c r="Y70" i="3"/>
  <c r="H9" i="3"/>
  <c r="F9" i="3"/>
  <c r="G9" i="3" s="1"/>
  <c r="H33" i="3"/>
  <c r="F33" i="3"/>
  <c r="G33" i="3" s="1"/>
  <c r="H139" i="3"/>
  <c r="F139" i="3"/>
  <c r="G139" i="3" s="1"/>
  <c r="H285" i="3"/>
  <c r="F285" i="3"/>
  <c r="G285" i="3" s="1"/>
  <c r="H476" i="3"/>
  <c r="F476" i="3"/>
  <c r="H87" i="3"/>
  <c r="H194" i="3"/>
  <c r="F194" i="3"/>
  <c r="G194" i="3" s="1"/>
  <c r="T7" i="3" s="1"/>
  <c r="F215" i="3"/>
  <c r="G215" i="3" s="1"/>
  <c r="T28" i="3" s="1"/>
  <c r="F219" i="3"/>
  <c r="G219" i="3" s="1"/>
  <c r="T32" i="3" s="1"/>
  <c r="F246" i="3"/>
  <c r="G246" i="3" s="1"/>
  <c r="F254" i="3"/>
  <c r="G254" i="3" s="1"/>
  <c r="Y66" i="3"/>
  <c r="F258" i="3"/>
  <c r="G258" i="3" s="1"/>
  <c r="Y74" i="3"/>
  <c r="H266" i="3"/>
  <c r="F293" i="3"/>
  <c r="G293" i="3" s="1"/>
  <c r="H297" i="3"/>
  <c r="F297" i="3"/>
  <c r="G297" i="3" s="1"/>
  <c r="F301" i="3"/>
  <c r="G301" i="3" s="1"/>
  <c r="F305" i="3"/>
  <c r="G305" i="3" s="1"/>
  <c r="Y117" i="3"/>
  <c r="F309" i="3"/>
  <c r="G309" i="3" s="1"/>
  <c r="F335" i="3"/>
  <c r="G335" i="3" s="1"/>
  <c r="T148" i="3" s="1"/>
  <c r="X148" i="3" s="1"/>
  <c r="H339" i="3"/>
  <c r="F339" i="3"/>
  <c r="G339" i="3" s="1"/>
  <c r="T152" i="3" s="1"/>
  <c r="X152" i="3" s="1"/>
  <c r="H346" i="3"/>
  <c r="F361" i="3"/>
  <c r="G361" i="3" s="1"/>
  <c r="T174" i="3" s="1"/>
  <c r="X174" i="3" s="1"/>
  <c r="F365" i="3"/>
  <c r="G365" i="3" s="1"/>
  <c r="T178" i="3" s="1"/>
  <c r="X178" i="3" s="1"/>
  <c r="F376" i="3"/>
  <c r="G376" i="3" s="1"/>
  <c r="T189" i="3" s="1"/>
  <c r="X189" i="3" s="1"/>
  <c r="F399" i="3"/>
  <c r="G399" i="3" s="1"/>
  <c r="H399" i="3"/>
  <c r="H469" i="3"/>
  <c r="F354" i="3"/>
  <c r="G354" i="3" s="1"/>
  <c r="T167" i="3" s="1"/>
  <c r="X167" i="3" s="1"/>
  <c r="F310" i="3"/>
  <c r="G310" i="3" s="1"/>
  <c r="F291" i="3"/>
  <c r="G291" i="3" s="1"/>
  <c r="F250" i="3"/>
  <c r="G250" i="3" s="1"/>
  <c r="F210" i="3"/>
  <c r="G210" i="3" s="1"/>
  <c r="T23" i="3" s="1"/>
  <c r="H4" i="3"/>
  <c r="G4" i="3"/>
  <c r="F7" i="3"/>
  <c r="G7" i="3" s="1"/>
  <c r="F15" i="3"/>
  <c r="G15" i="3" s="1"/>
  <c r="H31" i="3"/>
  <c r="H56" i="3"/>
  <c r="F56" i="3"/>
  <c r="G56" i="3" s="1"/>
  <c r="F80" i="3"/>
  <c r="G80" i="3" s="1"/>
  <c r="H80" i="3"/>
  <c r="F132" i="3"/>
  <c r="G132" i="3" s="1"/>
  <c r="H132" i="3"/>
  <c r="H160" i="3"/>
  <c r="F180" i="3"/>
  <c r="G180" i="3" s="1"/>
  <c r="H180" i="3"/>
  <c r="H191" i="3"/>
  <c r="H198" i="3"/>
  <c r="H202" i="3"/>
  <c r="F202" i="3"/>
  <c r="G202" i="3" s="1"/>
  <c r="T15" i="3" s="1"/>
  <c r="H213" i="3"/>
  <c r="F213" i="3"/>
  <c r="G213" i="3" s="1"/>
  <c r="T26" i="3" s="1"/>
  <c r="F223" i="3"/>
  <c r="G223" i="3" s="1"/>
  <c r="T36" i="3" s="1"/>
  <c r="F235" i="3"/>
  <c r="G235" i="3" s="1"/>
  <c r="T48" i="3" s="1"/>
  <c r="H309" i="3"/>
  <c r="G340" i="3"/>
  <c r="T153" i="3" s="1"/>
  <c r="X153" i="3" s="1"/>
  <c r="F343" i="3"/>
  <c r="G343" i="3" s="1"/>
  <c r="T156" i="3" s="1"/>
  <c r="X156" i="3" s="1"/>
  <c r="H380" i="3"/>
  <c r="H421" i="3"/>
  <c r="H425" i="3"/>
  <c r="F425" i="3"/>
  <c r="G425" i="3" s="1"/>
  <c r="H459" i="3"/>
  <c r="H477" i="3"/>
  <c r="F477" i="3"/>
  <c r="G477" i="3" s="1"/>
  <c r="H481" i="3"/>
  <c r="F481" i="3"/>
  <c r="G481" i="3" s="1"/>
  <c r="H533" i="3"/>
  <c r="F483" i="3"/>
  <c r="G483" i="3" s="1"/>
  <c r="F382" i="3"/>
  <c r="G382" i="3" s="1"/>
  <c r="T195" i="3" s="1"/>
  <c r="X195" i="3" s="1"/>
  <c r="F307" i="3"/>
  <c r="G307" i="3" s="1"/>
  <c r="F287" i="3"/>
  <c r="G287" i="3" s="1"/>
  <c r="F249" i="3"/>
  <c r="G249" i="3" s="1"/>
  <c r="F209" i="3"/>
  <c r="G209" i="3" s="1"/>
  <c r="T22" i="3" s="1"/>
  <c r="F51" i="3"/>
  <c r="G51" i="3" s="1"/>
  <c r="H43" i="3"/>
  <c r="F43" i="3"/>
  <c r="G43" i="3" s="1"/>
  <c r="H89" i="3"/>
  <c r="F89" i="3"/>
  <c r="G89" i="3" s="1"/>
  <c r="F183" i="3"/>
  <c r="G183" i="3" s="1"/>
  <c r="H342" i="3"/>
  <c r="F357" i="3"/>
  <c r="G357" i="3" s="1"/>
  <c r="T170" i="3" s="1"/>
  <c r="X170" i="3" s="1"/>
  <c r="H17" i="3"/>
  <c r="F17" i="3"/>
  <c r="G17" i="3" s="1"/>
  <c r="H24" i="3"/>
  <c r="F24" i="3"/>
  <c r="G24" i="3" s="1"/>
  <c r="H44" i="3"/>
  <c r="F44" i="3"/>
  <c r="G44" i="3" s="1"/>
  <c r="F78" i="3"/>
  <c r="G78" i="3" s="1"/>
  <c r="H78" i="3"/>
  <c r="F120" i="3"/>
  <c r="G120" i="3" s="1"/>
  <c r="H120" i="3"/>
  <c r="G181" i="3"/>
  <c r="F206" i="3"/>
  <c r="G206" i="3" s="1"/>
  <c r="T19" i="3" s="1"/>
  <c r="H216" i="3"/>
  <c r="F216" i="3"/>
  <c r="G216" i="3" s="1"/>
  <c r="T29" i="3" s="1"/>
  <c r="F247" i="3"/>
  <c r="G247" i="3" s="1"/>
  <c r="Y59" i="3"/>
  <c r="F251" i="3"/>
  <c r="G251" i="3" s="1"/>
  <c r="Y67" i="3"/>
  <c r="Y71" i="3"/>
  <c r="F263" i="3"/>
  <c r="G263" i="3" s="1"/>
  <c r="H263" i="3"/>
  <c r="H267" i="3"/>
  <c r="H271" i="3"/>
  <c r="Y79" i="3"/>
  <c r="F271" i="3"/>
  <c r="G271" i="3" s="1"/>
  <c r="F279" i="3"/>
  <c r="G279" i="3" s="1"/>
  <c r="F290" i="3"/>
  <c r="G290" i="3" s="1"/>
  <c r="H290" i="3"/>
  <c r="F306" i="3"/>
  <c r="G306" i="3" s="1"/>
  <c r="Y114" i="3"/>
  <c r="H317" i="3"/>
  <c r="F317" i="3"/>
  <c r="G317" i="3" s="1"/>
  <c r="Y129" i="3"/>
  <c r="F321" i="3"/>
  <c r="G321" i="3" s="1"/>
  <c r="Y133" i="3"/>
  <c r="F325" i="3"/>
  <c r="G325" i="3" s="1"/>
  <c r="H332" i="3"/>
  <c r="H340" i="3"/>
  <c r="G404" i="3"/>
  <c r="H437" i="3"/>
  <c r="F437" i="3"/>
  <c r="G437" i="3" s="1"/>
  <c r="F523" i="3"/>
  <c r="G523" i="3" s="1"/>
  <c r="F496" i="3"/>
  <c r="G496" i="3" s="1"/>
  <c r="F393" i="3"/>
  <c r="G393" i="3" s="1"/>
  <c r="F378" i="3"/>
  <c r="G378" i="3" s="1"/>
  <c r="T191" i="3" s="1"/>
  <c r="X191" i="3" s="1"/>
  <c r="F350" i="3"/>
  <c r="G350" i="3" s="1"/>
  <c r="T163" i="3" s="1"/>
  <c r="X163" i="3" s="1"/>
  <c r="F336" i="3"/>
  <c r="G336" i="3" s="1"/>
  <c r="T149" i="3" s="1"/>
  <c r="X149" i="3" s="1"/>
  <c r="F266" i="3"/>
  <c r="G266" i="3" s="1"/>
  <c r="H27" i="3"/>
  <c r="F27" i="3"/>
  <c r="G27" i="3" s="1"/>
  <c r="F283" i="3"/>
  <c r="G283" i="3" s="1"/>
  <c r="F445" i="3"/>
  <c r="G445" i="3" s="1"/>
  <c r="H445" i="3"/>
  <c r="F509" i="3"/>
  <c r="G509" i="3" s="1"/>
  <c r="H509" i="3"/>
  <c r="H76" i="3"/>
  <c r="F76" i="3"/>
  <c r="G76" i="3" s="1"/>
  <c r="H287" i="3"/>
  <c r="F295" i="3"/>
  <c r="G295" i="3" s="1"/>
  <c r="F341" i="3"/>
  <c r="G341" i="3" s="1"/>
  <c r="T154" i="3" s="1"/>
  <c r="X154" i="3" s="1"/>
  <c r="H348" i="3"/>
  <c r="F348" i="3"/>
  <c r="G348" i="3" s="1"/>
  <c r="T161" i="3" s="1"/>
  <c r="X161" i="3" s="1"/>
  <c r="H356" i="3"/>
  <c r="H370" i="3"/>
  <c r="F370" i="3"/>
  <c r="G370" i="3" s="1"/>
  <c r="T183" i="3" s="1"/>
  <c r="X183" i="3" s="1"/>
  <c r="F498" i="3"/>
  <c r="G498" i="3" s="1"/>
  <c r="H498" i="3"/>
  <c r="F331" i="3"/>
  <c r="G331" i="3" s="1"/>
  <c r="F124" i="3"/>
  <c r="G124" i="3" s="1"/>
  <c r="F12" i="3"/>
  <c r="G12" i="3" s="1"/>
  <c r="G14" i="3"/>
  <c r="H16" i="3"/>
  <c r="H19" i="3"/>
  <c r="F19" i="3"/>
  <c r="G19" i="3" s="1"/>
  <c r="H25" i="3"/>
  <c r="F25" i="3"/>
  <c r="G25" i="3" s="1"/>
  <c r="H66" i="3"/>
  <c r="H121" i="3"/>
  <c r="F121" i="3"/>
  <c r="G121" i="3" s="1"/>
  <c r="G166" i="3"/>
  <c r="F204" i="3"/>
  <c r="G204" i="3" s="1"/>
  <c r="T17" i="3" s="1"/>
  <c r="F229" i="3"/>
  <c r="G229" i="3" s="1"/>
  <c r="T42" i="3" s="1"/>
  <c r="F233" i="3"/>
  <c r="G233" i="3" s="1"/>
  <c r="T46" i="3" s="1"/>
  <c r="H237" i="3"/>
  <c r="F237" i="3"/>
  <c r="G237" i="3" s="1"/>
  <c r="G300" i="3"/>
  <c r="H341" i="3"/>
  <c r="H405" i="3"/>
  <c r="F405" i="3"/>
  <c r="G405" i="3" s="1"/>
  <c r="F535" i="3"/>
  <c r="G535" i="3" s="1"/>
  <c r="H535" i="3"/>
  <c r="F505" i="3"/>
  <c r="G505" i="3" s="1"/>
  <c r="F418" i="3"/>
  <c r="G418" i="3" s="1"/>
  <c r="F387" i="3"/>
  <c r="G387" i="3" s="1"/>
  <c r="T200" i="3" s="1"/>
  <c r="X200" i="3" s="1"/>
  <c r="F359" i="3"/>
  <c r="G359" i="3" s="1"/>
  <c r="T172" i="3" s="1"/>
  <c r="X172" i="3" s="1"/>
  <c r="F259" i="3"/>
  <c r="G259" i="3" s="1"/>
  <c r="F239" i="3"/>
  <c r="G239" i="3" s="1"/>
  <c r="F150" i="3"/>
  <c r="G150" i="3" s="1"/>
  <c r="F38" i="3"/>
  <c r="G38" i="3" s="1"/>
  <c r="F11" i="3"/>
  <c r="G11" i="3" s="1"/>
  <c r="Y58" i="3"/>
  <c r="F30" i="3"/>
  <c r="G30" i="3" s="1"/>
  <c r="H103" i="3"/>
  <c r="F103" i="3"/>
  <c r="G103" i="3" s="1"/>
  <c r="F154" i="3"/>
  <c r="G154" i="3" s="1"/>
  <c r="H8" i="3"/>
  <c r="H49" i="3"/>
  <c r="F49" i="3"/>
  <c r="G49" i="3" s="1"/>
  <c r="H158" i="3"/>
  <c r="F189" i="3"/>
  <c r="G189" i="3" s="1"/>
  <c r="T2" i="3" s="1"/>
  <c r="H189" i="3"/>
  <c r="F299" i="3"/>
  <c r="G299" i="3" s="1"/>
  <c r="F352" i="3"/>
  <c r="G352" i="3" s="1"/>
  <c r="T165" i="3" s="1"/>
  <c r="X165" i="3" s="1"/>
  <c r="F367" i="3"/>
  <c r="G367" i="3" s="1"/>
  <c r="T180" i="3" s="1"/>
  <c r="X180" i="3" s="1"/>
  <c r="H374" i="3"/>
  <c r="H397" i="3"/>
  <c r="F397" i="3"/>
  <c r="G397" i="3" s="1"/>
  <c r="H434" i="3"/>
  <c r="F346" i="3"/>
  <c r="G346" i="3" s="1"/>
  <c r="T159" i="3" s="1"/>
  <c r="X159" i="3" s="1"/>
  <c r="F198" i="3"/>
  <c r="G198" i="3" s="1"/>
  <c r="T11" i="3" s="1"/>
  <c r="H3" i="3"/>
  <c r="F3" i="3"/>
  <c r="G3" i="3" s="1"/>
  <c r="H57" i="3"/>
  <c r="F57" i="3"/>
  <c r="G57" i="3" s="1"/>
  <c r="H64" i="3"/>
  <c r="F64" i="3"/>
  <c r="G64" i="3" s="1"/>
  <c r="H193" i="3"/>
  <c r="F197" i="3"/>
  <c r="G197" i="3" s="1"/>
  <c r="T10" i="3" s="1"/>
  <c r="F208" i="3"/>
  <c r="G208" i="3" s="1"/>
  <c r="T21" i="3" s="1"/>
  <c r="H218" i="3"/>
  <c r="F245" i="3"/>
  <c r="G245" i="3" s="1"/>
  <c r="F253" i="3"/>
  <c r="G253" i="3" s="1"/>
  <c r="F257" i="3"/>
  <c r="G257" i="3" s="1"/>
  <c r="F261" i="3"/>
  <c r="G261" i="3" s="1"/>
  <c r="H265" i="3"/>
  <c r="Y73" i="3"/>
  <c r="F265" i="3"/>
  <c r="G265" i="3" s="1"/>
  <c r="F269" i="3"/>
  <c r="G269" i="3" s="1"/>
  <c r="H277" i="3"/>
  <c r="Y85" i="3"/>
  <c r="F277" i="3"/>
  <c r="G277" i="3" s="1"/>
  <c r="F281" i="3"/>
  <c r="G281" i="3" s="1"/>
  <c r="F315" i="3"/>
  <c r="G315" i="3" s="1"/>
  <c r="H319" i="3"/>
  <c r="Y138" i="3"/>
  <c r="F330" i="3"/>
  <c r="G330" i="3" s="1"/>
  <c r="H394" i="3"/>
  <c r="F394" i="3"/>
  <c r="G394" i="3" s="1"/>
  <c r="H398" i="3"/>
  <c r="F398" i="3"/>
  <c r="G398" i="3" s="1"/>
  <c r="F413" i="3"/>
  <c r="G413" i="3" s="1"/>
  <c r="H413" i="3"/>
  <c r="H454" i="3"/>
  <c r="F454" i="3"/>
  <c r="G454" i="3" s="1"/>
  <c r="G472" i="3"/>
  <c r="H507" i="3"/>
  <c r="F507" i="3"/>
  <c r="G507" i="3" s="1"/>
  <c r="F525" i="3"/>
  <c r="G525" i="3" s="1"/>
  <c r="H525" i="3"/>
  <c r="F503" i="3"/>
  <c r="G503" i="3" s="1"/>
  <c r="F372" i="3"/>
  <c r="G372" i="3" s="1"/>
  <c r="T185" i="3" s="1"/>
  <c r="X185" i="3" s="1"/>
  <c r="F356" i="3"/>
  <c r="G356" i="3" s="1"/>
  <c r="T169" i="3" s="1"/>
  <c r="X169" i="3" s="1"/>
  <c r="F342" i="3"/>
  <c r="G342" i="3" s="1"/>
  <c r="T155" i="3" s="1"/>
  <c r="X155" i="3" s="1"/>
  <c r="F328" i="3"/>
  <c r="G328" i="3" s="1"/>
  <c r="F313" i="3"/>
  <c r="G313" i="3" s="1"/>
  <c r="F275" i="3"/>
  <c r="G275" i="3" s="1"/>
  <c r="F195" i="3"/>
  <c r="G195" i="3" s="1"/>
  <c r="T8" i="3" s="1"/>
  <c r="F35" i="3"/>
  <c r="G35" i="3" s="1"/>
  <c r="G40" i="3"/>
  <c r="G63" i="3"/>
  <c r="H68" i="3"/>
  <c r="F68" i="3"/>
  <c r="G68" i="3" s="1"/>
  <c r="H85" i="3"/>
  <c r="F85" i="3"/>
  <c r="G85" i="3" s="1"/>
  <c r="H107" i="3"/>
  <c r="F107" i="3"/>
  <c r="G107" i="3" s="1"/>
  <c r="H119" i="3"/>
  <c r="F119" i="3"/>
  <c r="G119" i="3" s="1"/>
  <c r="H136" i="3"/>
  <c r="F136" i="3"/>
  <c r="G136" i="3" s="1"/>
  <c r="G173" i="3"/>
  <c r="H201" i="3"/>
  <c r="F205" i="3"/>
  <c r="G205" i="3" s="1"/>
  <c r="T18" i="3" s="1"/>
  <c r="H212" i="3"/>
  <c r="F212" i="3"/>
  <c r="G212" i="3" s="1"/>
  <c r="T25" i="3" s="1"/>
  <c r="H226" i="3"/>
  <c r="F226" i="3"/>
  <c r="G226" i="3" s="1"/>
  <c r="T39" i="3" s="1"/>
  <c r="H242" i="3"/>
  <c r="F242" i="3"/>
  <c r="G242" i="3" s="1"/>
  <c r="F272" i="3"/>
  <c r="G272" i="3" s="1"/>
  <c r="H349" i="3"/>
  <c r="F349" i="3"/>
  <c r="G349" i="3" s="1"/>
  <c r="T162" i="3" s="1"/>
  <c r="X162" i="3" s="1"/>
  <c r="H429" i="3"/>
  <c r="F429" i="3"/>
  <c r="G429" i="3" s="1"/>
  <c r="G469" i="3"/>
  <c r="F495" i="3"/>
  <c r="G495" i="3" s="1"/>
  <c r="F486" i="3"/>
  <c r="G486" i="3" s="1"/>
  <c r="F467" i="3"/>
  <c r="G467" i="3" s="1"/>
  <c r="F431" i="3"/>
  <c r="G431" i="3" s="1"/>
  <c r="F403" i="3"/>
  <c r="G403" i="3" s="1"/>
  <c r="F358" i="3"/>
  <c r="G358" i="3" s="1"/>
  <c r="T171" i="3" s="1"/>
  <c r="X171" i="3" s="1"/>
  <c r="F312" i="3"/>
  <c r="G312" i="3" s="1"/>
  <c r="F228" i="3"/>
  <c r="G228" i="3" s="1"/>
  <c r="T41" i="3" s="1"/>
  <c r="F214" i="3"/>
  <c r="G214" i="3" s="1"/>
  <c r="T27" i="3" s="1"/>
  <c r="F199" i="3"/>
  <c r="G199" i="3" s="1"/>
  <c r="T12" i="3" s="1"/>
  <c r="Y134" i="3"/>
  <c r="H41" i="3"/>
  <c r="F41" i="3"/>
  <c r="G41" i="3" s="1"/>
  <c r="G79" i="3"/>
  <c r="H93" i="3"/>
  <c r="F93" i="3"/>
  <c r="G93" i="3" s="1"/>
  <c r="H192" i="3"/>
  <c r="F192" i="3"/>
  <c r="G192" i="3" s="1"/>
  <c r="T5" i="3" s="1"/>
  <c r="H224" i="3"/>
  <c r="F224" i="3"/>
  <c r="G224" i="3" s="1"/>
  <c r="T37" i="3" s="1"/>
  <c r="H240" i="3"/>
  <c r="Y48" i="3"/>
  <c r="H270" i="3"/>
  <c r="F270" i="3"/>
  <c r="G270" i="3" s="1"/>
  <c r="H278" i="3"/>
  <c r="Y86" i="3"/>
  <c r="H347" i="3"/>
  <c r="H369" i="3"/>
  <c r="F373" i="3"/>
  <c r="G373" i="3" s="1"/>
  <c r="T186" i="3" s="1"/>
  <c r="X186" i="3" s="1"/>
  <c r="F417" i="3"/>
  <c r="G417" i="3" s="1"/>
  <c r="F371" i="3"/>
  <c r="G371" i="3" s="1"/>
  <c r="T184" i="3" s="1"/>
  <c r="X184" i="3" s="1"/>
  <c r="F362" i="3"/>
  <c r="G362" i="3" s="1"/>
  <c r="T175" i="3" s="1"/>
  <c r="X175" i="3" s="1"/>
  <c r="F353" i="3"/>
  <c r="G353" i="3" s="1"/>
  <c r="T166" i="3" s="1"/>
  <c r="X166" i="3" s="1"/>
  <c r="F344" i="3"/>
  <c r="G344" i="3" s="1"/>
  <c r="T157" i="3" s="1"/>
  <c r="X157" i="3" s="1"/>
  <c r="F316" i="3"/>
  <c r="G316" i="3" s="1"/>
  <c r="F234" i="3"/>
  <c r="G234" i="3" s="1"/>
  <c r="T47" i="3" s="1"/>
  <c r="F207" i="3"/>
  <c r="G207" i="3" s="1"/>
  <c r="T20" i="3" s="1"/>
  <c r="G39" i="3"/>
  <c r="G70" i="3"/>
  <c r="H72" i="3"/>
  <c r="F72" i="3"/>
  <c r="G72" i="3" s="1"/>
  <c r="H101" i="3"/>
  <c r="F101" i="3"/>
  <c r="G101" i="3" s="1"/>
  <c r="H104" i="3"/>
  <c r="F104" i="3"/>
  <c r="G104" i="3" s="1"/>
  <c r="H135" i="3"/>
  <c r="F135" i="3"/>
  <c r="G135" i="3" s="1"/>
  <c r="G160" i="3"/>
  <c r="H196" i="3"/>
  <c r="F221" i="3"/>
  <c r="G221" i="3" s="1"/>
  <c r="T34" i="3" s="1"/>
  <c r="H248" i="3"/>
  <c r="F260" i="3"/>
  <c r="G260" i="3" s="1"/>
  <c r="H289" i="3"/>
  <c r="H300" i="3"/>
  <c r="H329" i="3"/>
  <c r="H333" i="3"/>
  <c r="F333" i="3"/>
  <c r="G333" i="3" s="1"/>
  <c r="H337" i="3"/>
  <c r="G526" i="3"/>
  <c r="F407" i="3"/>
  <c r="G407" i="3" s="1"/>
  <c r="F379" i="3"/>
  <c r="G379" i="3" s="1"/>
  <c r="T192" i="3" s="1"/>
  <c r="X192" i="3" s="1"/>
  <c r="F324" i="3"/>
  <c r="G324" i="3" s="1"/>
  <c r="F282" i="3"/>
  <c r="G282" i="3" s="1"/>
  <c r="G162" i="3"/>
  <c r="G145" i="3"/>
  <c r="G10" i="3"/>
  <c r="G54" i="3"/>
  <c r="G126" i="3"/>
  <c r="G184" i="3"/>
  <c r="G231" i="3"/>
  <c r="T44" i="3" s="1"/>
  <c r="G522" i="3"/>
  <c r="G74" i="3"/>
  <c r="G530" i="3"/>
  <c r="G22" i="3"/>
  <c r="G153" i="3"/>
  <c r="G175" i="3"/>
  <c r="G177" i="3"/>
  <c r="G424" i="3"/>
  <c r="G489" i="3"/>
  <c r="G58" i="3"/>
  <c r="G441" i="3"/>
  <c r="G170" i="3"/>
  <c r="G423" i="3"/>
  <c r="G26" i="3"/>
  <c r="G134" i="3"/>
  <c r="G169" i="3"/>
  <c r="H7" i="3"/>
  <c r="G42" i="3"/>
  <c r="H42" i="3"/>
  <c r="H58" i="3"/>
  <c r="G60" i="3"/>
  <c r="H230" i="3"/>
  <c r="H245" i="3"/>
  <c r="H338" i="3"/>
  <c r="H366" i="3"/>
  <c r="H372" i="3"/>
  <c r="G434" i="3"/>
  <c r="H443" i="3"/>
  <c r="H446" i="3"/>
  <c r="G446" i="3"/>
  <c r="H457" i="3"/>
  <c r="G457" i="3"/>
  <c r="H462" i="3"/>
  <c r="G493" i="3"/>
  <c r="G531" i="3"/>
  <c r="H38" i="3"/>
  <c r="H60" i="3"/>
  <c r="H141" i="3"/>
  <c r="G141" i="3"/>
  <c r="H175" i="3"/>
  <c r="H228" i="3"/>
  <c r="H238" i="3"/>
  <c r="H261" i="3"/>
  <c r="H330" i="3"/>
  <c r="H336" i="3"/>
  <c r="G499" i="3"/>
  <c r="H499" i="3"/>
  <c r="H531" i="3"/>
  <c r="H32" i="3"/>
  <c r="H62" i="3"/>
  <c r="H65" i="3"/>
  <c r="G65" i="3"/>
  <c r="G149" i="3"/>
  <c r="H149" i="3"/>
  <c r="G157" i="3"/>
  <c r="H157" i="3"/>
  <c r="H268" i="3"/>
  <c r="H293" i="3"/>
  <c r="H314" i="3"/>
  <c r="H363" i="3"/>
  <c r="G494" i="3"/>
  <c r="N2" i="3"/>
  <c r="H146" i="3"/>
  <c r="G148" i="3"/>
  <c r="H148" i="3"/>
  <c r="G167" i="3"/>
  <c r="H167" i="3"/>
  <c r="H255" i="3"/>
  <c r="H292" i="3"/>
  <c r="H379" i="3"/>
  <c r="G401" i="3"/>
  <c r="H401" i="3"/>
  <c r="H430" i="3"/>
  <c r="G430" i="3"/>
  <c r="H485" i="3"/>
  <c r="G34" i="3"/>
  <c r="H301" i="3"/>
  <c r="H325" i="3"/>
  <c r="H416" i="3"/>
  <c r="H516" i="3"/>
  <c r="G516" i="3"/>
  <c r="H34" i="3"/>
  <c r="H151" i="3"/>
  <c r="H208" i="3"/>
  <c r="H229" i="3"/>
  <c r="H264" i="3"/>
  <c r="H279" i="3"/>
  <c r="H305" i="3"/>
  <c r="H381" i="3"/>
  <c r="G455" i="3"/>
  <c r="H455" i="3"/>
  <c r="G471" i="3"/>
  <c r="G55" i="3"/>
  <c r="H55" i="3"/>
  <c r="H222" i="3"/>
  <c r="H244" i="3"/>
  <c r="G244" i="3"/>
  <c r="H302" i="3"/>
  <c r="G302" i="3"/>
  <c r="H315" i="3"/>
  <c r="H345" i="3"/>
  <c r="H411" i="3"/>
  <c r="H471" i="3"/>
  <c r="H488" i="3"/>
  <c r="H491" i="3"/>
  <c r="G491" i="3"/>
  <c r="H511" i="3"/>
  <c r="G511" i="3"/>
  <c r="H204" i="3"/>
  <c r="H260" i="3"/>
  <c r="H335" i="3"/>
  <c r="H365" i="3"/>
  <c r="H395" i="3"/>
  <c r="G395" i="3"/>
  <c r="G485" i="3"/>
  <c r="G8" i="3"/>
  <c r="G18" i="3"/>
  <c r="G46" i="3"/>
  <c r="G50" i="3"/>
  <c r="G110" i="3"/>
  <c r="H110" i="3"/>
  <c r="G111" i="3"/>
  <c r="G151" i="3"/>
  <c r="H284" i="3"/>
  <c r="H298" i="3"/>
  <c r="G298" i="3"/>
  <c r="G488" i="3"/>
  <c r="H493" i="3"/>
  <c r="H402" i="3"/>
  <c r="G402" i="3"/>
  <c r="H450" i="3"/>
  <c r="H453" i="3"/>
  <c r="H474" i="3"/>
  <c r="G474" i="3"/>
  <c r="G480" i="3"/>
  <c r="G458" i="3"/>
  <c r="G23" i="3"/>
  <c r="G48" i="3"/>
  <c r="H331" i="3"/>
  <c r="G450" i="3"/>
  <c r="H458" i="3"/>
  <c r="H489" i="3"/>
  <c r="G514" i="3"/>
  <c r="H514" i="3"/>
  <c r="G16" i="3"/>
  <c r="H74" i="3"/>
  <c r="G99" i="3"/>
  <c r="H126" i="3"/>
  <c r="G143" i="3"/>
  <c r="H143" i="3"/>
  <c r="G159" i="3"/>
  <c r="H159" i="3"/>
  <c r="H253" i="3"/>
  <c r="H269" i="3"/>
  <c r="G278" i="3"/>
  <c r="H291" i="3"/>
  <c r="H322" i="3"/>
  <c r="H334" i="3"/>
  <c r="H373" i="3"/>
  <c r="G32" i="3"/>
  <c r="G62" i="3"/>
  <c r="H99" i="3"/>
  <c r="H168" i="3"/>
  <c r="G172" i="3"/>
  <c r="H246" i="3"/>
  <c r="H256" i="3"/>
  <c r="H272" i="3"/>
  <c r="H283" i="3"/>
  <c r="H361" i="3"/>
  <c r="G415" i="3"/>
  <c r="G421" i="3"/>
  <c r="H480" i="3"/>
  <c r="H512" i="3"/>
  <c r="G512" i="3"/>
  <c r="G66" i="3"/>
  <c r="G71" i="3"/>
  <c r="G102" i="3"/>
  <c r="G106" i="3"/>
  <c r="G112" i="3"/>
  <c r="G146" i="3"/>
  <c r="G168" i="3"/>
  <c r="G182" i="3"/>
  <c r="G447" i="3"/>
  <c r="G482" i="3"/>
  <c r="G527" i="3"/>
  <c r="G484" i="3"/>
  <c r="G155" i="3"/>
  <c r="G20" i="3"/>
  <c r="H67" i="3"/>
  <c r="G67" i="3"/>
  <c r="H275" i="3"/>
  <c r="H351" i="3"/>
  <c r="G428" i="3"/>
  <c r="H428" i="3"/>
  <c r="H52" i="3"/>
  <c r="H82" i="3"/>
  <c r="G122" i="3"/>
  <c r="H122" i="3"/>
  <c r="H128" i="3"/>
  <c r="G128" i="3"/>
  <c r="H138" i="3"/>
  <c r="H182" i="3"/>
  <c r="G220" i="3"/>
  <c r="T33" i="3" s="1"/>
  <c r="H223" i="3"/>
  <c r="H225" i="3"/>
  <c r="H227" i="3"/>
  <c r="G248" i="3"/>
  <c r="H308" i="3"/>
  <c r="H310" i="3"/>
  <c r="H313" i="3"/>
  <c r="H388" i="3"/>
  <c r="G464" i="3"/>
  <c r="H464" i="3"/>
  <c r="H105" i="3"/>
  <c r="G105" i="3"/>
  <c r="H106" i="3"/>
  <c r="H112" i="3"/>
  <c r="G147" i="3"/>
  <c r="H147" i="3"/>
  <c r="H195" i="3"/>
  <c r="G2" i="3"/>
  <c r="H20" i="3"/>
  <c r="H26" i="3"/>
  <c r="H63" i="3"/>
  <c r="G100" i="3"/>
  <c r="H102" i="3"/>
  <c r="H111" i="3"/>
  <c r="H127" i="3"/>
  <c r="G127" i="3"/>
  <c r="H170" i="3"/>
  <c r="H233" i="3"/>
  <c r="H241" i="3"/>
  <c r="H257" i="3"/>
  <c r="H303" i="3"/>
  <c r="H318" i="3"/>
  <c r="H323" i="3"/>
  <c r="H343" i="3"/>
  <c r="H352" i="3"/>
  <c r="H367" i="3"/>
  <c r="H419" i="3"/>
  <c r="H451" i="3"/>
  <c r="H484" i="3"/>
  <c r="H501" i="3"/>
  <c r="G501" i="3"/>
  <c r="H517" i="3"/>
  <c r="H2" i="3"/>
  <c r="H36" i="3"/>
  <c r="H59" i="3"/>
  <c r="G59" i="3"/>
  <c r="H75" i="3"/>
  <c r="G75" i="3"/>
  <c r="G86" i="3"/>
  <c r="H86" i="3"/>
  <c r="G94" i="3"/>
  <c r="H94" i="3"/>
  <c r="H100" i="3"/>
  <c r="G142" i="3"/>
  <c r="H142" i="3"/>
  <c r="G165" i="3"/>
  <c r="H165" i="3"/>
  <c r="G178" i="3"/>
  <c r="H178" i="3"/>
  <c r="H181" i="3"/>
  <c r="H187" i="3"/>
  <c r="G187" i="3"/>
  <c r="H239" i="3"/>
  <c r="H243" i="3"/>
  <c r="H249" i="3"/>
  <c r="H288" i="3"/>
  <c r="H299" i="3"/>
  <c r="H326" i="3"/>
  <c r="H383" i="3"/>
  <c r="H386" i="3"/>
  <c r="G410" i="3"/>
  <c r="H410" i="3"/>
  <c r="G439" i="3"/>
  <c r="H439" i="3"/>
  <c r="H5" i="3"/>
  <c r="G5" i="3"/>
  <c r="H15" i="3"/>
  <c r="H18" i="3"/>
  <c r="H50" i="3"/>
  <c r="H73" i="3"/>
  <c r="G73" i="3"/>
  <c r="G90" i="3"/>
  <c r="G98" i="3"/>
  <c r="H115" i="3"/>
  <c r="G115" i="3"/>
  <c r="H162" i="3"/>
  <c r="H172" i="3"/>
  <c r="H184" i="3"/>
  <c r="H207" i="3"/>
  <c r="H209" i="3"/>
  <c r="H304" i="3"/>
  <c r="G319" i="3"/>
  <c r="H321" i="3"/>
  <c r="H422" i="3"/>
  <c r="G422" i="3"/>
  <c r="G444" i="3"/>
  <c r="H444" i="3"/>
  <c r="H449" i="3"/>
  <c r="G449" i="3"/>
  <c r="G452" i="3"/>
  <c r="H452" i="3"/>
  <c r="H468" i="3"/>
  <c r="G468" i="3"/>
  <c r="G179" i="3"/>
  <c r="H179" i="3"/>
  <c r="H406" i="3"/>
  <c r="G406" i="3"/>
  <c r="H435" i="3"/>
  <c r="G435" i="3"/>
  <c r="G510" i="3"/>
  <c r="H510" i="3"/>
  <c r="H524" i="3"/>
  <c r="G524" i="3"/>
  <c r="H21" i="3"/>
  <c r="G21" i="3"/>
  <c r="H37" i="3"/>
  <c r="G37" i="3"/>
  <c r="H81" i="3"/>
  <c r="G81" i="3"/>
  <c r="H88" i="3"/>
  <c r="G88" i="3"/>
  <c r="H96" i="3"/>
  <c r="G96" i="3"/>
  <c r="H144" i="3"/>
  <c r="H137" i="3"/>
  <c r="G137" i="3"/>
  <c r="H173" i="3"/>
  <c r="H176" i="3"/>
  <c r="H197" i="3"/>
  <c r="H203" i="3"/>
  <c r="H220" i="3"/>
  <c r="G273" i="3"/>
  <c r="H273" i="3"/>
  <c r="H296" i="3"/>
  <c r="H320" i="3"/>
  <c r="H364" i="3"/>
  <c r="H522" i="3"/>
  <c r="H13" i="3"/>
  <c r="G13" i="3"/>
  <c r="H23" i="3"/>
  <c r="H39" i="3"/>
  <c r="H79" i="3"/>
  <c r="H133" i="3"/>
  <c r="G133" i="3"/>
  <c r="H166" i="3"/>
  <c r="H190" i="3"/>
  <c r="H235" i="3"/>
  <c r="H251" i="3"/>
  <c r="H294" i="3"/>
  <c r="H412" i="3"/>
  <c r="M2" i="3"/>
  <c r="H29" i="3"/>
  <c r="G29" i="3"/>
  <c r="H125" i="3"/>
  <c r="G125" i="3"/>
  <c r="H131" i="3"/>
  <c r="G131" i="3"/>
  <c r="H200" i="3"/>
  <c r="H232" i="3"/>
  <c r="G232" i="3"/>
  <c r="T45" i="3" s="1"/>
  <c r="H252" i="3"/>
  <c r="H258" i="3"/>
  <c r="H350" i="3"/>
  <c r="G380" i="3"/>
  <c r="T193" i="3" s="1"/>
  <c r="X193" i="3" s="1"/>
  <c r="H432" i="3"/>
  <c r="G461" i="3"/>
  <c r="H53" i="3"/>
  <c r="G53" i="3"/>
  <c r="H71" i="3"/>
  <c r="G82" i="3"/>
  <c r="H90" i="3"/>
  <c r="H97" i="3"/>
  <c r="G97" i="3"/>
  <c r="H98" i="3"/>
  <c r="H113" i="3"/>
  <c r="G113" i="3"/>
  <c r="H129" i="3"/>
  <c r="G129" i="3"/>
  <c r="G138" i="3"/>
  <c r="G140" i="3"/>
  <c r="H140" i="3"/>
  <c r="G144" i="3"/>
  <c r="G171" i="3"/>
  <c r="H171" i="3"/>
  <c r="G174" i="3"/>
  <c r="H174" i="3"/>
  <c r="H186" i="3"/>
  <c r="H219" i="3"/>
  <c r="H254" i="3"/>
  <c r="H262" i="3"/>
  <c r="G262" i="3"/>
  <c r="H307" i="3"/>
  <c r="H312" i="3"/>
  <c r="H463" i="3"/>
  <c r="G462" i="3"/>
  <c r="H475" i="3"/>
  <c r="G475" i="3"/>
  <c r="G478" i="3"/>
  <c r="H520" i="3"/>
  <c r="G520" i="3"/>
  <c r="H532" i="3"/>
  <c r="G532" i="3"/>
  <c r="G52" i="3"/>
  <c r="H61" i="3"/>
  <c r="G61" i="3"/>
  <c r="H69" i="3"/>
  <c r="G69" i="3"/>
  <c r="H77" i="3"/>
  <c r="G77" i="3"/>
  <c r="H84" i="3"/>
  <c r="G84" i="3"/>
  <c r="H92" i="3"/>
  <c r="G92" i="3"/>
  <c r="H108" i="3"/>
  <c r="G108" i="3"/>
  <c r="H109" i="3"/>
  <c r="G109" i="3"/>
  <c r="H117" i="3"/>
  <c r="G117" i="3"/>
  <c r="H123" i="3"/>
  <c r="G123" i="3"/>
  <c r="G130" i="3"/>
  <c r="H130" i="3"/>
  <c r="H155" i="3"/>
  <c r="G186" i="3"/>
  <c r="H234" i="3"/>
  <c r="H236" i="3"/>
  <c r="G236" i="3"/>
  <c r="T49" i="3" s="1"/>
  <c r="H286" i="3"/>
  <c r="H306" i="3"/>
  <c r="H355" i="3"/>
  <c r="H360" i="3"/>
  <c r="H362" i="3"/>
  <c r="H371" i="3"/>
  <c r="H375" i="3"/>
  <c r="H384" i="3"/>
  <c r="H391" i="3"/>
  <c r="G419" i="3"/>
  <c r="H423" i="3"/>
  <c r="H482" i="3"/>
  <c r="G518" i="3"/>
  <c r="H518" i="3"/>
  <c r="G538" i="3"/>
  <c r="G456" i="3"/>
  <c r="H456" i="3"/>
  <c r="H6" i="3"/>
  <c r="H14" i="3"/>
  <c r="H22" i="3"/>
  <c r="G36" i="3"/>
  <c r="H45" i="3"/>
  <c r="G45" i="3"/>
  <c r="G114" i="3"/>
  <c r="H114" i="3"/>
  <c r="H150" i="3"/>
  <c r="G163" i="3"/>
  <c r="H163" i="3"/>
  <c r="H164" i="3"/>
  <c r="G176" i="3"/>
  <c r="H199" i="3"/>
  <c r="H215" i="3"/>
  <c r="H217" i="3"/>
  <c r="H247" i="3"/>
  <c r="H276" i="3"/>
  <c r="H280" i="3"/>
  <c r="H295" i="3"/>
  <c r="H324" i="3"/>
  <c r="H376" i="3"/>
  <c r="H378" i="3"/>
  <c r="H426" i="3"/>
  <c r="G426" i="3"/>
  <c r="G463" i="3"/>
  <c r="H465" i="3"/>
  <c r="G476" i="3"/>
  <c r="G492" i="3"/>
  <c r="H494" i="3"/>
  <c r="H185" i="3"/>
  <c r="G185" i="3"/>
  <c r="G200" i="3"/>
  <c r="T13" i="3" s="1"/>
  <c r="G383" i="3"/>
  <c r="T196" i="3" s="1"/>
  <c r="X196" i="3" s="1"/>
  <c r="G408" i="3"/>
  <c r="H408" i="3"/>
  <c r="G440" i="3"/>
  <c r="H440" i="3"/>
  <c r="H442" i="3"/>
  <c r="G442" i="3"/>
  <c r="G448" i="3"/>
  <c r="H448" i="3"/>
  <c r="H470" i="3"/>
  <c r="G470" i="3"/>
  <c r="G534" i="3"/>
  <c r="H534" i="3"/>
  <c r="H536" i="3"/>
  <c r="G536" i="3"/>
  <c r="H54" i="3"/>
  <c r="H145" i="3"/>
  <c r="H153" i="3"/>
  <c r="H161" i="3"/>
  <c r="H169" i="3"/>
  <c r="H177" i="3"/>
  <c r="H206" i="3"/>
  <c r="H231" i="3"/>
  <c r="H259" i="3"/>
  <c r="H353" i="3"/>
  <c r="H359" i="3"/>
  <c r="H377" i="3"/>
  <c r="H385" i="3"/>
  <c r="H404" i="3"/>
  <c r="G411" i="3"/>
  <c r="H424" i="3"/>
  <c r="H438" i="3"/>
  <c r="G438" i="3"/>
  <c r="G443" i="3"/>
  <c r="G451" i="3"/>
  <c r="G459" i="3"/>
  <c r="G465" i="3"/>
  <c r="H487" i="3"/>
  <c r="G487" i="3"/>
  <c r="G502" i="3"/>
  <c r="H502" i="3"/>
  <c r="H504" i="3"/>
  <c r="G504" i="3"/>
  <c r="H526" i="3"/>
  <c r="H530" i="3"/>
  <c r="H537" i="3"/>
  <c r="G537" i="3"/>
  <c r="H540" i="3"/>
  <c r="G540" i="3"/>
  <c r="G355" i="3"/>
  <c r="T168" i="3" s="1"/>
  <c r="X168" i="3" s="1"/>
  <c r="H390" i="3"/>
  <c r="G416" i="3"/>
  <c r="G506" i="3"/>
  <c r="H506" i="3"/>
  <c r="H508" i="3"/>
  <c r="G508" i="3"/>
  <c r="H538" i="3"/>
  <c r="G497" i="3"/>
  <c r="G513" i="3"/>
  <c r="G432" i="3"/>
  <c r="G517" i="3"/>
  <c r="G529" i="3"/>
  <c r="G533" i="3"/>
  <c r="T93" i="3" l="1"/>
  <c r="T69" i="3"/>
  <c r="X69" i="3" s="1"/>
  <c r="T131" i="3"/>
  <c r="X131" i="3" s="1"/>
  <c r="T56" i="3"/>
  <c r="X56" i="3" s="1"/>
  <c r="T77" i="3"/>
  <c r="X77" i="3" s="1"/>
  <c r="T109" i="3"/>
  <c r="X109" i="3" s="1"/>
  <c r="T102" i="3"/>
  <c r="X102" i="3" s="1"/>
  <c r="T80" i="3"/>
  <c r="X80" i="3" s="1"/>
  <c r="T78" i="3"/>
  <c r="X78" i="3" s="1"/>
  <c r="T97" i="3"/>
  <c r="X97" i="3" s="1"/>
  <c r="T140" i="3"/>
  <c r="X140" i="3" s="1"/>
  <c r="T141" i="3"/>
  <c r="X141" i="3" s="1"/>
  <c r="T75" i="3"/>
  <c r="X75" i="3" s="1"/>
  <c r="T138" i="3"/>
  <c r="X138" i="3" s="1"/>
  <c r="T60" i="3"/>
  <c r="X60" i="3" s="1"/>
  <c r="X49" i="3"/>
  <c r="T54" i="3"/>
  <c r="X54" i="3" s="1"/>
  <c r="T86" i="3"/>
  <c r="T61" i="3"/>
  <c r="X61" i="3" s="1"/>
  <c r="T92" i="3"/>
  <c r="X92" i="3" s="1"/>
  <c r="T127" i="3"/>
  <c r="X127" i="3" s="1"/>
  <c r="T137" i="3"/>
  <c r="X137" i="3" s="1"/>
  <c r="T94" i="3"/>
  <c r="X94" i="3" s="1"/>
  <c r="T113" i="3"/>
  <c r="X113" i="3" s="1"/>
  <c r="T134" i="3"/>
  <c r="X134" i="3" s="1"/>
  <c r="T103" i="3"/>
  <c r="X103" i="3" s="1"/>
  <c r="T124" i="3"/>
  <c r="X124" i="3" s="1"/>
  <c r="T99" i="3"/>
  <c r="X99" i="3" s="1"/>
  <c r="T136" i="3"/>
  <c r="X136" i="3" s="1"/>
  <c r="T65" i="3"/>
  <c r="X65" i="3" s="1"/>
  <c r="T139" i="3"/>
  <c r="X139" i="3" s="1"/>
  <c r="T128" i="3"/>
  <c r="X128" i="3" s="1"/>
  <c r="T89" i="3"/>
  <c r="X89" i="3" s="1"/>
  <c r="T129" i="3"/>
  <c r="X129" i="3" s="1"/>
  <c r="T110" i="3"/>
  <c r="X110" i="3" s="1"/>
  <c r="T68" i="3"/>
  <c r="X68" i="3" s="1"/>
  <c r="T81" i="3"/>
  <c r="X81" i="3" s="1"/>
  <c r="X45" i="3"/>
  <c r="T50" i="3"/>
  <c r="X50" i="3" s="1"/>
  <c r="T79" i="3"/>
  <c r="X79" i="3" s="1"/>
  <c r="T100" i="3"/>
  <c r="X100" i="3" s="1"/>
  <c r="T62" i="3"/>
  <c r="X62" i="3" s="1"/>
  <c r="T122" i="3"/>
  <c r="X122" i="3" s="1"/>
  <c r="T105" i="3"/>
  <c r="X105" i="3" s="1"/>
  <c r="X47" i="3"/>
  <c r="T52" i="3"/>
  <c r="X52" i="3" s="1"/>
  <c r="T71" i="3"/>
  <c r="X71" i="3" s="1"/>
  <c r="X46" i="3"/>
  <c r="T51" i="3"/>
  <c r="X51" i="3" s="1"/>
  <c r="T95" i="3"/>
  <c r="X95" i="3" s="1"/>
  <c r="T145" i="3"/>
  <c r="X145" i="3" s="1"/>
  <c r="T132" i="3"/>
  <c r="X132" i="3" s="1"/>
  <c r="T101" i="3"/>
  <c r="X101" i="3" s="1"/>
  <c r="T143" i="3"/>
  <c r="X143" i="3" s="1"/>
  <c r="T90" i="3"/>
  <c r="X90" i="3" s="1"/>
  <c r="T74" i="3"/>
  <c r="X74" i="3" s="1"/>
  <c r="T130" i="3"/>
  <c r="X130" i="3" s="1"/>
  <c r="T76" i="3"/>
  <c r="X76" i="3" s="1"/>
  <c r="T106" i="3"/>
  <c r="X106" i="3" s="1"/>
  <c r="T59" i="3"/>
  <c r="X59" i="3" s="1"/>
  <c r="T87" i="3"/>
  <c r="X87" i="3" s="1"/>
  <c r="T111" i="3"/>
  <c r="X111" i="3" s="1"/>
  <c r="T66" i="3"/>
  <c r="X66" i="3" s="1"/>
  <c r="T116" i="3"/>
  <c r="X116" i="3" s="1"/>
  <c r="T115" i="3"/>
  <c r="X115" i="3" s="1"/>
  <c r="T144" i="3"/>
  <c r="X144" i="3" s="1"/>
  <c r="T120" i="3"/>
  <c r="X120" i="3" s="1"/>
  <c r="T63" i="3"/>
  <c r="X63" i="3" s="1"/>
  <c r="T118" i="3"/>
  <c r="X118" i="3" s="1"/>
  <c r="X93" i="3"/>
  <c r="T98" i="3"/>
  <c r="X98" i="3" s="1"/>
  <c r="T121" i="3"/>
  <c r="X121" i="3" s="1"/>
  <c r="T55" i="3"/>
  <c r="X55" i="3" s="1"/>
  <c r="T107" i="3"/>
  <c r="X107" i="3" s="1"/>
  <c r="T67" i="3"/>
  <c r="X67" i="3" s="1"/>
  <c r="T84" i="3"/>
  <c r="X84" i="3" s="1"/>
  <c r="T58" i="3"/>
  <c r="X58" i="3" s="1"/>
  <c r="T142" i="3"/>
  <c r="X142" i="3" s="1"/>
  <c r="T125" i="3"/>
  <c r="X125" i="3" s="1"/>
  <c r="T85" i="3"/>
  <c r="X85" i="3" s="1"/>
  <c r="T70" i="3"/>
  <c r="X70" i="3" s="1"/>
  <c r="T112" i="3"/>
  <c r="X112" i="3" s="1"/>
  <c r="T108" i="3"/>
  <c r="X108" i="3" s="1"/>
  <c r="T133" i="3"/>
  <c r="X133" i="3" s="1"/>
  <c r="T135" i="3"/>
  <c r="X135" i="3" s="1"/>
  <c r="T117" i="3"/>
  <c r="X117" i="3" s="1"/>
  <c r="X48" i="3"/>
  <c r="T53" i="3"/>
  <c r="X53" i="3" s="1"/>
  <c r="T126" i="3"/>
  <c r="X126" i="3" s="1"/>
  <c r="T72" i="3"/>
  <c r="X72" i="3" s="1"/>
  <c r="T119" i="3"/>
  <c r="X119" i="3" s="1"/>
  <c r="T83" i="3"/>
  <c r="X83" i="3" s="1"/>
  <c r="X86" i="3"/>
  <c r="T91" i="3"/>
  <c r="X91" i="3" s="1"/>
  <c r="T57" i="3"/>
  <c r="X57" i="3" s="1"/>
  <c r="T146" i="3"/>
  <c r="X146" i="3" s="1"/>
  <c r="T73" i="3"/>
  <c r="X73" i="3" s="1"/>
  <c r="T88" i="3"/>
  <c r="X88" i="3" s="1"/>
  <c r="T82" i="3"/>
  <c r="X82" i="3" s="1"/>
  <c r="T104" i="3"/>
  <c r="X104" i="3" s="1"/>
  <c r="T96" i="3"/>
  <c r="X96" i="3" s="1"/>
  <c r="T64" i="3"/>
  <c r="X64" i="3" s="1"/>
  <c r="T123" i="3"/>
  <c r="X123" i="3" s="1"/>
  <c r="T114" i="3"/>
  <c r="X114" i="3" s="1"/>
  <c r="S2" i="3"/>
  <c r="P2" i="3"/>
  <c r="Q2" i="3" s="1"/>
  <c r="O2" i="3"/>
</calcChain>
</file>

<file path=xl/connections.xml><?xml version="1.0" encoding="utf-8"?>
<connections xmlns="http://schemas.openxmlformats.org/spreadsheetml/2006/main">
  <connection id="1" name="mm1" type="6" refreshedVersion="5" background="1" saveData="1">
    <textPr codePage="437" sourceFile="C:\Temp\mm.rp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<sst xmlns="http://schemas.openxmlformats.org/spreadsheetml/2006/main" count="93" uniqueCount="81">
  <si>
    <t>时间</t>
  </si>
  <si>
    <t>9_1</t>
  </si>
  <si>
    <t>7_1</t>
  </si>
  <si>
    <t>7_2</t>
  </si>
  <si>
    <t>7_3</t>
  </si>
  <si>
    <t>7_4</t>
  </si>
  <si>
    <t>7_5</t>
  </si>
  <si>
    <t>9_10</t>
  </si>
  <si>
    <t>9_9</t>
  </si>
  <si>
    <t>7_6</t>
  </si>
  <si>
    <t>7_7</t>
  </si>
  <si>
    <t>7_8</t>
  </si>
  <si>
    <t>7_9</t>
  </si>
  <si>
    <t>Load （kN)</t>
    <phoneticPr fontId="18" type="noConversion"/>
  </si>
  <si>
    <t>Displacement mm</t>
    <phoneticPr fontId="18" type="noConversion"/>
  </si>
  <si>
    <t>荷载（kN）</t>
  </si>
  <si>
    <t>位移</t>
  </si>
  <si>
    <t>名义应力</t>
  </si>
  <si>
    <t>名义应变</t>
  </si>
  <si>
    <t>真实应变</t>
    <phoneticPr fontId="18" type="noConversion"/>
  </si>
  <si>
    <t>真实应力</t>
    <phoneticPr fontId="18" type="noConversion"/>
  </si>
  <si>
    <t>位移测量的数据</t>
    <phoneticPr fontId="18" type="noConversion"/>
  </si>
  <si>
    <t>真实弹性应变</t>
    <phoneticPr fontId="18" type="noConversion"/>
  </si>
  <si>
    <t>真实塑性应变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</si>
  <si>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</si>
  <si>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</si>
  <si>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</si>
  <si>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</si>
  <si>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极限应力(应变）</t>
    <phoneticPr fontId="18" type="noConversion"/>
  </si>
  <si>
    <t>极限应力所在行</t>
    <phoneticPr fontId="18" type="noConversion"/>
  </si>
  <si>
    <t>真实极限应力</t>
    <phoneticPr fontId="18" type="noConversion"/>
  </si>
  <si>
    <t>极限应力对应的真实极限塑性应变（位移）</t>
    <phoneticPr fontId="18" type="noConversion"/>
  </si>
  <si>
    <t>预计算的K</t>
    <phoneticPr fontId="18" type="noConversion"/>
  </si>
  <si>
    <t>拟合的数据点</t>
    <phoneticPr fontId="18" type="noConversion"/>
  </si>
  <si>
    <t>屈服应力所在行</t>
    <phoneticPr fontId="18" type="noConversion"/>
  </si>
  <si>
    <t>真实塑性应变(位移）</t>
    <phoneticPr fontId="18" type="noConversion"/>
  </si>
  <si>
    <t>真实应力</t>
  </si>
  <si>
    <t>a</t>
    <phoneticPr fontId="18" type="noConversion"/>
  </si>
  <si>
    <t>a</t>
    <phoneticPr fontId="18" type="noConversion"/>
  </si>
  <si>
    <t>b</t>
    <phoneticPr fontId="18" type="noConversion"/>
  </si>
  <si>
    <t>屈服平台结束时应变</t>
    <phoneticPr fontId="18" type="noConversion"/>
  </si>
  <si>
    <t>屈服平台结束时应力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</si>
  <si>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</si>
  <si>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</si>
  <si>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</si>
  <si>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</si>
  <si>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</t>
    <phoneticPr fontId="18" type="noConversion"/>
  </si>
  <si>
    <t>极限应力所在行</t>
    <phoneticPr fontId="18" type="noConversion"/>
  </si>
  <si>
    <t>极限应力对应应变</t>
    <phoneticPr fontId="18" type="noConversion"/>
  </si>
  <si>
    <t>拟合的数据点</t>
    <phoneticPr fontId="18" type="noConversion"/>
  </si>
  <si>
    <t>屈服应力所在行</t>
    <phoneticPr fontId="18" type="noConversion"/>
  </si>
  <si>
    <t>屈服强度</t>
    <phoneticPr fontId="18" type="noConversion"/>
  </si>
  <si>
    <t>极限强度</t>
    <phoneticPr fontId="18" type="noConversion"/>
  </si>
  <si>
    <t>极限应变</t>
    <phoneticPr fontId="18" type="noConversion"/>
  </si>
  <si>
    <t>最大变形</t>
    <phoneticPr fontId="18" type="noConversion"/>
  </si>
  <si>
    <t>yield strength</t>
  </si>
  <si>
    <t>sigma0</t>
  </si>
  <si>
    <t>strain0</t>
  </si>
  <si>
    <t>k</t>
  </si>
  <si>
    <t>n</t>
  </si>
  <si>
    <t>(a+bx^c)</t>
    <phoneticPr fontId="21" type="noConversion"/>
  </si>
  <si>
    <t>time</t>
  </si>
  <si>
    <t>RF</t>
  </si>
  <si>
    <t>Deformation</t>
  </si>
  <si>
    <t>Load</t>
  </si>
  <si>
    <t>strain</t>
  </si>
  <si>
    <t>stress</t>
  </si>
  <si>
    <t>load</t>
  </si>
  <si>
    <t>displacement</t>
  </si>
  <si>
    <t>load (kN)</t>
  </si>
  <si>
    <t>displacement (mm)</t>
  </si>
  <si>
    <t>FEM</t>
    <phoneticPr fontId="18" type="noConversion"/>
  </si>
  <si>
    <t>屈服强度</t>
  </si>
  <si>
    <t>极限强度</t>
  </si>
  <si>
    <t>极限应变</t>
  </si>
  <si>
    <t>20mm</t>
    <phoneticPr fontId="18" type="noConversion"/>
  </si>
  <si>
    <t>10mm</t>
    <phoneticPr fontId="18" type="noConversion"/>
  </si>
  <si>
    <t>屈强比</t>
    <phoneticPr fontId="18" type="noConversion"/>
  </si>
  <si>
    <t>Q890-20mm-1</t>
    <phoneticPr fontId="18" type="noConversion"/>
  </si>
  <si>
    <t>Q890-20mm-2</t>
    <phoneticPr fontId="18" type="noConversion"/>
  </si>
  <si>
    <t>Q890-20mm-3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</si>
</sst>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4" fillId="0" borderId="0" xfId="0" applyFont="1">
      <alignment vertical="center"/>
    </xf>
    <xf numFmtId="0" fontId="0" fillId="33" borderId="0" xfId="0" applyFill="1" applyAlignment="1"/>
    <xf numFmtId="0" fontId="19" fillId="0" borderId="0" xfId="42"/>
    <xf numFmtId="0" fontId="19" fillId="0" borderId="0" xfId="42" applyAlignment="1">
      <alignment vertical="center"/>
    </xf>
    <xf numFmtId="0" fontId="19" fillId="0" borderId="0" xfId="42" applyAlignment="1">
      <alignment vertical="center" wrapText="1"/>
    </xf>
    <xf numFmtId="0" fontId="19" fillId="0" borderId="0" xfId="42" applyAlignment="1">
      <alignment wrapText="1"/>
    </xf>
    <xf numFmtId="0" fontId="20" fillId="0" borderId="0" xfId="42" applyFont="1" applyAlignment="1">
      <alignment vertical="center"/>
    </xf>
    <xf numFmtId="0" fontId="19" fillId="33" borderId="0" xfId="42" applyFill="1"/>
    <xf numFmtId="0" fontId="20" fillId="0" borderId="0" xfId="42" applyFont="1" applyFill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42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47681155673439E-2"/>
          <c:y val="7.0714155478215079E-2"/>
          <c:w val="0.93938108777656337"/>
          <c:h val="0.8961830477896402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材性处理!$F$2:$F$1210</c:f>
              <c:numCache>
                <c:formatCode>General</c:formatCode>
                <c:ptCount val="1209"/>
                <c:pt idx="0">
                  <c:v>2E-3</c:v>
                </c:pt>
                <c:pt idx="1">
                  <c:v>2.0200000000000001E-3</c:v>
                </c:pt>
                <c:pt idx="2">
                  <c:v>2.0400000000000001E-3</c:v>
                </c:pt>
                <c:pt idx="3">
                  <c:v>2.0600000000000002E-3</c:v>
                </c:pt>
                <c:pt idx="4">
                  <c:v>2.0799999999999998E-3</c:v>
                </c:pt>
                <c:pt idx="5">
                  <c:v>2.0999999999999999E-3</c:v>
                </c:pt>
                <c:pt idx="6">
                  <c:v>2.1199999999999999E-3</c:v>
                </c:pt>
                <c:pt idx="7">
                  <c:v>2.14E-3</c:v>
                </c:pt>
                <c:pt idx="8">
                  <c:v>2.16E-3</c:v>
                </c:pt>
                <c:pt idx="9">
                  <c:v>2.1800000000000001E-3</c:v>
                </c:pt>
                <c:pt idx="10">
                  <c:v>2.2000000000000001E-3</c:v>
                </c:pt>
                <c:pt idx="11">
                  <c:v>2.2200000000000002E-3</c:v>
                </c:pt>
                <c:pt idx="12">
                  <c:v>2.2399999999999998E-3</c:v>
                </c:pt>
                <c:pt idx="13">
                  <c:v>2.2599999999999999E-3</c:v>
                </c:pt>
                <c:pt idx="14">
                  <c:v>2.2799999999999999E-3</c:v>
                </c:pt>
                <c:pt idx="15">
                  <c:v>2.3E-3</c:v>
                </c:pt>
                <c:pt idx="16">
                  <c:v>2.32E-3</c:v>
                </c:pt>
                <c:pt idx="17">
                  <c:v>2.3400000000000001E-3</c:v>
                </c:pt>
                <c:pt idx="18">
                  <c:v>2.3600000000000001E-3</c:v>
                </c:pt>
                <c:pt idx="19">
                  <c:v>2.3800000000000002E-3</c:v>
                </c:pt>
                <c:pt idx="20">
                  <c:v>2.3999999999999998E-3</c:v>
                </c:pt>
                <c:pt idx="21">
                  <c:v>2.4199999999999998E-3</c:v>
                </c:pt>
                <c:pt idx="22">
                  <c:v>2.4399999999999999E-3</c:v>
                </c:pt>
                <c:pt idx="23">
                  <c:v>2.4599999999999999E-3</c:v>
                </c:pt>
                <c:pt idx="24">
                  <c:v>2.48E-3</c:v>
                </c:pt>
                <c:pt idx="25">
                  <c:v>2.5000000000000001E-3</c:v>
                </c:pt>
                <c:pt idx="26">
                  <c:v>2.5200000000000001E-3</c:v>
                </c:pt>
                <c:pt idx="27">
                  <c:v>2.5400000000000002E-3</c:v>
                </c:pt>
                <c:pt idx="28">
                  <c:v>2.5600000000000002E-3</c:v>
                </c:pt>
                <c:pt idx="29">
                  <c:v>2.5799999999999998E-3</c:v>
                </c:pt>
                <c:pt idx="30">
                  <c:v>2.5999999999999999E-3</c:v>
                </c:pt>
                <c:pt idx="31">
                  <c:v>2.6199999999999999E-3</c:v>
                </c:pt>
                <c:pt idx="32">
                  <c:v>2.64E-3</c:v>
                </c:pt>
                <c:pt idx="33">
                  <c:v>2.66E-3</c:v>
                </c:pt>
                <c:pt idx="34">
                  <c:v>2.6800000000000001E-3</c:v>
                </c:pt>
                <c:pt idx="35">
                  <c:v>2.7000000000000001E-3</c:v>
                </c:pt>
                <c:pt idx="36">
                  <c:v>2.7200000000000002E-3</c:v>
                </c:pt>
                <c:pt idx="37">
                  <c:v>2.7399999999999998E-3</c:v>
                </c:pt>
                <c:pt idx="38">
                  <c:v>2.7599999999999999E-3</c:v>
                </c:pt>
                <c:pt idx="39">
                  <c:v>2.7799999999999999E-3</c:v>
                </c:pt>
                <c:pt idx="40">
                  <c:v>2.8E-3</c:v>
                </c:pt>
                <c:pt idx="41">
                  <c:v>2.82E-3</c:v>
                </c:pt>
                <c:pt idx="42">
                  <c:v>2.8400000000000001E-3</c:v>
                </c:pt>
                <c:pt idx="43">
                  <c:v>2.8600000000000001E-3</c:v>
                </c:pt>
                <c:pt idx="44">
                  <c:v>2.8800000000000002E-3</c:v>
                </c:pt>
                <c:pt idx="45">
                  <c:v>2.8999999999999998E-3</c:v>
                </c:pt>
                <c:pt idx="46">
                  <c:v>2.9199999999999999E-3</c:v>
                </c:pt>
                <c:pt idx="47">
                  <c:v>2.9399999999999999E-3</c:v>
                </c:pt>
                <c:pt idx="48">
                  <c:v>2.96E-3</c:v>
                </c:pt>
                <c:pt idx="49">
                  <c:v>2.98E-3</c:v>
                </c:pt>
                <c:pt idx="50">
                  <c:v>3.0000000000000001E-3</c:v>
                </c:pt>
                <c:pt idx="51">
                  <c:v>3.0200000000000001E-3</c:v>
                </c:pt>
                <c:pt idx="52">
                  <c:v>3.0400000000000002E-3</c:v>
                </c:pt>
                <c:pt idx="53">
                  <c:v>3.0599999999999998E-3</c:v>
                </c:pt>
                <c:pt idx="54">
                  <c:v>3.0799999999999998E-3</c:v>
                </c:pt>
                <c:pt idx="55">
                  <c:v>3.0999999999999999E-3</c:v>
                </c:pt>
                <c:pt idx="56">
                  <c:v>3.1199999999999999E-3</c:v>
                </c:pt>
                <c:pt idx="57">
                  <c:v>3.14E-3</c:v>
                </c:pt>
                <c:pt idx="58">
                  <c:v>3.16E-3</c:v>
                </c:pt>
                <c:pt idx="59">
                  <c:v>3.1800000000000001E-3</c:v>
                </c:pt>
                <c:pt idx="60">
                  <c:v>3.2000000000000002E-3</c:v>
                </c:pt>
                <c:pt idx="61">
                  <c:v>3.2200000000000002E-3</c:v>
                </c:pt>
                <c:pt idx="62">
                  <c:v>3.2399999999999998E-3</c:v>
                </c:pt>
                <c:pt idx="63">
                  <c:v>3.2599999999999999E-3</c:v>
                </c:pt>
                <c:pt idx="64">
                  <c:v>3.2799999999999999E-3</c:v>
                </c:pt>
                <c:pt idx="65">
                  <c:v>3.3E-3</c:v>
                </c:pt>
                <c:pt idx="66">
                  <c:v>3.32E-3</c:v>
                </c:pt>
                <c:pt idx="67">
                  <c:v>3.3400000000000001E-3</c:v>
                </c:pt>
                <c:pt idx="68">
                  <c:v>3.3600000000000001E-3</c:v>
                </c:pt>
                <c:pt idx="69">
                  <c:v>3.3800000000000002E-3</c:v>
                </c:pt>
                <c:pt idx="70">
                  <c:v>3.3999999999999998E-3</c:v>
                </c:pt>
                <c:pt idx="71">
                  <c:v>3.4199999999999999E-3</c:v>
                </c:pt>
                <c:pt idx="72">
                  <c:v>3.4399999999999999E-3</c:v>
                </c:pt>
                <c:pt idx="73">
                  <c:v>3.46E-3</c:v>
                </c:pt>
                <c:pt idx="74">
                  <c:v>3.48E-3</c:v>
                </c:pt>
                <c:pt idx="75">
                  <c:v>3.5000000000000001E-3</c:v>
                </c:pt>
                <c:pt idx="76">
                  <c:v>3.5200000000000001E-3</c:v>
                </c:pt>
                <c:pt idx="77">
                  <c:v>3.5400000000000002E-3</c:v>
                </c:pt>
                <c:pt idx="78">
                  <c:v>3.5599999999999998E-3</c:v>
                </c:pt>
                <c:pt idx="79">
                  <c:v>3.5799999999999998E-3</c:v>
                </c:pt>
                <c:pt idx="80">
                  <c:v>3.5999999999999999E-3</c:v>
                </c:pt>
                <c:pt idx="81">
                  <c:v>3.62E-3</c:v>
                </c:pt>
                <c:pt idx="82">
                  <c:v>3.64E-3</c:v>
                </c:pt>
                <c:pt idx="83">
                  <c:v>3.6600000000000001E-3</c:v>
                </c:pt>
                <c:pt idx="84">
                  <c:v>3.6800000000000001E-3</c:v>
                </c:pt>
                <c:pt idx="85">
                  <c:v>3.7000000000000002E-3</c:v>
                </c:pt>
                <c:pt idx="86">
                  <c:v>3.7200000000000002E-3</c:v>
                </c:pt>
                <c:pt idx="87">
                  <c:v>3.7399999999999998E-3</c:v>
                </c:pt>
                <c:pt idx="88">
                  <c:v>3.7599999999999999E-3</c:v>
                </c:pt>
                <c:pt idx="89">
                  <c:v>3.7799999999999999E-3</c:v>
                </c:pt>
                <c:pt idx="90">
                  <c:v>3.8E-3</c:v>
                </c:pt>
                <c:pt idx="91">
                  <c:v>3.82E-3</c:v>
                </c:pt>
                <c:pt idx="92">
                  <c:v>3.8400000000000001E-3</c:v>
                </c:pt>
                <c:pt idx="93">
                  <c:v>3.8600000000000001E-3</c:v>
                </c:pt>
                <c:pt idx="94">
                  <c:v>3.8800000000000002E-3</c:v>
                </c:pt>
                <c:pt idx="95">
                  <c:v>3.8999999999999998E-3</c:v>
                </c:pt>
                <c:pt idx="96">
                  <c:v>3.9200000000000103E-3</c:v>
                </c:pt>
                <c:pt idx="97">
                  <c:v>3.9400000000000103E-3</c:v>
                </c:pt>
                <c:pt idx="98">
                  <c:v>3.9600000000000104E-3</c:v>
                </c:pt>
                <c:pt idx="99">
                  <c:v>3.9800000000000096E-3</c:v>
                </c:pt>
                <c:pt idx="100">
                  <c:v>4.0000000000000096E-3</c:v>
                </c:pt>
                <c:pt idx="101">
                  <c:v>4.0200000000000097E-3</c:v>
                </c:pt>
                <c:pt idx="102">
                  <c:v>4.0400000000000097E-3</c:v>
                </c:pt>
                <c:pt idx="103">
                  <c:v>4.0600000000000098E-3</c:v>
                </c:pt>
                <c:pt idx="104">
                  <c:v>4.0800000000000098E-3</c:v>
                </c:pt>
                <c:pt idx="105">
                  <c:v>4.1000000000000099E-3</c:v>
                </c:pt>
                <c:pt idx="106">
                  <c:v>4.1200000000000099E-3</c:v>
                </c:pt>
                <c:pt idx="107">
                  <c:v>4.14000000000001E-3</c:v>
                </c:pt>
                <c:pt idx="108">
                  <c:v>4.16000000000001E-3</c:v>
                </c:pt>
                <c:pt idx="109">
                  <c:v>4.1800000000000101E-3</c:v>
                </c:pt>
                <c:pt idx="110">
                  <c:v>4.2000000000000101E-3</c:v>
                </c:pt>
                <c:pt idx="111">
                  <c:v>4.2200000000000102E-3</c:v>
                </c:pt>
                <c:pt idx="112">
                  <c:v>4.2400000000000103E-3</c:v>
                </c:pt>
                <c:pt idx="113">
                  <c:v>4.2600000000000103E-3</c:v>
                </c:pt>
                <c:pt idx="114">
                  <c:v>4.2800000000000104E-3</c:v>
                </c:pt>
                <c:pt idx="115">
                  <c:v>4.3000000000000104E-3</c:v>
                </c:pt>
                <c:pt idx="116">
                  <c:v>4.3200000000000096E-3</c:v>
                </c:pt>
                <c:pt idx="117">
                  <c:v>4.3400000000000096E-3</c:v>
                </c:pt>
                <c:pt idx="118">
                  <c:v>4.3600000000000097E-3</c:v>
                </c:pt>
                <c:pt idx="119">
                  <c:v>4.3800000000000098E-3</c:v>
                </c:pt>
                <c:pt idx="120">
                  <c:v>4.4000000000000098E-3</c:v>
                </c:pt>
                <c:pt idx="121">
                  <c:v>4.4200000000000099E-3</c:v>
                </c:pt>
                <c:pt idx="122">
                  <c:v>4.4400000000000099E-3</c:v>
                </c:pt>
                <c:pt idx="123">
                  <c:v>4.46000000000001E-3</c:v>
                </c:pt>
                <c:pt idx="124">
                  <c:v>4.48000000000001E-3</c:v>
                </c:pt>
                <c:pt idx="125">
                  <c:v>4.5000000000000101E-3</c:v>
                </c:pt>
                <c:pt idx="126">
                  <c:v>4.5200000000000101E-3</c:v>
                </c:pt>
                <c:pt idx="127">
                  <c:v>4.5400000000000102E-3</c:v>
                </c:pt>
                <c:pt idx="128">
                  <c:v>4.5600000000000102E-3</c:v>
                </c:pt>
                <c:pt idx="129">
                  <c:v>4.5800000000000103E-3</c:v>
                </c:pt>
                <c:pt idx="130">
                  <c:v>4.6000000000000103E-3</c:v>
                </c:pt>
                <c:pt idx="131">
                  <c:v>4.6200000000000104E-3</c:v>
                </c:pt>
                <c:pt idx="132">
                  <c:v>4.6400000000000096E-3</c:v>
                </c:pt>
                <c:pt idx="133">
                  <c:v>4.6600000000000096E-3</c:v>
                </c:pt>
                <c:pt idx="134">
                  <c:v>4.6800000000000097E-3</c:v>
                </c:pt>
                <c:pt idx="135">
                  <c:v>4.7000000000000097E-3</c:v>
                </c:pt>
                <c:pt idx="136">
                  <c:v>4.7200000000000098E-3</c:v>
                </c:pt>
                <c:pt idx="137">
                  <c:v>4.7400000000000098E-3</c:v>
                </c:pt>
                <c:pt idx="138">
                  <c:v>4.7600000000000099E-3</c:v>
                </c:pt>
                <c:pt idx="139">
                  <c:v>4.7800000000000099E-3</c:v>
                </c:pt>
                <c:pt idx="140">
                  <c:v>4.80000000000001E-3</c:v>
                </c:pt>
                <c:pt idx="141">
                  <c:v>4.82000000000001E-3</c:v>
                </c:pt>
                <c:pt idx="142">
                  <c:v>4.8400000000000101E-3</c:v>
                </c:pt>
                <c:pt idx="143">
                  <c:v>4.8600000000000101E-3</c:v>
                </c:pt>
                <c:pt idx="144">
                  <c:v>4.8800000000000102E-3</c:v>
                </c:pt>
                <c:pt idx="145">
                  <c:v>4.9000000000000103E-3</c:v>
                </c:pt>
                <c:pt idx="146">
                  <c:v>4.9200000000000103E-3</c:v>
                </c:pt>
                <c:pt idx="147">
                  <c:v>4.9400000000000104E-3</c:v>
                </c:pt>
                <c:pt idx="148">
                  <c:v>4.9600000000000104E-3</c:v>
                </c:pt>
                <c:pt idx="149">
                  <c:v>4.9800000000000096E-3</c:v>
                </c:pt>
                <c:pt idx="150">
                  <c:v>5.0000000000000096E-3</c:v>
                </c:pt>
                <c:pt idx="151">
                  <c:v>5.0200000000000097E-3</c:v>
                </c:pt>
                <c:pt idx="152">
                  <c:v>5.0400000000000097E-3</c:v>
                </c:pt>
                <c:pt idx="153">
                  <c:v>5.0600000000000098E-3</c:v>
                </c:pt>
                <c:pt idx="154">
                  <c:v>5.0800000000000099E-3</c:v>
                </c:pt>
                <c:pt idx="155">
                  <c:v>5.1000000000000099E-3</c:v>
                </c:pt>
                <c:pt idx="156">
                  <c:v>5.12000000000001E-3</c:v>
                </c:pt>
                <c:pt idx="157">
                  <c:v>5.14000000000001E-3</c:v>
                </c:pt>
                <c:pt idx="158">
                  <c:v>5.1600000000000101E-3</c:v>
                </c:pt>
                <c:pt idx="159">
                  <c:v>5.1800000000000101E-3</c:v>
                </c:pt>
                <c:pt idx="160">
                  <c:v>5.2000000000000102E-3</c:v>
                </c:pt>
                <c:pt idx="161">
                  <c:v>5.2200000000000102E-3</c:v>
                </c:pt>
                <c:pt idx="162">
                  <c:v>5.2400000000000103E-3</c:v>
                </c:pt>
                <c:pt idx="163">
                  <c:v>5.2600000000000103E-3</c:v>
                </c:pt>
                <c:pt idx="164">
                  <c:v>5.2800000000000104E-3</c:v>
                </c:pt>
                <c:pt idx="165">
                  <c:v>5.3000000000000104E-3</c:v>
                </c:pt>
                <c:pt idx="166">
                  <c:v>5.3200000000000096E-3</c:v>
                </c:pt>
                <c:pt idx="167">
                  <c:v>5.3400000000000097E-3</c:v>
                </c:pt>
                <c:pt idx="168">
                  <c:v>5.3600000000000097E-3</c:v>
                </c:pt>
                <c:pt idx="169">
                  <c:v>5.3800000000000098E-3</c:v>
                </c:pt>
                <c:pt idx="170">
                  <c:v>5.4000000000000098E-3</c:v>
                </c:pt>
                <c:pt idx="171">
                  <c:v>5.4200000000000099E-3</c:v>
                </c:pt>
                <c:pt idx="172">
                  <c:v>5.4400000000000099E-3</c:v>
                </c:pt>
                <c:pt idx="173">
                  <c:v>5.46000000000001E-3</c:v>
                </c:pt>
                <c:pt idx="174">
                  <c:v>5.48000000000001E-3</c:v>
                </c:pt>
                <c:pt idx="175">
                  <c:v>5.5000000000000101E-3</c:v>
                </c:pt>
                <c:pt idx="176">
                  <c:v>5.5200000000000101E-3</c:v>
                </c:pt>
                <c:pt idx="177">
                  <c:v>5.5400000000000102E-3</c:v>
                </c:pt>
                <c:pt idx="178">
                  <c:v>5.5600000000000102E-3</c:v>
                </c:pt>
                <c:pt idx="179">
                  <c:v>5.5800000000000103E-3</c:v>
                </c:pt>
                <c:pt idx="180">
                  <c:v>5.6000000000000104E-3</c:v>
                </c:pt>
                <c:pt idx="181">
                  <c:v>5.6200000000000104E-3</c:v>
                </c:pt>
                <c:pt idx="182">
                  <c:v>5.6400000000000096E-3</c:v>
                </c:pt>
                <c:pt idx="183">
                  <c:v>5.6600000000000096E-3</c:v>
                </c:pt>
                <c:pt idx="184">
                  <c:v>5.6800000000000097E-3</c:v>
                </c:pt>
                <c:pt idx="185">
                  <c:v>5.7000000000000097E-3</c:v>
                </c:pt>
                <c:pt idx="186">
                  <c:v>5.7200000000000098E-3</c:v>
                </c:pt>
                <c:pt idx="187">
                  <c:v>5.7400000000000099E-3</c:v>
                </c:pt>
                <c:pt idx="188">
                  <c:v>5.7600000000000099E-3</c:v>
                </c:pt>
                <c:pt idx="189">
                  <c:v>5.78000000000001E-3</c:v>
                </c:pt>
                <c:pt idx="190">
                  <c:v>5.80000000000001E-3</c:v>
                </c:pt>
                <c:pt idx="191">
                  <c:v>5.8200000000000101E-3</c:v>
                </c:pt>
                <c:pt idx="192">
                  <c:v>5.8400000000000101E-3</c:v>
                </c:pt>
                <c:pt idx="193">
                  <c:v>5.8600000000000102E-3</c:v>
                </c:pt>
                <c:pt idx="194">
                  <c:v>5.8800000000000102E-3</c:v>
                </c:pt>
                <c:pt idx="195">
                  <c:v>5.9000000000000103E-3</c:v>
                </c:pt>
                <c:pt idx="196">
                  <c:v>5.9200000000000103E-3</c:v>
                </c:pt>
                <c:pt idx="197">
                  <c:v>5.9400000000000104E-3</c:v>
                </c:pt>
                <c:pt idx="198">
                  <c:v>5.9600000000000104E-3</c:v>
                </c:pt>
                <c:pt idx="199">
                  <c:v>5.9800000000000096E-3</c:v>
                </c:pt>
                <c:pt idx="200">
                  <c:v>6.0000000000000097E-3</c:v>
                </c:pt>
                <c:pt idx="201">
                  <c:v>6.0200000000000097E-3</c:v>
                </c:pt>
                <c:pt idx="202">
                  <c:v>6.0400000000000098E-3</c:v>
                </c:pt>
                <c:pt idx="203">
                  <c:v>6.0600000000000098E-3</c:v>
                </c:pt>
                <c:pt idx="204">
                  <c:v>6.0800000000000099E-3</c:v>
                </c:pt>
                <c:pt idx="205">
                  <c:v>6.1000000000000099E-3</c:v>
                </c:pt>
                <c:pt idx="206">
                  <c:v>6.12000000000001E-3</c:v>
                </c:pt>
                <c:pt idx="207">
                  <c:v>6.14000000000001E-3</c:v>
                </c:pt>
                <c:pt idx="208">
                  <c:v>6.1600000000000101E-3</c:v>
                </c:pt>
                <c:pt idx="209">
                  <c:v>6.1800000000000101E-3</c:v>
                </c:pt>
                <c:pt idx="210">
                  <c:v>6.2000000000000102E-3</c:v>
                </c:pt>
                <c:pt idx="211">
                  <c:v>6.2200000000000102E-3</c:v>
                </c:pt>
                <c:pt idx="212">
                  <c:v>6.2400000000000103E-3</c:v>
                </c:pt>
                <c:pt idx="213">
                  <c:v>6.2600000000000103E-3</c:v>
                </c:pt>
                <c:pt idx="214">
                  <c:v>6.2800000000000104E-3</c:v>
                </c:pt>
                <c:pt idx="215">
                  <c:v>6.3000000000000096E-3</c:v>
                </c:pt>
                <c:pt idx="216">
                  <c:v>6.3200000000000096E-3</c:v>
                </c:pt>
                <c:pt idx="217">
                  <c:v>6.3400000000000097E-3</c:v>
                </c:pt>
                <c:pt idx="218">
                  <c:v>6.3600000000000097E-3</c:v>
                </c:pt>
                <c:pt idx="219">
                  <c:v>6.3800000000000098E-3</c:v>
                </c:pt>
                <c:pt idx="220">
                  <c:v>6.4000000000000098E-3</c:v>
                </c:pt>
                <c:pt idx="221">
                  <c:v>6.4200000000000099E-3</c:v>
                </c:pt>
                <c:pt idx="222">
                  <c:v>6.44000000000001E-3</c:v>
                </c:pt>
                <c:pt idx="223">
                  <c:v>6.46000000000001E-3</c:v>
                </c:pt>
                <c:pt idx="224">
                  <c:v>6.4800000000000101E-3</c:v>
                </c:pt>
                <c:pt idx="225">
                  <c:v>6.5000000000000101E-3</c:v>
                </c:pt>
                <c:pt idx="226">
                  <c:v>6.5200000000000102E-3</c:v>
                </c:pt>
                <c:pt idx="227">
                  <c:v>6.5400000000000102E-3</c:v>
                </c:pt>
                <c:pt idx="228">
                  <c:v>6.5600000000000103E-3</c:v>
                </c:pt>
                <c:pt idx="229">
                  <c:v>6.5800000000000103E-3</c:v>
                </c:pt>
                <c:pt idx="230">
                  <c:v>6.6000000000000104E-3</c:v>
                </c:pt>
                <c:pt idx="231">
                  <c:v>6.6200000000000104E-3</c:v>
                </c:pt>
                <c:pt idx="232">
                  <c:v>6.6400000000000096E-3</c:v>
                </c:pt>
                <c:pt idx="233">
                  <c:v>6.6600000000000097E-3</c:v>
                </c:pt>
                <c:pt idx="234">
                  <c:v>6.6800000000000097E-3</c:v>
                </c:pt>
                <c:pt idx="235">
                  <c:v>6.7000000000000098E-3</c:v>
                </c:pt>
                <c:pt idx="236">
                  <c:v>6.7200000000000098E-3</c:v>
                </c:pt>
                <c:pt idx="237">
                  <c:v>6.7400000000000099E-3</c:v>
                </c:pt>
                <c:pt idx="238">
                  <c:v>6.7600000000000099E-3</c:v>
                </c:pt>
                <c:pt idx="239">
                  <c:v>6.78000000000001E-3</c:v>
                </c:pt>
                <c:pt idx="240">
                  <c:v>6.80000000000001E-3</c:v>
                </c:pt>
                <c:pt idx="241">
                  <c:v>6.8200000000000101E-3</c:v>
                </c:pt>
                <c:pt idx="242">
                  <c:v>6.8400000000000101E-3</c:v>
                </c:pt>
                <c:pt idx="243">
                  <c:v>6.8600000000000102E-3</c:v>
                </c:pt>
                <c:pt idx="244">
                  <c:v>6.8800000000000102E-3</c:v>
                </c:pt>
                <c:pt idx="245">
                  <c:v>6.9000000000000103E-3</c:v>
                </c:pt>
                <c:pt idx="246">
                  <c:v>6.9200000000000103E-3</c:v>
                </c:pt>
                <c:pt idx="247">
                  <c:v>6.9400000000000104E-3</c:v>
                </c:pt>
                <c:pt idx="248">
                  <c:v>6.9600000000000096E-3</c:v>
                </c:pt>
                <c:pt idx="249">
                  <c:v>6.9800000000000096E-3</c:v>
                </c:pt>
                <c:pt idx="250">
                  <c:v>7.0000000000000097E-3</c:v>
                </c:pt>
                <c:pt idx="251">
                  <c:v>7.0200000000000097E-3</c:v>
                </c:pt>
                <c:pt idx="252">
                  <c:v>7.0400000000000098E-3</c:v>
                </c:pt>
                <c:pt idx="253">
                  <c:v>7.0600000000000098E-3</c:v>
                </c:pt>
                <c:pt idx="254">
                  <c:v>7.0800000000000099E-3</c:v>
                </c:pt>
                <c:pt idx="255">
                  <c:v>7.1000000000000099E-3</c:v>
                </c:pt>
                <c:pt idx="256">
                  <c:v>7.12000000000001E-3</c:v>
                </c:pt>
                <c:pt idx="257">
                  <c:v>7.1400000000000101E-3</c:v>
                </c:pt>
                <c:pt idx="258">
                  <c:v>7.1600000000000101E-3</c:v>
                </c:pt>
                <c:pt idx="259">
                  <c:v>7.1800000000000102E-3</c:v>
                </c:pt>
                <c:pt idx="260">
                  <c:v>7.2000000000000102E-3</c:v>
                </c:pt>
                <c:pt idx="261">
                  <c:v>7.2200000000000103E-3</c:v>
                </c:pt>
                <c:pt idx="262">
                  <c:v>7.2400000000000103E-3</c:v>
                </c:pt>
                <c:pt idx="263">
                  <c:v>7.2600000000000104E-3</c:v>
                </c:pt>
                <c:pt idx="264">
                  <c:v>7.2800000000000104E-3</c:v>
                </c:pt>
                <c:pt idx="265">
                  <c:v>7.3000000000000096E-3</c:v>
                </c:pt>
                <c:pt idx="266">
                  <c:v>7.3200000000000097E-3</c:v>
                </c:pt>
                <c:pt idx="267">
                  <c:v>7.3400000000000097E-3</c:v>
                </c:pt>
                <c:pt idx="268">
                  <c:v>7.3600000000000098E-3</c:v>
                </c:pt>
                <c:pt idx="269">
                  <c:v>7.3800000000000098E-3</c:v>
                </c:pt>
                <c:pt idx="270">
                  <c:v>7.4000000000000099E-3</c:v>
                </c:pt>
                <c:pt idx="271">
                  <c:v>7.4200000000000099E-3</c:v>
                </c:pt>
                <c:pt idx="272">
                  <c:v>7.44000000000001E-3</c:v>
                </c:pt>
                <c:pt idx="273">
                  <c:v>7.46000000000001E-3</c:v>
                </c:pt>
                <c:pt idx="274">
                  <c:v>7.4800000000000101E-3</c:v>
                </c:pt>
                <c:pt idx="275">
                  <c:v>7.5000000000000101E-3</c:v>
                </c:pt>
                <c:pt idx="276">
                  <c:v>7.5200000000000102E-3</c:v>
                </c:pt>
                <c:pt idx="277">
                  <c:v>7.5400000000000102E-3</c:v>
                </c:pt>
                <c:pt idx="278">
                  <c:v>7.5600000000000103E-3</c:v>
                </c:pt>
                <c:pt idx="279">
                  <c:v>7.5800000000000103E-3</c:v>
                </c:pt>
                <c:pt idx="280">
                  <c:v>7.6000000000000104E-3</c:v>
                </c:pt>
              </c:numCache>
            </c:numRef>
          </c:xVal>
          <c:yVal>
            <c:numRef>
              <c:f>材性处理!$G$2:$G$1210</c:f>
              <c:numCache>
                <c:formatCode>General</c:formatCode>
                <c:ptCount val="1209"/>
                <c:pt idx="0">
                  <c:v>0</c:v>
                </c:pt>
                <c:pt idx="1">
                  <c:v>4.2600000000000113</c:v>
                </c:pt>
                <c:pt idx="2">
                  <c:v>8.5200000000000227</c:v>
                </c:pt>
                <c:pt idx="3">
                  <c:v>12.780000000000033</c:v>
                </c:pt>
                <c:pt idx="4">
                  <c:v>17.039999999999953</c:v>
                </c:pt>
                <c:pt idx="5">
                  <c:v>21.299999999999965</c:v>
                </c:pt>
                <c:pt idx="6">
                  <c:v>25.559999999999974</c:v>
                </c:pt>
                <c:pt idx="7">
                  <c:v>29.819999999999986</c:v>
                </c:pt>
                <c:pt idx="8">
                  <c:v>34.08</c:v>
                </c:pt>
                <c:pt idx="9">
                  <c:v>38.340000000000011</c:v>
                </c:pt>
                <c:pt idx="10">
                  <c:v>42.600000000000023</c:v>
                </c:pt>
                <c:pt idx="11">
                  <c:v>46.860000000000028</c:v>
                </c:pt>
                <c:pt idx="12">
                  <c:v>51.119999999999948</c:v>
                </c:pt>
                <c:pt idx="13">
                  <c:v>55.37999999999996</c:v>
                </c:pt>
                <c:pt idx="14">
                  <c:v>59.639999999999972</c:v>
                </c:pt>
                <c:pt idx="15">
                  <c:v>63.899999999999984</c:v>
                </c:pt>
                <c:pt idx="16">
                  <c:v>68.16</c:v>
                </c:pt>
                <c:pt idx="17">
                  <c:v>72.42</c:v>
                </c:pt>
                <c:pt idx="18">
                  <c:v>76.680000000000021</c:v>
                </c:pt>
                <c:pt idx="19">
                  <c:v>80.940000000000026</c:v>
                </c:pt>
                <c:pt idx="20">
                  <c:v>85.199999999999946</c:v>
                </c:pt>
                <c:pt idx="21">
                  <c:v>89.459999999999951</c:v>
                </c:pt>
                <c:pt idx="22">
                  <c:v>93.71999999999997</c:v>
                </c:pt>
                <c:pt idx="23">
                  <c:v>97.979999999999976</c:v>
                </c:pt>
                <c:pt idx="24">
                  <c:v>102.24</c:v>
                </c:pt>
                <c:pt idx="25">
                  <c:v>106.5</c:v>
                </c:pt>
                <c:pt idx="26">
                  <c:v>110.76000000000002</c:v>
                </c:pt>
                <c:pt idx="27">
                  <c:v>115.02000000000002</c:v>
                </c:pt>
                <c:pt idx="28">
                  <c:v>119.28000000000003</c:v>
                </c:pt>
                <c:pt idx="29">
                  <c:v>123.53999999999995</c:v>
                </c:pt>
                <c:pt idx="30">
                  <c:v>127.79999999999997</c:v>
                </c:pt>
                <c:pt idx="31">
                  <c:v>132.05999999999997</c:v>
                </c:pt>
                <c:pt idx="32">
                  <c:v>136.32</c:v>
                </c:pt>
                <c:pt idx="33">
                  <c:v>140.58000000000001</c:v>
                </c:pt>
                <c:pt idx="34">
                  <c:v>144.84</c:v>
                </c:pt>
                <c:pt idx="35">
                  <c:v>149.10000000000002</c:v>
                </c:pt>
                <c:pt idx="36">
                  <c:v>153.36000000000004</c:v>
                </c:pt>
                <c:pt idx="37">
                  <c:v>157.61999999999995</c:v>
                </c:pt>
                <c:pt idx="38">
                  <c:v>161.87999999999997</c:v>
                </c:pt>
                <c:pt idx="39">
                  <c:v>166.14</c:v>
                </c:pt>
                <c:pt idx="40">
                  <c:v>170.39999999999998</c:v>
                </c:pt>
                <c:pt idx="41">
                  <c:v>174.66</c:v>
                </c:pt>
                <c:pt idx="42">
                  <c:v>178.92000000000002</c:v>
                </c:pt>
                <c:pt idx="43">
                  <c:v>183.18</c:v>
                </c:pt>
                <c:pt idx="44">
                  <c:v>187.44000000000003</c:v>
                </c:pt>
                <c:pt idx="45">
                  <c:v>191.69999999999996</c:v>
                </c:pt>
                <c:pt idx="46">
                  <c:v>195.95999999999995</c:v>
                </c:pt>
                <c:pt idx="47">
                  <c:v>200.21999999999997</c:v>
                </c:pt>
                <c:pt idx="48">
                  <c:v>204.48</c:v>
                </c:pt>
                <c:pt idx="49">
                  <c:v>208.73999999999998</c:v>
                </c:pt>
                <c:pt idx="50">
                  <c:v>213</c:v>
                </c:pt>
                <c:pt idx="51">
                  <c:v>217.26000000000002</c:v>
                </c:pt>
                <c:pt idx="52">
                  <c:v>221.52000000000004</c:v>
                </c:pt>
                <c:pt idx="53">
                  <c:v>225.77999999999994</c:v>
                </c:pt>
                <c:pt idx="54">
                  <c:v>230.03999999999996</c:v>
                </c:pt>
                <c:pt idx="55">
                  <c:v>234.29999999999995</c:v>
                </c:pt>
                <c:pt idx="56">
                  <c:v>238.55999999999997</c:v>
                </c:pt>
                <c:pt idx="57">
                  <c:v>242.82</c:v>
                </c:pt>
                <c:pt idx="58">
                  <c:v>247.08</c:v>
                </c:pt>
                <c:pt idx="59">
                  <c:v>251.34</c:v>
                </c:pt>
                <c:pt idx="60">
                  <c:v>255.60000000000002</c:v>
                </c:pt>
                <c:pt idx="61">
                  <c:v>259.86</c:v>
                </c:pt>
                <c:pt idx="62">
                  <c:v>264.11999999999995</c:v>
                </c:pt>
                <c:pt idx="63">
                  <c:v>268.37999999999994</c:v>
                </c:pt>
                <c:pt idx="64">
                  <c:v>272.64</c:v>
                </c:pt>
                <c:pt idx="65">
                  <c:v>276.89999999999998</c:v>
                </c:pt>
                <c:pt idx="66">
                  <c:v>281.16000000000003</c:v>
                </c:pt>
                <c:pt idx="67">
                  <c:v>285.42</c:v>
                </c:pt>
                <c:pt idx="68">
                  <c:v>289.68</c:v>
                </c:pt>
                <c:pt idx="69">
                  <c:v>293.94000000000005</c:v>
                </c:pt>
                <c:pt idx="70">
                  <c:v>298.19999999999993</c:v>
                </c:pt>
                <c:pt idx="71">
                  <c:v>302.45999999999998</c:v>
                </c:pt>
                <c:pt idx="72">
                  <c:v>306.71999999999997</c:v>
                </c:pt>
                <c:pt idx="73">
                  <c:v>310.97999999999996</c:v>
                </c:pt>
                <c:pt idx="74">
                  <c:v>315.24</c:v>
                </c:pt>
                <c:pt idx="75">
                  <c:v>319.5</c:v>
                </c:pt>
                <c:pt idx="76">
                  <c:v>323.76</c:v>
                </c:pt>
                <c:pt idx="77">
                  <c:v>328.02000000000004</c:v>
                </c:pt>
                <c:pt idx="78">
                  <c:v>332.28</c:v>
                </c:pt>
                <c:pt idx="79">
                  <c:v>336.53999999999996</c:v>
                </c:pt>
                <c:pt idx="80">
                  <c:v>340.79999999999995</c:v>
                </c:pt>
                <c:pt idx="81">
                  <c:v>345.06</c:v>
                </c:pt>
                <c:pt idx="82">
                  <c:v>349.32</c:v>
                </c:pt>
                <c:pt idx="83">
                  <c:v>353.58</c:v>
                </c:pt>
                <c:pt idx="84">
                  <c:v>357.84000000000003</c:v>
                </c:pt>
                <c:pt idx="85">
                  <c:v>362.1</c:v>
                </c:pt>
                <c:pt idx="86">
                  <c:v>366.36</c:v>
                </c:pt>
                <c:pt idx="87">
                  <c:v>370.61999999999995</c:v>
                </c:pt>
                <c:pt idx="88">
                  <c:v>374.88</c:v>
                </c:pt>
                <c:pt idx="89">
                  <c:v>379.14</c:v>
                </c:pt>
                <c:pt idx="90">
                  <c:v>383.4</c:v>
                </c:pt>
                <c:pt idx="91">
                  <c:v>387.66</c:v>
                </c:pt>
                <c:pt idx="92">
                  <c:v>391.92</c:v>
                </c:pt>
                <c:pt idx="93">
                  <c:v>396.18</c:v>
                </c:pt>
                <c:pt idx="94">
                  <c:v>400.44000000000005</c:v>
                </c:pt>
                <c:pt idx="95">
                  <c:v>404.69999999999993</c:v>
                </c:pt>
                <c:pt idx="96">
                  <c:v>408.9600000000022</c:v>
                </c:pt>
                <c:pt idx="97">
                  <c:v>413.22000000000219</c:v>
                </c:pt>
                <c:pt idx="98">
                  <c:v>417.48000000000218</c:v>
                </c:pt>
                <c:pt idx="99">
                  <c:v>421.74000000000206</c:v>
                </c:pt>
                <c:pt idx="100">
                  <c:v>426.00000000000205</c:v>
                </c:pt>
                <c:pt idx="101">
                  <c:v>430.26000000000204</c:v>
                </c:pt>
                <c:pt idx="102">
                  <c:v>434.52000000000209</c:v>
                </c:pt>
                <c:pt idx="103">
                  <c:v>438.78000000000208</c:v>
                </c:pt>
                <c:pt idx="104">
                  <c:v>443.04000000000207</c:v>
                </c:pt>
                <c:pt idx="105">
                  <c:v>447.30000000000211</c:v>
                </c:pt>
                <c:pt idx="106">
                  <c:v>451.56000000000211</c:v>
                </c:pt>
                <c:pt idx="107">
                  <c:v>455.8200000000021</c:v>
                </c:pt>
                <c:pt idx="108">
                  <c:v>460.08000000000214</c:v>
                </c:pt>
                <c:pt idx="109">
                  <c:v>464.34000000000214</c:v>
                </c:pt>
                <c:pt idx="110">
                  <c:v>468.60000000000213</c:v>
                </c:pt>
                <c:pt idx="111">
                  <c:v>472.86000000000217</c:v>
                </c:pt>
                <c:pt idx="112">
                  <c:v>477.12000000000216</c:v>
                </c:pt>
                <c:pt idx="113">
                  <c:v>481.38000000000221</c:v>
                </c:pt>
                <c:pt idx="114">
                  <c:v>485.6400000000022</c:v>
                </c:pt>
                <c:pt idx="115">
                  <c:v>489.90000000000219</c:v>
                </c:pt>
                <c:pt idx="116">
                  <c:v>494.16000000000201</c:v>
                </c:pt>
                <c:pt idx="117">
                  <c:v>498.42000000000206</c:v>
                </c:pt>
                <c:pt idx="118">
                  <c:v>502.68000000000205</c:v>
                </c:pt>
                <c:pt idx="119">
                  <c:v>506.94000000000204</c:v>
                </c:pt>
                <c:pt idx="120">
                  <c:v>511.20000000000209</c:v>
                </c:pt>
                <c:pt idx="121">
                  <c:v>515.46000000000208</c:v>
                </c:pt>
                <c:pt idx="122">
                  <c:v>519.72000000000207</c:v>
                </c:pt>
                <c:pt idx="123">
                  <c:v>523.98000000000206</c:v>
                </c:pt>
                <c:pt idx="124">
                  <c:v>528.24000000000217</c:v>
                </c:pt>
                <c:pt idx="125">
                  <c:v>532.50000000000216</c:v>
                </c:pt>
                <c:pt idx="126">
                  <c:v>536.76000000000215</c:v>
                </c:pt>
                <c:pt idx="127">
                  <c:v>541.02000000000214</c:v>
                </c:pt>
                <c:pt idx="128">
                  <c:v>545.28000000000213</c:v>
                </c:pt>
                <c:pt idx="129">
                  <c:v>549.54000000000212</c:v>
                </c:pt>
                <c:pt idx="130">
                  <c:v>553.80000000000223</c:v>
                </c:pt>
                <c:pt idx="131">
                  <c:v>558.06000000000222</c:v>
                </c:pt>
                <c:pt idx="132">
                  <c:v>562.32000000000198</c:v>
                </c:pt>
                <c:pt idx="133">
                  <c:v>566.58000000000209</c:v>
                </c:pt>
                <c:pt idx="134">
                  <c:v>570.84000000000208</c:v>
                </c:pt>
                <c:pt idx="135">
                  <c:v>575.10000000000207</c:v>
                </c:pt>
                <c:pt idx="136">
                  <c:v>579.36000000000206</c:v>
                </c:pt>
                <c:pt idx="137">
                  <c:v>583.62000000000205</c:v>
                </c:pt>
                <c:pt idx="138">
                  <c:v>587.88000000000204</c:v>
                </c:pt>
                <c:pt idx="139">
                  <c:v>592.14000000000215</c:v>
                </c:pt>
                <c:pt idx="140">
                  <c:v>596.40000000000214</c:v>
                </c:pt>
                <c:pt idx="141">
                  <c:v>600.66000000000213</c:v>
                </c:pt>
                <c:pt idx="142">
                  <c:v>604.92000000000212</c:v>
                </c:pt>
                <c:pt idx="143">
                  <c:v>609.18000000000211</c:v>
                </c:pt>
                <c:pt idx="144">
                  <c:v>613.44000000000221</c:v>
                </c:pt>
                <c:pt idx="145">
                  <c:v>617.70000000000221</c:v>
                </c:pt>
                <c:pt idx="146">
                  <c:v>621.9600000000022</c:v>
                </c:pt>
                <c:pt idx="147">
                  <c:v>626.22000000000219</c:v>
                </c:pt>
                <c:pt idx="148">
                  <c:v>630.48000000000218</c:v>
                </c:pt>
                <c:pt idx="149">
                  <c:v>634.74000000000206</c:v>
                </c:pt>
                <c:pt idx="150">
                  <c:v>639.00000000000205</c:v>
                </c:pt>
                <c:pt idx="151">
                  <c:v>643.26000000000204</c:v>
                </c:pt>
                <c:pt idx="152">
                  <c:v>647.52000000000203</c:v>
                </c:pt>
                <c:pt idx="153">
                  <c:v>651.78000000000213</c:v>
                </c:pt>
                <c:pt idx="154">
                  <c:v>656.04000000000212</c:v>
                </c:pt>
                <c:pt idx="155">
                  <c:v>660.30000000000211</c:v>
                </c:pt>
                <c:pt idx="156">
                  <c:v>664.56000000000211</c:v>
                </c:pt>
                <c:pt idx="157">
                  <c:v>668.8200000000021</c:v>
                </c:pt>
                <c:pt idx="158">
                  <c:v>673.08000000000209</c:v>
                </c:pt>
                <c:pt idx="159">
                  <c:v>677.34000000000219</c:v>
                </c:pt>
                <c:pt idx="160">
                  <c:v>681.60000000000218</c:v>
                </c:pt>
                <c:pt idx="161">
                  <c:v>685.86000000000217</c:v>
                </c:pt>
                <c:pt idx="162">
                  <c:v>690.12000000000216</c:v>
                </c:pt>
                <c:pt idx="163">
                  <c:v>694.38000000000216</c:v>
                </c:pt>
                <c:pt idx="164">
                  <c:v>698.64000000000215</c:v>
                </c:pt>
                <c:pt idx="165">
                  <c:v>702.90000000000225</c:v>
                </c:pt>
                <c:pt idx="166">
                  <c:v>707.16000000000201</c:v>
                </c:pt>
                <c:pt idx="167">
                  <c:v>711.42000000000201</c:v>
                </c:pt>
                <c:pt idx="168">
                  <c:v>715.68000000000211</c:v>
                </c:pt>
                <c:pt idx="169">
                  <c:v>719.9400000000021</c:v>
                </c:pt>
                <c:pt idx="170">
                  <c:v>724.20000000000209</c:v>
                </c:pt>
                <c:pt idx="171">
                  <c:v>728.46000000000208</c:v>
                </c:pt>
                <c:pt idx="172">
                  <c:v>732.72000000000207</c:v>
                </c:pt>
                <c:pt idx="173">
                  <c:v>736.98000000000206</c:v>
                </c:pt>
                <c:pt idx="174">
                  <c:v>741.24000000000217</c:v>
                </c:pt>
                <c:pt idx="175">
                  <c:v>745.50000000000216</c:v>
                </c:pt>
                <c:pt idx="176">
                  <c:v>749.76000000000215</c:v>
                </c:pt>
                <c:pt idx="177">
                  <c:v>754.02000000000214</c:v>
                </c:pt>
                <c:pt idx="178">
                  <c:v>758.28000000000213</c:v>
                </c:pt>
                <c:pt idx="179">
                  <c:v>762.54000000000224</c:v>
                </c:pt>
                <c:pt idx="180">
                  <c:v>766.80000000000223</c:v>
                </c:pt>
                <c:pt idx="181">
                  <c:v>771.06000000000222</c:v>
                </c:pt>
                <c:pt idx="182">
                  <c:v>775.32000000000198</c:v>
                </c:pt>
                <c:pt idx="183">
                  <c:v>779.58000000000209</c:v>
                </c:pt>
                <c:pt idx="184">
                  <c:v>783.84000000000208</c:v>
                </c:pt>
                <c:pt idx="185">
                  <c:v>788.10000000000207</c:v>
                </c:pt>
                <c:pt idx="186">
                  <c:v>792.36000000000206</c:v>
                </c:pt>
                <c:pt idx="187">
                  <c:v>796.62000000000205</c:v>
                </c:pt>
                <c:pt idx="188">
                  <c:v>800.88000000000216</c:v>
                </c:pt>
                <c:pt idx="189">
                  <c:v>805.14000000000215</c:v>
                </c:pt>
                <c:pt idx="190">
                  <c:v>809.40000000000214</c:v>
                </c:pt>
                <c:pt idx="191">
                  <c:v>813.66000000000213</c:v>
                </c:pt>
                <c:pt idx="192">
                  <c:v>817.92000000000212</c:v>
                </c:pt>
                <c:pt idx="193">
                  <c:v>822.18000000000211</c:v>
                </c:pt>
                <c:pt idx="194">
                  <c:v>826.44000000000221</c:v>
                </c:pt>
                <c:pt idx="195">
                  <c:v>830.70000000000221</c:v>
                </c:pt>
                <c:pt idx="196">
                  <c:v>834.9600000000022</c:v>
                </c:pt>
                <c:pt idx="197">
                  <c:v>839.22000000000219</c:v>
                </c:pt>
                <c:pt idx="198">
                  <c:v>843.48000000000218</c:v>
                </c:pt>
                <c:pt idx="199">
                  <c:v>847.74000000000206</c:v>
                </c:pt>
                <c:pt idx="200">
                  <c:v>852.00000000000205</c:v>
                </c:pt>
                <c:pt idx="201">
                  <c:v>856.26000000000204</c:v>
                </c:pt>
                <c:pt idx="202">
                  <c:v>860.52000000000203</c:v>
                </c:pt>
                <c:pt idx="203">
                  <c:v>864.78000000000213</c:v>
                </c:pt>
                <c:pt idx="204">
                  <c:v>869.04000000000212</c:v>
                </c:pt>
                <c:pt idx="205">
                  <c:v>873.30000000000211</c:v>
                </c:pt>
                <c:pt idx="206">
                  <c:v>877.56000000000211</c:v>
                </c:pt>
                <c:pt idx="207">
                  <c:v>881.8200000000021</c:v>
                </c:pt>
                <c:pt idx="208">
                  <c:v>886.08000000000209</c:v>
                </c:pt>
                <c:pt idx="209">
                  <c:v>890.34000000000219</c:v>
                </c:pt>
                <c:pt idx="210">
                  <c:v>894.60000000000218</c:v>
                </c:pt>
                <c:pt idx="211">
                  <c:v>898.86000000000217</c:v>
                </c:pt>
                <c:pt idx="212">
                  <c:v>903.12000000000216</c:v>
                </c:pt>
                <c:pt idx="213">
                  <c:v>907.38000000000216</c:v>
                </c:pt>
                <c:pt idx="214">
                  <c:v>911.64000000000226</c:v>
                </c:pt>
                <c:pt idx="215">
                  <c:v>915.90000000000202</c:v>
                </c:pt>
                <c:pt idx="216">
                  <c:v>920.16000000000201</c:v>
                </c:pt>
                <c:pt idx="217">
                  <c:v>924.42000000000201</c:v>
                </c:pt>
                <c:pt idx="218">
                  <c:v>928.68000000000211</c:v>
                </c:pt>
                <c:pt idx="219">
                  <c:v>932.9400000000021</c:v>
                </c:pt>
                <c:pt idx="220">
                  <c:v>937.20000000000209</c:v>
                </c:pt>
                <c:pt idx="221">
                  <c:v>941.46000000000208</c:v>
                </c:pt>
                <c:pt idx="222">
                  <c:v>945.72000000000207</c:v>
                </c:pt>
                <c:pt idx="223">
                  <c:v>949.98000000000218</c:v>
                </c:pt>
                <c:pt idx="224">
                  <c:v>954.24000000000217</c:v>
                </c:pt>
                <c:pt idx="225">
                  <c:v>958.50000000000216</c:v>
                </c:pt>
                <c:pt idx="226">
                  <c:v>962.76000000000215</c:v>
                </c:pt>
                <c:pt idx="227">
                  <c:v>967.02000000000214</c:v>
                </c:pt>
                <c:pt idx="228">
                  <c:v>971.28000000000213</c:v>
                </c:pt>
                <c:pt idx="229">
                  <c:v>975.54000000000224</c:v>
                </c:pt>
                <c:pt idx="230">
                  <c:v>979.80000000000223</c:v>
                </c:pt>
                <c:pt idx="231">
                  <c:v>984.06000000000222</c:v>
                </c:pt>
                <c:pt idx="232">
                  <c:v>988.32000000000198</c:v>
                </c:pt>
                <c:pt idx="233">
                  <c:v>992.58000000000209</c:v>
                </c:pt>
                <c:pt idx="234">
                  <c:v>996.84000000000208</c:v>
                </c:pt>
                <c:pt idx="235">
                  <c:v>1001.1000000000021</c:v>
                </c:pt>
                <c:pt idx="236">
                  <c:v>1005.3600000000021</c:v>
                </c:pt>
                <c:pt idx="237">
                  <c:v>1009.6200000000021</c:v>
                </c:pt>
                <c:pt idx="238">
                  <c:v>1013.8800000000022</c:v>
                </c:pt>
                <c:pt idx="239">
                  <c:v>1018.1400000000021</c:v>
                </c:pt>
                <c:pt idx="240">
                  <c:v>1022.4000000000021</c:v>
                </c:pt>
                <c:pt idx="241">
                  <c:v>1026.6600000000021</c:v>
                </c:pt>
                <c:pt idx="242">
                  <c:v>1030.9200000000021</c:v>
                </c:pt>
                <c:pt idx="243">
                  <c:v>1035.1800000000021</c:v>
                </c:pt>
                <c:pt idx="244">
                  <c:v>1039.4400000000021</c:v>
                </c:pt>
                <c:pt idx="245">
                  <c:v>1043.7000000000021</c:v>
                </c:pt>
                <c:pt idx="246">
                  <c:v>1047.9600000000021</c:v>
                </c:pt>
                <c:pt idx="247">
                  <c:v>1052.2200000000023</c:v>
                </c:pt>
                <c:pt idx="248">
                  <c:v>1056.4800000000021</c:v>
                </c:pt>
                <c:pt idx="249">
                  <c:v>1060.7400000000021</c:v>
                </c:pt>
                <c:pt idx="250">
                  <c:v>1065.000000000002</c:v>
                </c:pt>
                <c:pt idx="251">
                  <c:v>1069.260000000002</c:v>
                </c:pt>
                <c:pt idx="252">
                  <c:v>1073.520000000002</c:v>
                </c:pt>
                <c:pt idx="253">
                  <c:v>1077.780000000002</c:v>
                </c:pt>
                <c:pt idx="254">
                  <c:v>1082.040000000002</c:v>
                </c:pt>
                <c:pt idx="255">
                  <c:v>1086.300000000002</c:v>
                </c:pt>
                <c:pt idx="256">
                  <c:v>1090.5600000000022</c:v>
                </c:pt>
                <c:pt idx="257">
                  <c:v>1094.8200000000022</c:v>
                </c:pt>
                <c:pt idx="258">
                  <c:v>1099.0800000000022</c:v>
                </c:pt>
                <c:pt idx="259">
                  <c:v>1103.3400000000022</c:v>
                </c:pt>
                <c:pt idx="260">
                  <c:v>1107.6000000000022</c:v>
                </c:pt>
                <c:pt idx="261">
                  <c:v>1111.8600000000022</c:v>
                </c:pt>
                <c:pt idx="262">
                  <c:v>1116.1200000000022</c:v>
                </c:pt>
                <c:pt idx="263">
                  <c:v>1120.3800000000022</c:v>
                </c:pt>
                <c:pt idx="264">
                  <c:v>1124.6400000000021</c:v>
                </c:pt>
                <c:pt idx="265">
                  <c:v>1128.9000000000021</c:v>
                </c:pt>
                <c:pt idx="266">
                  <c:v>1133.1600000000021</c:v>
                </c:pt>
                <c:pt idx="267">
                  <c:v>1137.4200000000021</c:v>
                </c:pt>
                <c:pt idx="268">
                  <c:v>1141.6800000000021</c:v>
                </c:pt>
                <c:pt idx="269">
                  <c:v>1145.9400000000021</c:v>
                </c:pt>
                <c:pt idx="270">
                  <c:v>1150.2000000000021</c:v>
                </c:pt>
                <c:pt idx="271">
                  <c:v>1154.4600000000021</c:v>
                </c:pt>
                <c:pt idx="272">
                  <c:v>1158.7200000000021</c:v>
                </c:pt>
                <c:pt idx="273">
                  <c:v>1162.9800000000021</c:v>
                </c:pt>
                <c:pt idx="274">
                  <c:v>1167.2400000000021</c:v>
                </c:pt>
                <c:pt idx="275">
                  <c:v>1171.500000000002</c:v>
                </c:pt>
                <c:pt idx="276">
                  <c:v>1175.7600000000023</c:v>
                </c:pt>
                <c:pt idx="277">
                  <c:v>1180.0200000000023</c:v>
                </c:pt>
                <c:pt idx="278">
                  <c:v>1184.2800000000022</c:v>
                </c:pt>
                <c:pt idx="279">
                  <c:v>1188.5400000000022</c:v>
                </c:pt>
                <c:pt idx="280">
                  <c:v>1192.8000000000022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C3-401F-BCA5-25BF5A8F08AE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材性处理!$D$2:$D$1165</c:f>
              <c:numCache>
                <c:formatCode>General</c:formatCode>
                <c:ptCount val="1164"/>
                <c:pt idx="0">
                  <c:v>0</c:v>
                </c:pt>
                <c:pt idx="1">
                  <c:v>3.4000000000000002E-4</c:v>
                </c:pt>
                <c:pt idx="2">
                  <c:v>4.1999999999999996E-4</c:v>
                </c:pt>
                <c:pt idx="3">
                  <c:v>3.7999999999999997E-4</c:v>
                </c:pt>
                <c:pt idx="4">
                  <c:v>-1.6000000000000001E-4</c:v>
                </c:pt>
                <c:pt idx="5">
                  <c:v>4.1999999999999996E-4</c:v>
                </c:pt>
                <c:pt idx="6">
                  <c:v>3.7999999999999997E-4</c:v>
                </c:pt>
                <c:pt idx="7">
                  <c:v>4.1999999999999996E-4</c:v>
                </c:pt>
                <c:pt idx="8">
                  <c:v>-8.0000000000000007E-5</c:v>
                </c:pt>
                <c:pt idx="9">
                  <c:v>3.7999999999999997E-4</c:v>
                </c:pt>
                <c:pt idx="10">
                  <c:v>2.3000000000000001E-4</c:v>
                </c:pt>
                <c:pt idx="11">
                  <c:v>3.7999999999999997E-4</c:v>
                </c:pt>
                <c:pt idx="12">
                  <c:v>4.1999999999999996E-4</c:v>
                </c:pt>
                <c:pt idx="13">
                  <c:v>4.1999999999999996E-4</c:v>
                </c:pt>
                <c:pt idx="14">
                  <c:v>1.4999999999999999E-4</c:v>
                </c:pt>
                <c:pt idx="15">
                  <c:v>6.9999999999999994E-5</c:v>
                </c:pt>
                <c:pt idx="16">
                  <c:v>4.6000000000000001E-4</c:v>
                </c:pt>
                <c:pt idx="17">
                  <c:v>6.9999999999999994E-5</c:v>
                </c:pt>
                <c:pt idx="18">
                  <c:v>4.6000000000000001E-4</c:v>
                </c:pt>
                <c:pt idx="19">
                  <c:v>4.1999999999999996E-4</c:v>
                </c:pt>
                <c:pt idx="20">
                  <c:v>1.0999999999999996E-4</c:v>
                </c:pt>
                <c:pt idx="21">
                  <c:v>3.7999999999999997E-4</c:v>
                </c:pt>
                <c:pt idx="22">
                  <c:v>3.7999999999999997E-4</c:v>
                </c:pt>
                <c:pt idx="23">
                  <c:v>2.7E-4</c:v>
                </c:pt>
                <c:pt idx="24">
                  <c:v>5.0000000000000001E-4</c:v>
                </c:pt>
                <c:pt idx="25">
                  <c:v>3.4000000000000002E-4</c:v>
                </c:pt>
                <c:pt idx="26">
                  <c:v>5.4000000000000001E-4</c:v>
                </c:pt>
                <c:pt idx="27">
                  <c:v>4.6000000000000001E-4</c:v>
                </c:pt>
                <c:pt idx="28">
                  <c:v>5.8E-4</c:v>
                </c:pt>
                <c:pt idx="29">
                  <c:v>5.0000000000000001E-4</c:v>
                </c:pt>
                <c:pt idx="30">
                  <c:v>5.4000000000000001E-4</c:v>
                </c:pt>
                <c:pt idx="31">
                  <c:v>6.0999999999999997E-4</c:v>
                </c:pt>
                <c:pt idx="32">
                  <c:v>6.4999999999999997E-4</c:v>
                </c:pt>
                <c:pt idx="33">
                  <c:v>5.4000000000000001E-4</c:v>
                </c:pt>
                <c:pt idx="34">
                  <c:v>8.1000000000000006E-4</c:v>
                </c:pt>
                <c:pt idx="35">
                  <c:v>8.1000000000000006E-4</c:v>
                </c:pt>
                <c:pt idx="36">
                  <c:v>8.1000000000000006E-4</c:v>
                </c:pt>
                <c:pt idx="37">
                  <c:v>7.6999999999999996E-4</c:v>
                </c:pt>
                <c:pt idx="38">
                  <c:v>8.4999999999999995E-4</c:v>
                </c:pt>
                <c:pt idx="39">
                  <c:v>8.4999999999999995E-4</c:v>
                </c:pt>
                <c:pt idx="40">
                  <c:v>8.4999999999999995E-4</c:v>
                </c:pt>
                <c:pt idx="41">
                  <c:v>7.2999999999999996E-4</c:v>
                </c:pt>
                <c:pt idx="42">
                  <c:v>8.1000000000000006E-4</c:v>
                </c:pt>
                <c:pt idx="43">
                  <c:v>8.1000000000000006E-4</c:v>
                </c:pt>
                <c:pt idx="44">
                  <c:v>8.1000000000000006E-4</c:v>
                </c:pt>
                <c:pt idx="45">
                  <c:v>8.7999999999999992E-4</c:v>
                </c:pt>
                <c:pt idx="46">
                  <c:v>8.1000000000000006E-4</c:v>
                </c:pt>
                <c:pt idx="47">
                  <c:v>7.2999999999999996E-4</c:v>
                </c:pt>
                <c:pt idx="48">
                  <c:v>8.1000000000000006E-4</c:v>
                </c:pt>
                <c:pt idx="49">
                  <c:v>9.2000000000000003E-4</c:v>
                </c:pt>
                <c:pt idx="50">
                  <c:v>8.4999999999999995E-4</c:v>
                </c:pt>
                <c:pt idx="51">
                  <c:v>8.1000000000000006E-4</c:v>
                </c:pt>
                <c:pt idx="52">
                  <c:v>7.6999999999999996E-4</c:v>
                </c:pt>
                <c:pt idx="53">
                  <c:v>8.1000000000000006E-4</c:v>
                </c:pt>
                <c:pt idx="54">
                  <c:v>7.2999999999999996E-4</c:v>
                </c:pt>
                <c:pt idx="55">
                  <c:v>8.4999999999999995E-4</c:v>
                </c:pt>
                <c:pt idx="56">
                  <c:v>9.2000000000000003E-4</c:v>
                </c:pt>
                <c:pt idx="57">
                  <c:v>8.1000000000000006E-4</c:v>
                </c:pt>
                <c:pt idx="58">
                  <c:v>8.1000000000000006E-4</c:v>
                </c:pt>
                <c:pt idx="59">
                  <c:v>7.2999999999999996E-4</c:v>
                </c:pt>
                <c:pt idx="60">
                  <c:v>8.4999999999999995E-4</c:v>
                </c:pt>
                <c:pt idx="61">
                  <c:v>9.6000000000000002E-4</c:v>
                </c:pt>
                <c:pt idx="62">
                  <c:v>8.4999999999999995E-4</c:v>
                </c:pt>
                <c:pt idx="63">
                  <c:v>8.7999999999999992E-4</c:v>
                </c:pt>
                <c:pt idx="64">
                  <c:v>1.23E-3</c:v>
                </c:pt>
                <c:pt idx="65">
                  <c:v>1.23E-3</c:v>
                </c:pt>
                <c:pt idx="66">
                  <c:v>1.31E-3</c:v>
                </c:pt>
                <c:pt idx="67">
                  <c:v>1.4600000000000001E-3</c:v>
                </c:pt>
                <c:pt idx="68">
                  <c:v>1.1200000000000001E-3</c:v>
                </c:pt>
                <c:pt idx="69">
                  <c:v>1.08E-3</c:v>
                </c:pt>
                <c:pt idx="70">
                  <c:v>1.08E-3</c:v>
                </c:pt>
                <c:pt idx="71">
                  <c:v>1.31E-3</c:v>
                </c:pt>
                <c:pt idx="72">
                  <c:v>1.23E-3</c:v>
                </c:pt>
                <c:pt idx="73">
                  <c:v>1.1200000000000001E-3</c:v>
                </c:pt>
                <c:pt idx="74">
                  <c:v>1.1899999999999999E-3</c:v>
                </c:pt>
                <c:pt idx="75">
                  <c:v>1.15E-3</c:v>
                </c:pt>
                <c:pt idx="76">
                  <c:v>1.2700000000000001E-3</c:v>
                </c:pt>
                <c:pt idx="77">
                  <c:v>1.7299999999999998E-3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2.1200000000000004E-3</c:v>
                </c:pt>
                <c:pt idx="81">
                  <c:v>2.5400000000000002E-3</c:v>
                </c:pt>
                <c:pt idx="82">
                  <c:v>1.58E-3</c:v>
                </c:pt>
                <c:pt idx="83">
                  <c:v>1.5399999999999999E-3</c:v>
                </c:pt>
                <c:pt idx="84">
                  <c:v>2E-3</c:v>
                </c:pt>
                <c:pt idx="85">
                  <c:v>2.3499999999999997E-3</c:v>
                </c:pt>
                <c:pt idx="86">
                  <c:v>1.5E-3</c:v>
                </c:pt>
                <c:pt idx="87">
                  <c:v>2.3899999999999998E-3</c:v>
                </c:pt>
                <c:pt idx="88">
                  <c:v>2.3899999999999998E-3</c:v>
                </c:pt>
                <c:pt idx="89">
                  <c:v>1.58E-3</c:v>
                </c:pt>
                <c:pt idx="90">
                  <c:v>1.58E-3</c:v>
                </c:pt>
                <c:pt idx="91">
                  <c:v>1.58E-3</c:v>
                </c:pt>
                <c:pt idx="92">
                  <c:v>2.31E-3</c:v>
                </c:pt>
                <c:pt idx="93">
                  <c:v>1.97E-3</c:v>
                </c:pt>
                <c:pt idx="94">
                  <c:v>1.8500000000000001E-3</c:v>
                </c:pt>
                <c:pt idx="95">
                  <c:v>2.5800000000000003E-3</c:v>
                </c:pt>
                <c:pt idx="96">
                  <c:v>2.5100000000000001E-3</c:v>
                </c:pt>
                <c:pt idx="97">
                  <c:v>1.58E-3</c:v>
                </c:pt>
                <c:pt idx="98">
                  <c:v>3.4299999999999999E-3</c:v>
                </c:pt>
                <c:pt idx="99">
                  <c:v>3.2000000000000002E-3</c:v>
                </c:pt>
                <c:pt idx="100">
                  <c:v>3.3199999999999996E-3</c:v>
                </c:pt>
                <c:pt idx="101">
                  <c:v>1.6599999999999998E-3</c:v>
                </c:pt>
                <c:pt idx="102">
                  <c:v>3.4299999999999999E-3</c:v>
                </c:pt>
                <c:pt idx="103">
                  <c:v>1.58E-3</c:v>
                </c:pt>
                <c:pt idx="104">
                  <c:v>1.89E-3</c:v>
                </c:pt>
                <c:pt idx="105">
                  <c:v>1.8500000000000001E-3</c:v>
                </c:pt>
                <c:pt idx="106">
                  <c:v>1.89E-3</c:v>
                </c:pt>
                <c:pt idx="107">
                  <c:v>1.9300000000000001E-3</c:v>
                </c:pt>
                <c:pt idx="108">
                  <c:v>3.2799999999999995E-3</c:v>
                </c:pt>
                <c:pt idx="109">
                  <c:v>4.1999999999999997E-3</c:v>
                </c:pt>
                <c:pt idx="110">
                  <c:v>1.7699999999999999E-3</c:v>
                </c:pt>
                <c:pt idx="111">
                  <c:v>2.1600000000000005E-3</c:v>
                </c:pt>
                <c:pt idx="112">
                  <c:v>4.0099999999999997E-3</c:v>
                </c:pt>
                <c:pt idx="113">
                  <c:v>3.82E-3</c:v>
                </c:pt>
                <c:pt idx="114">
                  <c:v>2.2399999999999998E-3</c:v>
                </c:pt>
                <c:pt idx="115">
                  <c:v>2.2699999999999999E-3</c:v>
                </c:pt>
                <c:pt idx="116">
                  <c:v>3.5899999999999999E-3</c:v>
                </c:pt>
                <c:pt idx="117">
                  <c:v>2.2399999999999998E-3</c:v>
                </c:pt>
                <c:pt idx="118">
                  <c:v>3.16E-3</c:v>
                </c:pt>
                <c:pt idx="119">
                  <c:v>2.1600000000000005E-3</c:v>
                </c:pt>
                <c:pt idx="120">
                  <c:v>2.1600000000000005E-3</c:v>
                </c:pt>
                <c:pt idx="121">
                  <c:v>3.1199999999999999E-3</c:v>
                </c:pt>
                <c:pt idx="122">
                  <c:v>3.62E-3</c:v>
                </c:pt>
                <c:pt idx="123">
                  <c:v>2.2399999999999998E-3</c:v>
                </c:pt>
                <c:pt idx="124">
                  <c:v>2.31E-3</c:v>
                </c:pt>
                <c:pt idx="125">
                  <c:v>2.3499999999999997E-3</c:v>
                </c:pt>
                <c:pt idx="126">
                  <c:v>4.1999999999999997E-3</c:v>
                </c:pt>
                <c:pt idx="127">
                  <c:v>2.3899999999999998E-3</c:v>
                </c:pt>
                <c:pt idx="128">
                  <c:v>3.2400000000000003E-3</c:v>
                </c:pt>
                <c:pt idx="129">
                  <c:v>4.7099999999999998E-3</c:v>
                </c:pt>
                <c:pt idx="130">
                  <c:v>5.3600000000000002E-3</c:v>
                </c:pt>
                <c:pt idx="131">
                  <c:v>2.7800000000000004E-3</c:v>
                </c:pt>
                <c:pt idx="132">
                  <c:v>2.97E-3</c:v>
                </c:pt>
                <c:pt idx="133">
                  <c:v>2.9299999999999999E-3</c:v>
                </c:pt>
                <c:pt idx="134">
                  <c:v>5.0499999999999998E-3</c:v>
                </c:pt>
                <c:pt idx="135">
                  <c:v>3.16E-3</c:v>
                </c:pt>
                <c:pt idx="136">
                  <c:v>2.97E-3</c:v>
                </c:pt>
                <c:pt idx="137">
                  <c:v>3.0499999999999998E-3</c:v>
                </c:pt>
                <c:pt idx="138">
                  <c:v>3.0499999999999998E-3</c:v>
                </c:pt>
                <c:pt idx="139">
                  <c:v>3.1199999999999999E-3</c:v>
                </c:pt>
                <c:pt idx="140">
                  <c:v>3.16E-3</c:v>
                </c:pt>
                <c:pt idx="141">
                  <c:v>3.16E-3</c:v>
                </c:pt>
                <c:pt idx="142">
                  <c:v>3.2799999999999995E-3</c:v>
                </c:pt>
                <c:pt idx="143">
                  <c:v>4.28E-3</c:v>
                </c:pt>
                <c:pt idx="144">
                  <c:v>3.2400000000000003E-3</c:v>
                </c:pt>
                <c:pt idx="145">
                  <c:v>3.2400000000000003E-3</c:v>
                </c:pt>
                <c:pt idx="146">
                  <c:v>3.0499999999999998E-3</c:v>
                </c:pt>
                <c:pt idx="147">
                  <c:v>2.97E-3</c:v>
                </c:pt>
                <c:pt idx="148">
                  <c:v>3.3199999999999996E-3</c:v>
                </c:pt>
                <c:pt idx="149">
                  <c:v>3.5099999999999997E-3</c:v>
                </c:pt>
                <c:pt idx="150">
                  <c:v>4.1999999999999997E-3</c:v>
                </c:pt>
                <c:pt idx="151">
                  <c:v>3.7399999999999998E-3</c:v>
                </c:pt>
                <c:pt idx="152">
                  <c:v>3.5899999999999999E-3</c:v>
                </c:pt>
                <c:pt idx="153">
                  <c:v>3.7000000000000002E-3</c:v>
                </c:pt>
                <c:pt idx="154">
                  <c:v>3.7799999999999999E-3</c:v>
                </c:pt>
                <c:pt idx="155">
                  <c:v>6.2100000000000002E-3</c:v>
                </c:pt>
                <c:pt idx="156">
                  <c:v>3.8600000000000001E-3</c:v>
                </c:pt>
                <c:pt idx="157">
                  <c:v>3.82E-3</c:v>
                </c:pt>
                <c:pt idx="158">
                  <c:v>3.0499999999999998E-3</c:v>
                </c:pt>
                <c:pt idx="159">
                  <c:v>3.82E-3</c:v>
                </c:pt>
                <c:pt idx="160">
                  <c:v>4.5100000000000001E-3</c:v>
                </c:pt>
                <c:pt idx="161">
                  <c:v>3.8600000000000001E-3</c:v>
                </c:pt>
                <c:pt idx="162">
                  <c:v>4.5499999999999994E-3</c:v>
                </c:pt>
                <c:pt idx="163">
                  <c:v>3.9299999999999995E-3</c:v>
                </c:pt>
                <c:pt idx="164">
                  <c:v>4.3600000000000002E-3</c:v>
                </c:pt>
                <c:pt idx="165">
                  <c:v>4.9399999999999999E-3</c:v>
                </c:pt>
                <c:pt idx="166">
                  <c:v>4.1999999999999997E-3</c:v>
                </c:pt>
                <c:pt idx="167">
                  <c:v>4.3600000000000002E-3</c:v>
                </c:pt>
                <c:pt idx="168">
                  <c:v>4.8199999999999996E-3</c:v>
                </c:pt>
                <c:pt idx="169">
                  <c:v>4.3600000000000002E-3</c:v>
                </c:pt>
                <c:pt idx="170">
                  <c:v>6.2900000000000005E-3</c:v>
                </c:pt>
                <c:pt idx="171">
                  <c:v>4.5100000000000001E-3</c:v>
                </c:pt>
                <c:pt idx="172">
                  <c:v>4.7799999999999995E-3</c:v>
                </c:pt>
                <c:pt idx="173">
                  <c:v>4.7399999999999994E-3</c:v>
                </c:pt>
                <c:pt idx="174">
                  <c:v>4.7799999999999995E-3</c:v>
                </c:pt>
                <c:pt idx="175">
                  <c:v>6.5200000000000006E-3</c:v>
                </c:pt>
                <c:pt idx="176">
                  <c:v>5.8600000000000006E-3</c:v>
                </c:pt>
                <c:pt idx="177">
                  <c:v>5.4800000000000005E-3</c:v>
                </c:pt>
                <c:pt idx="178">
                  <c:v>5.7500000000000008E-3</c:v>
                </c:pt>
                <c:pt idx="179">
                  <c:v>7.7499999999999999E-3</c:v>
                </c:pt>
                <c:pt idx="180">
                  <c:v>5.7100000000000007E-3</c:v>
                </c:pt>
                <c:pt idx="181">
                  <c:v>7.0600000000000003E-3</c:v>
                </c:pt>
                <c:pt idx="182">
                  <c:v>8.9099999999999995E-3</c:v>
                </c:pt>
                <c:pt idx="183">
                  <c:v>8.1000000000000013E-3</c:v>
                </c:pt>
                <c:pt idx="184">
                  <c:v>8.4100000000000008E-3</c:v>
                </c:pt>
                <c:pt idx="185">
                  <c:v>8.6400000000000001E-3</c:v>
                </c:pt>
                <c:pt idx="186">
                  <c:v>9.0699999999999999E-3</c:v>
                </c:pt>
                <c:pt idx="187">
                  <c:v>9.1000000000000004E-3</c:v>
                </c:pt>
                <c:pt idx="188">
                  <c:v>1.0109999999999999E-2</c:v>
                </c:pt>
                <c:pt idx="189">
                  <c:v>1.0029999999999999E-2</c:v>
                </c:pt>
                <c:pt idx="190">
                  <c:v>1.038E-2</c:v>
                </c:pt>
                <c:pt idx="191">
                  <c:v>1.3580000000000002E-2</c:v>
                </c:pt>
                <c:pt idx="192">
                  <c:v>1.123E-2</c:v>
                </c:pt>
                <c:pt idx="193">
                  <c:v>1.1380000000000001E-2</c:v>
                </c:pt>
                <c:pt idx="194">
                  <c:v>1.1730000000000001E-2</c:v>
                </c:pt>
                <c:pt idx="195">
                  <c:v>1.2770000000000002E-2</c:v>
                </c:pt>
                <c:pt idx="196">
                  <c:v>1.3580000000000002E-2</c:v>
                </c:pt>
                <c:pt idx="197">
                  <c:v>1.2890000000000002E-2</c:v>
                </c:pt>
                <c:pt idx="198">
                  <c:v>1.3080000000000001E-2</c:v>
                </c:pt>
                <c:pt idx="199">
                  <c:v>1.374E-2</c:v>
                </c:pt>
                <c:pt idx="200">
                  <c:v>1.4040000000000002E-2</c:v>
                </c:pt>
                <c:pt idx="201">
                  <c:v>1.443E-2</c:v>
                </c:pt>
                <c:pt idx="202">
                  <c:v>1.7250000000000001E-2</c:v>
                </c:pt>
                <c:pt idx="203">
                  <c:v>1.567E-2</c:v>
                </c:pt>
                <c:pt idx="204">
                  <c:v>1.5509999999999999E-2</c:v>
                </c:pt>
                <c:pt idx="205">
                  <c:v>1.5010000000000001E-2</c:v>
                </c:pt>
                <c:pt idx="206">
                  <c:v>1.6240000000000001E-2</c:v>
                </c:pt>
                <c:pt idx="207">
                  <c:v>1.6629999999999999E-2</c:v>
                </c:pt>
                <c:pt idx="208">
                  <c:v>1.686E-2</c:v>
                </c:pt>
                <c:pt idx="209">
                  <c:v>1.721E-2</c:v>
                </c:pt>
                <c:pt idx="210">
                  <c:v>1.8600000000000002E-2</c:v>
                </c:pt>
                <c:pt idx="211">
                  <c:v>1.7670000000000002E-2</c:v>
                </c:pt>
                <c:pt idx="212">
                  <c:v>1.8370000000000001E-2</c:v>
                </c:pt>
                <c:pt idx="213">
                  <c:v>1.8520000000000002E-2</c:v>
                </c:pt>
                <c:pt idx="214">
                  <c:v>1.8870000000000001E-2</c:v>
                </c:pt>
                <c:pt idx="215">
                  <c:v>1.941E-2</c:v>
                </c:pt>
                <c:pt idx="216">
                  <c:v>2.1149999999999999E-2</c:v>
                </c:pt>
                <c:pt idx="217">
                  <c:v>1.9950000000000002E-2</c:v>
                </c:pt>
                <c:pt idx="218">
                  <c:v>2.1839999999999998E-2</c:v>
                </c:pt>
                <c:pt idx="219">
                  <c:v>2.3419999999999996E-2</c:v>
                </c:pt>
                <c:pt idx="220">
                  <c:v>2.1029999999999997E-2</c:v>
                </c:pt>
                <c:pt idx="221">
                  <c:v>2.145E-2</c:v>
                </c:pt>
                <c:pt idx="222">
                  <c:v>2.1759999999999998E-2</c:v>
                </c:pt>
                <c:pt idx="223">
                  <c:v>2.2109999999999998E-2</c:v>
                </c:pt>
                <c:pt idx="224">
                  <c:v>2.3E-2</c:v>
                </c:pt>
                <c:pt idx="225">
                  <c:v>2.2799999999999997E-2</c:v>
                </c:pt>
                <c:pt idx="226">
                  <c:v>2.3269999999999999E-2</c:v>
                </c:pt>
                <c:pt idx="227">
                  <c:v>2.3379999999999998E-2</c:v>
                </c:pt>
                <c:pt idx="228">
                  <c:v>2.3649999999999997E-2</c:v>
                </c:pt>
                <c:pt idx="229">
                  <c:v>2.3889999999999998E-2</c:v>
                </c:pt>
                <c:pt idx="230">
                  <c:v>2.7129999999999998E-2</c:v>
                </c:pt>
                <c:pt idx="231">
                  <c:v>2.682E-2</c:v>
                </c:pt>
                <c:pt idx="232">
                  <c:v>2.5309999999999996E-2</c:v>
                </c:pt>
                <c:pt idx="233">
                  <c:v>2.6159999999999996E-2</c:v>
                </c:pt>
                <c:pt idx="234">
                  <c:v>2.5509999999999998E-2</c:v>
                </c:pt>
                <c:pt idx="235">
                  <c:v>2.5929999999999998E-2</c:v>
                </c:pt>
                <c:pt idx="236">
                  <c:v>2.6119999999999997E-2</c:v>
                </c:pt>
                <c:pt idx="237">
                  <c:v>2.8709999999999999E-2</c:v>
                </c:pt>
                <c:pt idx="238">
                  <c:v>2.682E-2</c:v>
                </c:pt>
                <c:pt idx="239">
                  <c:v>2.7239999999999997E-2</c:v>
                </c:pt>
                <c:pt idx="240">
                  <c:v>2.8979999999999995E-2</c:v>
                </c:pt>
                <c:pt idx="241">
                  <c:v>2.7779999999999999E-2</c:v>
                </c:pt>
                <c:pt idx="242">
                  <c:v>2.9099999999999997E-2</c:v>
                </c:pt>
                <c:pt idx="243">
                  <c:v>2.852E-2</c:v>
                </c:pt>
                <c:pt idx="244">
                  <c:v>2.879E-2</c:v>
                </c:pt>
                <c:pt idx="245">
                  <c:v>3.211E-2</c:v>
                </c:pt>
                <c:pt idx="246">
                  <c:v>3.0249999999999999E-2</c:v>
                </c:pt>
                <c:pt idx="247">
                  <c:v>2.964E-2</c:v>
                </c:pt>
                <c:pt idx="248">
                  <c:v>2.9939999999999998E-2</c:v>
                </c:pt>
                <c:pt idx="249">
                  <c:v>3.2799999999999996E-2</c:v>
                </c:pt>
                <c:pt idx="250">
                  <c:v>3.0599999999999995E-2</c:v>
                </c:pt>
                <c:pt idx="251">
                  <c:v>3.0909999999999997E-2</c:v>
                </c:pt>
                <c:pt idx="252">
                  <c:v>3.1300000000000001E-2</c:v>
                </c:pt>
                <c:pt idx="253">
                  <c:v>3.2919999999999998E-2</c:v>
                </c:pt>
                <c:pt idx="254">
                  <c:v>3.1989999999999998E-2</c:v>
                </c:pt>
                <c:pt idx="255">
                  <c:v>3.2259999999999997E-2</c:v>
                </c:pt>
                <c:pt idx="256">
                  <c:v>3.2919999999999998E-2</c:v>
                </c:pt>
                <c:pt idx="257">
                  <c:v>3.2919999999999998E-2</c:v>
                </c:pt>
                <c:pt idx="258">
                  <c:v>3.3259999999999998E-2</c:v>
                </c:pt>
                <c:pt idx="259">
                  <c:v>3.3489999999999999E-2</c:v>
                </c:pt>
                <c:pt idx="260">
                  <c:v>3.388E-2</c:v>
                </c:pt>
                <c:pt idx="261">
                  <c:v>3.4110000000000001E-2</c:v>
                </c:pt>
                <c:pt idx="262">
                  <c:v>3.6429999999999997E-2</c:v>
                </c:pt>
                <c:pt idx="263">
                  <c:v>3.5269999999999996E-2</c:v>
                </c:pt>
                <c:pt idx="264">
                  <c:v>3.5229999999999997E-2</c:v>
                </c:pt>
                <c:pt idx="265">
                  <c:v>3.5539999999999995E-2</c:v>
                </c:pt>
                <c:pt idx="266">
                  <c:v>3.8399999999999997E-2</c:v>
                </c:pt>
                <c:pt idx="267">
                  <c:v>3.6659999999999998E-2</c:v>
                </c:pt>
                <c:pt idx="268">
                  <c:v>3.8510000000000003E-2</c:v>
                </c:pt>
                <c:pt idx="269">
                  <c:v>3.925E-2</c:v>
                </c:pt>
                <c:pt idx="270">
                  <c:v>3.7079999999999995E-2</c:v>
                </c:pt>
                <c:pt idx="271">
                  <c:v>3.7429999999999998E-2</c:v>
                </c:pt>
                <c:pt idx="272">
                  <c:v>4.0399999999999998E-2</c:v>
                </c:pt>
                <c:pt idx="273">
                  <c:v>4.0750000000000001E-2</c:v>
                </c:pt>
                <c:pt idx="274">
                  <c:v>3.8199999999999998E-2</c:v>
                </c:pt>
                <c:pt idx="275">
                  <c:v>3.8629999999999998E-2</c:v>
                </c:pt>
                <c:pt idx="276">
                  <c:v>3.9480000000000001E-2</c:v>
                </c:pt>
                <c:pt idx="277">
                  <c:v>4.0600000000000004E-2</c:v>
                </c:pt>
                <c:pt idx="278">
                  <c:v>3.9589999999999993E-2</c:v>
                </c:pt>
                <c:pt idx="279">
                  <c:v>3.9939999999999996E-2</c:v>
                </c:pt>
                <c:pt idx="280">
                  <c:v>4.0289999999999999E-2</c:v>
                </c:pt>
                <c:pt idx="281">
                  <c:v>4.0630000000000006E-2</c:v>
                </c:pt>
                <c:pt idx="282">
                  <c:v>4.1329999999999999E-2</c:v>
                </c:pt>
                <c:pt idx="283">
                  <c:v>4.1440000000000005E-2</c:v>
                </c:pt>
                <c:pt idx="284">
                  <c:v>4.4340000000000004E-2</c:v>
                </c:pt>
                <c:pt idx="285">
                  <c:v>4.2020000000000002E-2</c:v>
                </c:pt>
                <c:pt idx="286">
                  <c:v>4.2330000000000007E-2</c:v>
                </c:pt>
                <c:pt idx="287">
                  <c:v>4.2760000000000006E-2</c:v>
                </c:pt>
                <c:pt idx="288">
                  <c:v>4.299E-2</c:v>
                </c:pt>
                <c:pt idx="289">
                  <c:v>4.3260000000000007E-2</c:v>
                </c:pt>
                <c:pt idx="290">
                  <c:v>4.5609999999999998E-2</c:v>
                </c:pt>
                <c:pt idx="291">
                  <c:v>4.4030000000000007E-2</c:v>
                </c:pt>
                <c:pt idx="292">
                  <c:v>4.4069999999999998E-2</c:v>
                </c:pt>
                <c:pt idx="293">
                  <c:v>4.5920000000000002E-2</c:v>
                </c:pt>
                <c:pt idx="294">
                  <c:v>4.6080000000000003E-2</c:v>
                </c:pt>
                <c:pt idx="295">
                  <c:v>4.5730000000000007E-2</c:v>
                </c:pt>
                <c:pt idx="296">
                  <c:v>4.5499999999999999E-2</c:v>
                </c:pt>
                <c:pt idx="297">
                  <c:v>4.623E-2</c:v>
                </c:pt>
                <c:pt idx="298">
                  <c:v>4.6379999999999998E-2</c:v>
                </c:pt>
                <c:pt idx="299">
                  <c:v>4.6770000000000006E-2</c:v>
                </c:pt>
                <c:pt idx="300">
                  <c:v>4.6920000000000003E-2</c:v>
                </c:pt>
                <c:pt idx="301">
                  <c:v>4.8470000000000006E-2</c:v>
                </c:pt>
                <c:pt idx="302">
                  <c:v>4.87E-2</c:v>
                </c:pt>
                <c:pt idx="303">
                  <c:v>4.7890000000000009E-2</c:v>
                </c:pt>
                <c:pt idx="304">
                  <c:v>4.8349999999999997E-2</c:v>
                </c:pt>
                <c:pt idx="305">
                  <c:v>5.1089999999999997E-2</c:v>
                </c:pt>
                <c:pt idx="306">
                  <c:v>5.21E-2</c:v>
                </c:pt>
                <c:pt idx="307">
                  <c:v>5.2130000000000003E-2</c:v>
                </c:pt>
                <c:pt idx="308">
                  <c:v>4.9970000000000001E-2</c:v>
                </c:pt>
                <c:pt idx="309">
                  <c:v>5.024E-2</c:v>
                </c:pt>
                <c:pt idx="310">
                  <c:v>5.0440000000000006E-2</c:v>
                </c:pt>
                <c:pt idx="311">
                  <c:v>5.1560000000000009E-2</c:v>
                </c:pt>
                <c:pt idx="312">
                  <c:v>5.287E-2</c:v>
                </c:pt>
                <c:pt idx="313">
                  <c:v>5.1630000000000002E-2</c:v>
                </c:pt>
                <c:pt idx="314">
                  <c:v>5.1830000000000001E-2</c:v>
                </c:pt>
                <c:pt idx="315">
                  <c:v>5.4949999999999999E-2</c:v>
                </c:pt>
                <c:pt idx="316">
                  <c:v>5.4760000000000003E-2</c:v>
                </c:pt>
                <c:pt idx="317">
                  <c:v>5.484E-2</c:v>
                </c:pt>
                <c:pt idx="318">
                  <c:v>5.3180000000000005E-2</c:v>
                </c:pt>
                <c:pt idx="319">
                  <c:v>5.3719999999999997E-2</c:v>
                </c:pt>
                <c:pt idx="320">
                  <c:v>5.4100000000000002E-2</c:v>
                </c:pt>
                <c:pt idx="321">
                  <c:v>5.5840000000000008E-2</c:v>
                </c:pt>
                <c:pt idx="322">
                  <c:v>5.6260000000000004E-2</c:v>
                </c:pt>
                <c:pt idx="323">
                  <c:v>5.5220000000000005E-2</c:v>
                </c:pt>
                <c:pt idx="324">
                  <c:v>5.5490000000000005E-2</c:v>
                </c:pt>
                <c:pt idx="325">
                  <c:v>5.6840000000000002E-2</c:v>
                </c:pt>
                <c:pt idx="326">
                  <c:v>5.6150000000000005E-2</c:v>
                </c:pt>
                <c:pt idx="327">
                  <c:v>5.6340000000000001E-2</c:v>
                </c:pt>
                <c:pt idx="328">
                  <c:v>5.8349999999999999E-2</c:v>
                </c:pt>
                <c:pt idx="329">
                  <c:v>5.7340000000000002E-2</c:v>
                </c:pt>
                <c:pt idx="330">
                  <c:v>5.7650000000000007E-2</c:v>
                </c:pt>
                <c:pt idx="331">
                  <c:v>5.8040000000000001E-2</c:v>
                </c:pt>
                <c:pt idx="332">
                  <c:v>5.8159999999999996E-2</c:v>
                </c:pt>
                <c:pt idx="333">
                  <c:v>5.8660000000000004E-2</c:v>
                </c:pt>
                <c:pt idx="334">
                  <c:v>5.9780000000000007E-2</c:v>
                </c:pt>
                <c:pt idx="335">
                  <c:v>5.9270000000000003E-2</c:v>
                </c:pt>
                <c:pt idx="336">
                  <c:v>5.9660000000000005E-2</c:v>
                </c:pt>
                <c:pt idx="337">
                  <c:v>6.0240000000000002E-2</c:v>
                </c:pt>
                <c:pt idx="338">
                  <c:v>6.1940000000000002E-2</c:v>
                </c:pt>
                <c:pt idx="339">
                  <c:v>6.0780000000000001E-2</c:v>
                </c:pt>
                <c:pt idx="340">
                  <c:v>6.1170000000000002E-2</c:v>
                </c:pt>
                <c:pt idx="341">
                  <c:v>6.1590000000000006E-2</c:v>
                </c:pt>
                <c:pt idx="342">
                  <c:v>6.4100000000000004E-2</c:v>
                </c:pt>
                <c:pt idx="343">
                  <c:v>6.2400000000000004E-2</c:v>
                </c:pt>
                <c:pt idx="344">
                  <c:v>6.2670000000000003E-2</c:v>
                </c:pt>
                <c:pt idx="345">
                  <c:v>6.3210000000000002E-2</c:v>
                </c:pt>
                <c:pt idx="346">
                  <c:v>6.3750000000000001E-2</c:v>
                </c:pt>
                <c:pt idx="347">
                  <c:v>6.6489999999999994E-2</c:v>
                </c:pt>
                <c:pt idx="348">
                  <c:v>6.4409999999999995E-2</c:v>
                </c:pt>
                <c:pt idx="349">
                  <c:v>6.4750000000000002E-2</c:v>
                </c:pt>
                <c:pt idx="350">
                  <c:v>6.7150000000000001E-2</c:v>
                </c:pt>
                <c:pt idx="351">
                  <c:v>6.7960000000000007E-2</c:v>
                </c:pt>
                <c:pt idx="352">
                  <c:v>6.8110000000000004E-2</c:v>
                </c:pt>
                <c:pt idx="353">
                  <c:v>6.6220000000000001E-2</c:v>
                </c:pt>
                <c:pt idx="354">
                  <c:v>6.6570000000000004E-2</c:v>
                </c:pt>
                <c:pt idx="355">
                  <c:v>6.769E-2</c:v>
                </c:pt>
                <c:pt idx="356">
                  <c:v>6.7339999999999997E-2</c:v>
                </c:pt>
                <c:pt idx="357">
                  <c:v>6.769E-2</c:v>
                </c:pt>
                <c:pt idx="358">
                  <c:v>7.0199999999999999E-2</c:v>
                </c:pt>
                <c:pt idx="359">
                  <c:v>6.8500000000000005E-2</c:v>
                </c:pt>
                <c:pt idx="360">
                  <c:v>6.8879999999999997E-2</c:v>
                </c:pt>
                <c:pt idx="361">
                  <c:v>6.9390000000000007E-2</c:v>
                </c:pt>
                <c:pt idx="362">
                  <c:v>6.9769999999999999E-2</c:v>
                </c:pt>
                <c:pt idx="363">
                  <c:v>7.0120000000000002E-2</c:v>
                </c:pt>
                <c:pt idx="364">
                  <c:v>7.0809999999999998E-2</c:v>
                </c:pt>
                <c:pt idx="365">
                  <c:v>7.1010000000000004E-2</c:v>
                </c:pt>
                <c:pt idx="366">
                  <c:v>7.1390000000000009E-2</c:v>
                </c:pt>
                <c:pt idx="367">
                  <c:v>7.1820000000000009E-2</c:v>
                </c:pt>
                <c:pt idx="368">
                  <c:v>7.2319999999999995E-2</c:v>
                </c:pt>
                <c:pt idx="369">
                  <c:v>7.2739999999999999E-2</c:v>
                </c:pt>
                <c:pt idx="370">
                  <c:v>7.4170000000000014E-2</c:v>
                </c:pt>
                <c:pt idx="371">
                  <c:v>7.3510000000000006E-2</c:v>
                </c:pt>
                <c:pt idx="372">
                  <c:v>7.467E-2</c:v>
                </c:pt>
                <c:pt idx="373">
                  <c:v>7.5289999999999996E-2</c:v>
                </c:pt>
                <c:pt idx="374">
                  <c:v>7.4560000000000001E-2</c:v>
                </c:pt>
                <c:pt idx="375">
                  <c:v>7.5209999999999999E-2</c:v>
                </c:pt>
                <c:pt idx="376">
                  <c:v>7.7609999999999998E-2</c:v>
                </c:pt>
                <c:pt idx="377">
                  <c:v>7.6490000000000002E-2</c:v>
                </c:pt>
                <c:pt idx="378">
                  <c:v>7.6800000000000007E-2</c:v>
                </c:pt>
                <c:pt idx="379">
                  <c:v>7.9270000000000007E-2</c:v>
                </c:pt>
                <c:pt idx="380">
                  <c:v>7.8610000000000013E-2</c:v>
                </c:pt>
                <c:pt idx="381">
                  <c:v>7.7840000000000006E-2</c:v>
                </c:pt>
                <c:pt idx="382">
                  <c:v>7.8299999999999995E-2</c:v>
                </c:pt>
                <c:pt idx="383">
                  <c:v>7.8719999999999998E-2</c:v>
                </c:pt>
                <c:pt idx="384">
                  <c:v>8.138999999999999E-2</c:v>
                </c:pt>
                <c:pt idx="385">
                  <c:v>8.1969999999999987E-2</c:v>
                </c:pt>
                <c:pt idx="386">
                  <c:v>8.2699999999999996E-2</c:v>
                </c:pt>
                <c:pt idx="387">
                  <c:v>8.1310000000000007E-2</c:v>
                </c:pt>
                <c:pt idx="388">
                  <c:v>8.1969999999999987E-2</c:v>
                </c:pt>
                <c:pt idx="389">
                  <c:v>8.158E-2</c:v>
                </c:pt>
                <c:pt idx="390">
                  <c:v>8.2119999999999999E-2</c:v>
                </c:pt>
                <c:pt idx="391">
                  <c:v>8.5169999999999996E-2</c:v>
                </c:pt>
                <c:pt idx="392">
                  <c:v>8.3049999999999999E-2</c:v>
                </c:pt>
                <c:pt idx="393">
                  <c:v>8.4779999999999994E-2</c:v>
                </c:pt>
                <c:pt idx="394">
                  <c:v>8.4439999999999987E-2</c:v>
                </c:pt>
                <c:pt idx="395">
                  <c:v>8.4360000000000004E-2</c:v>
                </c:pt>
                <c:pt idx="396">
                  <c:v>8.4779999999999994E-2</c:v>
                </c:pt>
                <c:pt idx="397">
                  <c:v>8.6289999999999992E-2</c:v>
                </c:pt>
                <c:pt idx="398">
                  <c:v>8.6169999999999997E-2</c:v>
                </c:pt>
                <c:pt idx="399">
                  <c:v>8.6289999999999992E-2</c:v>
                </c:pt>
                <c:pt idx="400">
                  <c:v>8.6709999999999995E-2</c:v>
                </c:pt>
                <c:pt idx="401">
                  <c:v>8.9139999999999997E-2</c:v>
                </c:pt>
                <c:pt idx="402">
                  <c:v>8.7720000000000006E-2</c:v>
                </c:pt>
                <c:pt idx="403">
                  <c:v>9.0229999999999991E-2</c:v>
                </c:pt>
                <c:pt idx="404">
                  <c:v>8.879999999999999E-2</c:v>
                </c:pt>
                <c:pt idx="405">
                  <c:v>9.1459999999999986E-2</c:v>
                </c:pt>
                <c:pt idx="406">
                  <c:v>8.9880000000000002E-2</c:v>
                </c:pt>
                <c:pt idx="407">
                  <c:v>9.042E-2</c:v>
                </c:pt>
                <c:pt idx="408">
                  <c:v>9.083999999999999E-2</c:v>
                </c:pt>
                <c:pt idx="409">
                  <c:v>9.289E-2</c:v>
                </c:pt>
                <c:pt idx="410">
                  <c:v>9.1849999999999987E-2</c:v>
                </c:pt>
                <c:pt idx="411">
                  <c:v>9.3659999999999993E-2</c:v>
                </c:pt>
                <c:pt idx="412">
                  <c:v>9.2539999999999997E-2</c:v>
                </c:pt>
                <c:pt idx="413">
                  <c:v>9.5049999999999996E-2</c:v>
                </c:pt>
                <c:pt idx="414">
                  <c:v>9.4119999999999995E-2</c:v>
                </c:pt>
                <c:pt idx="415">
                  <c:v>9.4049999999999995E-2</c:v>
                </c:pt>
                <c:pt idx="416">
                  <c:v>9.6089999999999995E-2</c:v>
                </c:pt>
                <c:pt idx="417">
                  <c:v>9.508999999999998E-2</c:v>
                </c:pt>
                <c:pt idx="418">
                  <c:v>9.577999999999999E-2</c:v>
                </c:pt>
                <c:pt idx="419">
                  <c:v>9.6280000000000004E-2</c:v>
                </c:pt>
                <c:pt idx="420">
                  <c:v>9.8209999999999992E-2</c:v>
                </c:pt>
                <c:pt idx="421">
                  <c:v>9.7329999999999986E-2</c:v>
                </c:pt>
                <c:pt idx="422">
                  <c:v>9.783E-2</c:v>
                </c:pt>
                <c:pt idx="423">
                  <c:v>9.8330000000000001E-2</c:v>
                </c:pt>
                <c:pt idx="424">
                  <c:v>9.8789999999999989E-2</c:v>
                </c:pt>
                <c:pt idx="425">
                  <c:v>9.9330000000000002E-2</c:v>
                </c:pt>
                <c:pt idx="426">
                  <c:v>9.987E-2</c:v>
                </c:pt>
                <c:pt idx="427">
                  <c:v>0.10036999999999999</c:v>
                </c:pt>
                <c:pt idx="428">
                  <c:v>0.10260999999999999</c:v>
                </c:pt>
                <c:pt idx="429">
                  <c:v>0.10238</c:v>
                </c:pt>
                <c:pt idx="430">
                  <c:v>0.10187999999999998</c:v>
                </c:pt>
                <c:pt idx="431">
                  <c:v>0.10253999999999999</c:v>
                </c:pt>
                <c:pt idx="432">
                  <c:v>0.10411999999999999</c:v>
                </c:pt>
                <c:pt idx="433">
                  <c:v>0.10362</c:v>
                </c:pt>
                <c:pt idx="434">
                  <c:v>0.10381</c:v>
                </c:pt>
                <c:pt idx="435">
                  <c:v>0.10434999999999998</c:v>
                </c:pt>
                <c:pt idx="436">
                  <c:v>0.10507999999999999</c:v>
                </c:pt>
                <c:pt idx="437">
                  <c:v>0.1069</c:v>
                </c:pt>
                <c:pt idx="438">
                  <c:v>0.10588999999999998</c:v>
                </c:pt>
                <c:pt idx="439">
                  <c:v>0.10639999999999999</c:v>
                </c:pt>
                <c:pt idx="440">
                  <c:v>0.10897999999999999</c:v>
                </c:pt>
                <c:pt idx="441">
                  <c:v>0.10754999999999999</c:v>
                </c:pt>
                <c:pt idx="442">
                  <c:v>0.10798000000000001</c:v>
                </c:pt>
                <c:pt idx="443">
                  <c:v>0.10917</c:v>
                </c:pt>
                <c:pt idx="444">
                  <c:v>0.10914</c:v>
                </c:pt>
                <c:pt idx="445">
                  <c:v>0.10963999999999999</c:v>
                </c:pt>
                <c:pt idx="446">
                  <c:v>0.11022</c:v>
                </c:pt>
                <c:pt idx="447">
                  <c:v>0.11071999999999999</c:v>
                </c:pt>
                <c:pt idx="448">
                  <c:v>0.11117999999999999</c:v>
                </c:pt>
                <c:pt idx="449">
                  <c:v>0.11176</c:v>
                </c:pt>
                <c:pt idx="450">
                  <c:v>0.11222</c:v>
                </c:pt>
                <c:pt idx="451">
                  <c:v>0.11381000000000001</c:v>
                </c:pt>
                <c:pt idx="452">
                  <c:v>0.11365</c:v>
                </c:pt>
                <c:pt idx="453">
                  <c:v>0.11458</c:v>
                </c:pt>
                <c:pt idx="454">
                  <c:v>0.11519</c:v>
                </c:pt>
                <c:pt idx="455">
                  <c:v>0.11462</c:v>
                </c:pt>
                <c:pt idx="456">
                  <c:v>0.11527</c:v>
                </c:pt>
                <c:pt idx="457">
                  <c:v>0.11572999999999999</c:v>
                </c:pt>
                <c:pt idx="458">
                  <c:v>0.11712</c:v>
                </c:pt>
                <c:pt idx="459">
                  <c:v>0.11731999999999999</c:v>
                </c:pt>
                <c:pt idx="460">
                  <c:v>0.11715999999999999</c:v>
                </c:pt>
                <c:pt idx="461">
                  <c:v>0.11846999999999999</c:v>
                </c:pt>
                <c:pt idx="462">
                  <c:v>0.12039999999999999</c:v>
                </c:pt>
                <c:pt idx="463">
                  <c:v>0.11924999999999999</c:v>
                </c:pt>
                <c:pt idx="464">
                  <c:v>0.11935999999999999</c:v>
                </c:pt>
                <c:pt idx="465">
                  <c:v>0.11997999999999999</c:v>
                </c:pt>
                <c:pt idx="466">
                  <c:v>0.12043999999999999</c:v>
                </c:pt>
                <c:pt idx="467">
                  <c:v>0.12232999999999999</c:v>
                </c:pt>
                <c:pt idx="468">
                  <c:v>0.12248999999999999</c:v>
                </c:pt>
                <c:pt idx="469">
                  <c:v>0.12203</c:v>
                </c:pt>
                <c:pt idx="470">
                  <c:v>0.12264</c:v>
                </c:pt>
                <c:pt idx="471">
                  <c:v>0.12388</c:v>
                </c:pt>
                <c:pt idx="472">
                  <c:v>0.12595999999999999</c:v>
                </c:pt>
                <c:pt idx="473">
                  <c:v>0.12391999999999999</c:v>
                </c:pt>
                <c:pt idx="474">
                  <c:v>0.12689</c:v>
                </c:pt>
                <c:pt idx="475">
                  <c:v>0.12595999999999999</c:v>
                </c:pt>
                <c:pt idx="476">
                  <c:v>0.12526999999999999</c:v>
                </c:pt>
                <c:pt idx="477">
                  <c:v>0.12469</c:v>
                </c:pt>
                <c:pt idx="478">
                  <c:v>0.12703999999999999</c:v>
                </c:pt>
                <c:pt idx="479">
                  <c:v>0.12680999999999998</c:v>
                </c:pt>
                <c:pt idx="480">
                  <c:v>0.12761999999999998</c:v>
                </c:pt>
                <c:pt idx="481">
                  <c:v>0.12819999999999998</c:v>
                </c:pt>
                <c:pt idx="482">
                  <c:v>0.12869999999999998</c:v>
                </c:pt>
                <c:pt idx="483">
                  <c:v>0.13167000000000001</c:v>
                </c:pt>
                <c:pt idx="484">
                  <c:v>0.12973999999999999</c:v>
                </c:pt>
                <c:pt idx="485">
                  <c:v>0.13155999999999998</c:v>
                </c:pt>
                <c:pt idx="486">
                  <c:v>0.13075000000000001</c:v>
                </c:pt>
                <c:pt idx="487">
                  <c:v>0.13139999999999999</c:v>
                </c:pt>
                <c:pt idx="488">
                  <c:v>0.13278999999999999</c:v>
                </c:pt>
                <c:pt idx="489">
                  <c:v>0.13252</c:v>
                </c:pt>
                <c:pt idx="490">
                  <c:v>0.13295000000000001</c:v>
                </c:pt>
                <c:pt idx="491">
                  <c:v>0.13596</c:v>
                </c:pt>
                <c:pt idx="492">
                  <c:v>0.13372000000000001</c:v>
                </c:pt>
                <c:pt idx="493">
                  <c:v>0.13503000000000001</c:v>
                </c:pt>
                <c:pt idx="494">
                  <c:v>0.13499</c:v>
                </c:pt>
                <c:pt idx="495">
                  <c:v>0.1353</c:v>
                </c:pt>
                <c:pt idx="496">
                  <c:v>0.13893</c:v>
                </c:pt>
                <c:pt idx="497">
                  <c:v>0.13688</c:v>
                </c:pt>
                <c:pt idx="498">
                  <c:v>0.13688</c:v>
                </c:pt>
                <c:pt idx="499">
                  <c:v>0.13808000000000001</c:v>
                </c:pt>
                <c:pt idx="500">
                  <c:v>0.13822999999999999</c:v>
                </c:pt>
                <c:pt idx="501">
                  <c:v>0.13873999999999997</c:v>
                </c:pt>
                <c:pt idx="502">
                  <c:v>0.14046999999999998</c:v>
                </c:pt>
                <c:pt idx="503">
                  <c:v>0.14062999999999998</c:v>
                </c:pt>
                <c:pt idx="504">
                  <c:v>0.14016000000000001</c:v>
                </c:pt>
                <c:pt idx="505">
                  <c:v>0.14062999999999998</c:v>
                </c:pt>
                <c:pt idx="506">
                  <c:v>0.14274999999999999</c:v>
                </c:pt>
                <c:pt idx="507">
                  <c:v>0.14123999999999998</c:v>
                </c:pt>
                <c:pt idx="508">
                  <c:v>0.14221</c:v>
                </c:pt>
                <c:pt idx="509">
                  <c:v>0.14282999999999998</c:v>
                </c:pt>
                <c:pt idx="510">
                  <c:v>0.14329</c:v>
                </c:pt>
                <c:pt idx="511">
                  <c:v>0.14382999999999999</c:v>
                </c:pt>
                <c:pt idx="512">
                  <c:v>0.14421999999999999</c:v>
                </c:pt>
                <c:pt idx="513">
                  <c:v>0.14617999999999998</c:v>
                </c:pt>
                <c:pt idx="514">
                  <c:v>0.14510000000000001</c:v>
                </c:pt>
                <c:pt idx="515">
                  <c:v>0.14626</c:v>
                </c:pt>
                <c:pt idx="516">
                  <c:v>0.14668999999999999</c:v>
                </c:pt>
                <c:pt idx="517">
                  <c:v>0.14696000000000001</c:v>
                </c:pt>
                <c:pt idx="518">
                  <c:v>0.14749999999999999</c:v>
                </c:pt>
                <c:pt idx="519">
                  <c:v>0.14795999999999998</c:v>
                </c:pt>
                <c:pt idx="520">
                  <c:v>0.15100999999999998</c:v>
                </c:pt>
                <c:pt idx="521">
                  <c:v>0.14888000000000001</c:v>
                </c:pt>
                <c:pt idx="522">
                  <c:v>0.15015999999999999</c:v>
                </c:pt>
                <c:pt idx="523">
                  <c:v>0.15042999999999998</c:v>
                </c:pt>
                <c:pt idx="524">
                  <c:v>0.15046999999999999</c:v>
                </c:pt>
                <c:pt idx="525">
                  <c:v>0.15236</c:v>
                </c:pt>
                <c:pt idx="526">
                  <c:v>0.15185999999999999</c:v>
                </c:pt>
                <c:pt idx="527">
                  <c:v>0.15278</c:v>
                </c:pt>
                <c:pt idx="528">
                  <c:v>0.15301000000000001</c:v>
                </c:pt>
                <c:pt idx="529">
                  <c:v>0.15304999999999999</c:v>
                </c:pt>
                <c:pt idx="530">
                  <c:v>0.15351999999999999</c:v>
                </c:pt>
                <c:pt idx="531">
                  <c:v>0.15633</c:v>
                </c:pt>
                <c:pt idx="532">
                  <c:v>0.15471000000000001</c:v>
                </c:pt>
                <c:pt idx="533">
                  <c:v>0.15536999999999998</c:v>
                </c:pt>
                <c:pt idx="534">
                  <c:v>0.15594999999999998</c:v>
                </c:pt>
                <c:pt idx="535">
                  <c:v>0.15628999999999998</c:v>
                </c:pt>
                <c:pt idx="536">
                  <c:v>0.15772</c:v>
                </c:pt>
                <c:pt idx="537">
                  <c:v>0.15737000000000001</c:v>
                </c:pt>
                <c:pt idx="538">
                  <c:v>0.15792</c:v>
                </c:pt>
                <c:pt idx="539">
                  <c:v>0.15856999999999999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xVal>
          <c:yVal>
            <c:numRef>
              <c:f>材性处理!$C$2:$C$1165</c:f>
              <c:numCache>
                <c:formatCode>General</c:formatCode>
                <c:ptCount val="1164"/>
                <c:pt idx="0">
                  <c:v>0</c:v>
                </c:pt>
                <c:pt idx="1">
                  <c:v>1.3666666666666554</c:v>
                </c:pt>
                <c:pt idx="2">
                  <c:v>2.9666666666666566</c:v>
                </c:pt>
                <c:pt idx="3">
                  <c:v>2.8666666666666649</c:v>
                </c:pt>
                <c:pt idx="4">
                  <c:v>2.0333333333333314</c:v>
                </c:pt>
                <c:pt idx="5">
                  <c:v>1.5666666666666629</c:v>
                </c:pt>
                <c:pt idx="6">
                  <c:v>1.0666666666666558</c:v>
                </c:pt>
                <c:pt idx="7">
                  <c:v>0.6666666666666643</c:v>
                </c:pt>
                <c:pt idx="8">
                  <c:v>0.49999999999999523</c:v>
                </c:pt>
                <c:pt idx="9">
                  <c:v>9.0999999999999908</c:v>
                </c:pt>
                <c:pt idx="10">
                  <c:v>12.899999999999991</c:v>
                </c:pt>
                <c:pt idx="11">
                  <c:v>15.233333333333327</c:v>
                </c:pt>
                <c:pt idx="12">
                  <c:v>19.499999999999993</c:v>
                </c:pt>
                <c:pt idx="13">
                  <c:v>21.366666666666664</c:v>
                </c:pt>
                <c:pt idx="14">
                  <c:v>21.93333333333333</c:v>
                </c:pt>
                <c:pt idx="15">
                  <c:v>23.299999999999994</c:v>
                </c:pt>
                <c:pt idx="16">
                  <c:v>24.966666666666661</c:v>
                </c:pt>
                <c:pt idx="17">
                  <c:v>26.133333333333329</c:v>
                </c:pt>
                <c:pt idx="18">
                  <c:v>28.899999999999995</c:v>
                </c:pt>
                <c:pt idx="19">
                  <c:v>29.43333333333333</c:v>
                </c:pt>
                <c:pt idx="20">
                  <c:v>30.566666666666663</c:v>
                </c:pt>
                <c:pt idx="21">
                  <c:v>33.666666666666657</c:v>
                </c:pt>
                <c:pt idx="22">
                  <c:v>34.93333333333333</c:v>
                </c:pt>
                <c:pt idx="23">
                  <c:v>37.833333333333321</c:v>
                </c:pt>
                <c:pt idx="24">
                  <c:v>38.233333333333327</c:v>
                </c:pt>
                <c:pt idx="25">
                  <c:v>41.333333333333329</c:v>
                </c:pt>
                <c:pt idx="26">
                  <c:v>41.699999999999996</c:v>
                </c:pt>
                <c:pt idx="27">
                  <c:v>45.399999999999991</c:v>
                </c:pt>
                <c:pt idx="28">
                  <c:v>47.56666666666667</c:v>
                </c:pt>
                <c:pt idx="29">
                  <c:v>50.399999999999991</c:v>
                </c:pt>
                <c:pt idx="30">
                  <c:v>52.099999999999994</c:v>
                </c:pt>
                <c:pt idx="31">
                  <c:v>55.133333333333333</c:v>
                </c:pt>
                <c:pt idx="32">
                  <c:v>57.599999999999994</c:v>
                </c:pt>
                <c:pt idx="33">
                  <c:v>60.199999999999996</c:v>
                </c:pt>
                <c:pt idx="34">
                  <c:v>61.199999999999996</c:v>
                </c:pt>
                <c:pt idx="35">
                  <c:v>63.533333333333331</c:v>
                </c:pt>
                <c:pt idx="36">
                  <c:v>64.566666666666663</c:v>
                </c:pt>
                <c:pt idx="37">
                  <c:v>65.166666666666657</c:v>
                </c:pt>
                <c:pt idx="38">
                  <c:v>66.36666666666666</c:v>
                </c:pt>
                <c:pt idx="39">
                  <c:v>66.766666666666652</c:v>
                </c:pt>
                <c:pt idx="40">
                  <c:v>66.833333333333329</c:v>
                </c:pt>
                <c:pt idx="41">
                  <c:v>66.899999999999991</c:v>
                </c:pt>
                <c:pt idx="42">
                  <c:v>66.73333333333332</c:v>
                </c:pt>
                <c:pt idx="43">
                  <c:v>66.766666666666652</c:v>
                </c:pt>
                <c:pt idx="44">
                  <c:v>66.766666666666652</c:v>
                </c:pt>
                <c:pt idx="45">
                  <c:v>66.8</c:v>
                </c:pt>
                <c:pt idx="46">
                  <c:v>66.86666666666666</c:v>
                </c:pt>
                <c:pt idx="47">
                  <c:v>66.86666666666666</c:v>
                </c:pt>
                <c:pt idx="48">
                  <c:v>66.833333333333329</c:v>
                </c:pt>
                <c:pt idx="49">
                  <c:v>66.899999999999991</c:v>
                </c:pt>
                <c:pt idx="50">
                  <c:v>66.833333333333329</c:v>
                </c:pt>
                <c:pt idx="51">
                  <c:v>66.833333333333329</c:v>
                </c:pt>
                <c:pt idx="52">
                  <c:v>66.899999999999991</c:v>
                </c:pt>
                <c:pt idx="53">
                  <c:v>67.899999999999991</c:v>
                </c:pt>
                <c:pt idx="54">
                  <c:v>69.566666666666649</c:v>
                </c:pt>
                <c:pt idx="55">
                  <c:v>69.966666666666669</c:v>
                </c:pt>
                <c:pt idx="56">
                  <c:v>70.966666666666669</c:v>
                </c:pt>
                <c:pt idx="57">
                  <c:v>72.966666666666654</c:v>
                </c:pt>
                <c:pt idx="58">
                  <c:v>76.099999999999994</c:v>
                </c:pt>
                <c:pt idx="59">
                  <c:v>79.900000000000006</c:v>
                </c:pt>
                <c:pt idx="60">
                  <c:v>83.23333333333332</c:v>
                </c:pt>
                <c:pt idx="61">
                  <c:v>85.433333333333337</c:v>
                </c:pt>
                <c:pt idx="62">
                  <c:v>89</c:v>
                </c:pt>
                <c:pt idx="63">
                  <c:v>92.833333333333329</c:v>
                </c:pt>
                <c:pt idx="64">
                  <c:v>96.266666666666666</c:v>
                </c:pt>
                <c:pt idx="65">
                  <c:v>100.36666666666666</c:v>
                </c:pt>
                <c:pt idx="66">
                  <c:v>103.8</c:v>
                </c:pt>
                <c:pt idx="67">
                  <c:v>105</c:v>
                </c:pt>
                <c:pt idx="68">
                  <c:v>109.56666666666666</c:v>
                </c:pt>
                <c:pt idx="69">
                  <c:v>113.56666666666666</c:v>
                </c:pt>
                <c:pt idx="70">
                  <c:v>118.5</c:v>
                </c:pt>
                <c:pt idx="71">
                  <c:v>119.26666666666668</c:v>
                </c:pt>
                <c:pt idx="72">
                  <c:v>124.73333333333333</c:v>
                </c:pt>
                <c:pt idx="73">
                  <c:v>128.06666666666666</c:v>
                </c:pt>
                <c:pt idx="74">
                  <c:v>131.96666666666667</c:v>
                </c:pt>
                <c:pt idx="75">
                  <c:v>135.49999999999997</c:v>
                </c:pt>
                <c:pt idx="76">
                  <c:v>140.5333333333333</c:v>
                </c:pt>
                <c:pt idx="77">
                  <c:v>146.50000000000003</c:v>
                </c:pt>
                <c:pt idx="78">
                  <c:v>149.43333333333334</c:v>
                </c:pt>
                <c:pt idx="79">
                  <c:v>156.99999999999997</c:v>
                </c:pt>
                <c:pt idx="80">
                  <c:v>157.36666666666665</c:v>
                </c:pt>
                <c:pt idx="81">
                  <c:v>157.16666666666666</c:v>
                </c:pt>
                <c:pt idx="82">
                  <c:v>171.06666666666663</c:v>
                </c:pt>
                <c:pt idx="83">
                  <c:v>178.5</c:v>
                </c:pt>
                <c:pt idx="84">
                  <c:v>180.56666666666669</c:v>
                </c:pt>
                <c:pt idx="85">
                  <c:v>183.7</c:v>
                </c:pt>
                <c:pt idx="86">
                  <c:v>191.56666666666666</c:v>
                </c:pt>
                <c:pt idx="87">
                  <c:v>194.23333333333332</c:v>
                </c:pt>
                <c:pt idx="88">
                  <c:v>202.23333333333335</c:v>
                </c:pt>
                <c:pt idx="89">
                  <c:v>201.86666666666665</c:v>
                </c:pt>
                <c:pt idx="90">
                  <c:v>212.96666666666667</c:v>
                </c:pt>
                <c:pt idx="91">
                  <c:v>216.26666666666665</c:v>
                </c:pt>
                <c:pt idx="92">
                  <c:v>221.36666666666665</c:v>
                </c:pt>
                <c:pt idx="93">
                  <c:v>229.8666666666667</c:v>
                </c:pt>
                <c:pt idx="94">
                  <c:v>228.9</c:v>
                </c:pt>
                <c:pt idx="95">
                  <c:v>239.96666666666667</c:v>
                </c:pt>
                <c:pt idx="96">
                  <c:v>242.43333333333331</c:v>
                </c:pt>
                <c:pt idx="97">
                  <c:v>251.43333333333334</c:v>
                </c:pt>
                <c:pt idx="98">
                  <c:v>258.29999999999995</c:v>
                </c:pt>
                <c:pt idx="99">
                  <c:v>261.16666666666669</c:v>
                </c:pt>
                <c:pt idx="100">
                  <c:v>272.46666666666664</c:v>
                </c:pt>
                <c:pt idx="101">
                  <c:v>278.0333333333333</c:v>
                </c:pt>
                <c:pt idx="102">
                  <c:v>285.93333333333334</c:v>
                </c:pt>
                <c:pt idx="103">
                  <c:v>287</c:v>
                </c:pt>
                <c:pt idx="104">
                  <c:v>300.26666666666671</c:v>
                </c:pt>
                <c:pt idx="105">
                  <c:v>307.59999999999997</c:v>
                </c:pt>
                <c:pt idx="106">
                  <c:v>311.66666666666663</c:v>
                </c:pt>
                <c:pt idx="107">
                  <c:v>318.73333333333335</c:v>
                </c:pt>
                <c:pt idx="108">
                  <c:v>326.9666666666667</c:v>
                </c:pt>
                <c:pt idx="109">
                  <c:v>337.36666666666667</c:v>
                </c:pt>
                <c:pt idx="110">
                  <c:v>343.0333333333333</c:v>
                </c:pt>
                <c:pt idx="111">
                  <c:v>344.26666666666665</c:v>
                </c:pt>
                <c:pt idx="112">
                  <c:v>356.46666666666664</c:v>
                </c:pt>
                <c:pt idx="113">
                  <c:v>363</c:v>
                </c:pt>
                <c:pt idx="114">
                  <c:v>371.79999999999995</c:v>
                </c:pt>
                <c:pt idx="115">
                  <c:v>382.16666666666663</c:v>
                </c:pt>
                <c:pt idx="116">
                  <c:v>387.26666666666665</c:v>
                </c:pt>
                <c:pt idx="117">
                  <c:v>386.13333333333333</c:v>
                </c:pt>
                <c:pt idx="118">
                  <c:v>402.53333333333336</c:v>
                </c:pt>
                <c:pt idx="119">
                  <c:v>364.73333333333335</c:v>
                </c:pt>
                <c:pt idx="120">
                  <c:v>384.4</c:v>
                </c:pt>
                <c:pt idx="121">
                  <c:v>405.40000000000003</c:v>
                </c:pt>
                <c:pt idx="122">
                  <c:v>422.0333333333333</c:v>
                </c:pt>
                <c:pt idx="123">
                  <c:v>429.7</c:v>
                </c:pt>
                <c:pt idx="124">
                  <c:v>432.76666666666665</c:v>
                </c:pt>
                <c:pt idx="125">
                  <c:v>447.86666666666667</c:v>
                </c:pt>
                <c:pt idx="126">
                  <c:v>456.03333333333336</c:v>
                </c:pt>
                <c:pt idx="127">
                  <c:v>468.13333333333333</c:v>
                </c:pt>
                <c:pt idx="128">
                  <c:v>477.09999999999997</c:v>
                </c:pt>
                <c:pt idx="129">
                  <c:v>485.23333333333329</c:v>
                </c:pt>
                <c:pt idx="130">
                  <c:v>493.50000000000006</c:v>
                </c:pt>
                <c:pt idx="131">
                  <c:v>503.30000000000007</c:v>
                </c:pt>
                <c:pt idx="132">
                  <c:v>512.5333333333333</c:v>
                </c:pt>
                <c:pt idx="133">
                  <c:v>527.66666666666674</c:v>
                </c:pt>
                <c:pt idx="134">
                  <c:v>537.13333333333321</c:v>
                </c:pt>
                <c:pt idx="135">
                  <c:v>545.80000000000007</c:v>
                </c:pt>
                <c:pt idx="136">
                  <c:v>553.79999999999995</c:v>
                </c:pt>
                <c:pt idx="137">
                  <c:v>563.93333333333339</c:v>
                </c:pt>
                <c:pt idx="138">
                  <c:v>572.5333333333333</c:v>
                </c:pt>
                <c:pt idx="139">
                  <c:v>567.63333333333344</c:v>
                </c:pt>
                <c:pt idx="140">
                  <c:v>577.39999999999986</c:v>
                </c:pt>
                <c:pt idx="141">
                  <c:v>592.73333333333335</c:v>
                </c:pt>
                <c:pt idx="142">
                  <c:v>606.40000000000009</c:v>
                </c:pt>
                <c:pt idx="143">
                  <c:v>619.6</c:v>
                </c:pt>
                <c:pt idx="144">
                  <c:v>623.13333333333333</c:v>
                </c:pt>
                <c:pt idx="145">
                  <c:v>637.39999999999986</c:v>
                </c:pt>
                <c:pt idx="146">
                  <c:v>650.66666666666663</c:v>
                </c:pt>
                <c:pt idx="147">
                  <c:v>650.33333333333348</c:v>
                </c:pt>
                <c:pt idx="148">
                  <c:v>665.76666666666677</c:v>
                </c:pt>
                <c:pt idx="149">
                  <c:v>680.73333333333323</c:v>
                </c:pt>
                <c:pt idx="150">
                  <c:v>690.6</c:v>
                </c:pt>
                <c:pt idx="151">
                  <c:v>705.16666666666674</c:v>
                </c:pt>
                <c:pt idx="152">
                  <c:v>696.23333333333335</c:v>
                </c:pt>
                <c:pt idx="153">
                  <c:v>714.83333333333337</c:v>
                </c:pt>
                <c:pt idx="154">
                  <c:v>731.56666666666661</c:v>
                </c:pt>
                <c:pt idx="155">
                  <c:v>742.00000000000011</c:v>
                </c:pt>
                <c:pt idx="156">
                  <c:v>747.0333333333333</c:v>
                </c:pt>
                <c:pt idx="157">
                  <c:v>754.19999999999993</c:v>
                </c:pt>
                <c:pt idx="158">
                  <c:v>769.23333333333335</c:v>
                </c:pt>
                <c:pt idx="159">
                  <c:v>781.3</c:v>
                </c:pt>
                <c:pt idx="160">
                  <c:v>795.53333333333342</c:v>
                </c:pt>
                <c:pt idx="161">
                  <c:v>805.26666666666654</c:v>
                </c:pt>
                <c:pt idx="162">
                  <c:v>801.09999999999991</c:v>
                </c:pt>
                <c:pt idx="163">
                  <c:v>821.53333333333319</c:v>
                </c:pt>
                <c:pt idx="164">
                  <c:v>833.16666666666663</c:v>
                </c:pt>
                <c:pt idx="165">
                  <c:v>848.8</c:v>
                </c:pt>
                <c:pt idx="166">
                  <c:v>863.19999999999993</c:v>
                </c:pt>
                <c:pt idx="167">
                  <c:v>875.89999999999986</c:v>
                </c:pt>
                <c:pt idx="168">
                  <c:v>877.8</c:v>
                </c:pt>
                <c:pt idx="169">
                  <c:v>860.96666666666681</c:v>
                </c:pt>
                <c:pt idx="170">
                  <c:v>881.23333333333335</c:v>
                </c:pt>
                <c:pt idx="171">
                  <c:v>900.93333333333328</c:v>
                </c:pt>
                <c:pt idx="172">
                  <c:v>914.33333333333337</c:v>
                </c:pt>
                <c:pt idx="173">
                  <c:v>926.86666666666667</c:v>
                </c:pt>
                <c:pt idx="174">
                  <c:v>936.4666666666667</c:v>
                </c:pt>
                <c:pt idx="175">
                  <c:v>935.76666666666654</c:v>
                </c:pt>
                <c:pt idx="176">
                  <c:v>938.69999999999982</c:v>
                </c:pt>
                <c:pt idx="177">
                  <c:v>938.69999999999982</c:v>
                </c:pt>
                <c:pt idx="178">
                  <c:v>933.36666666666667</c:v>
                </c:pt>
                <c:pt idx="179">
                  <c:v>930.4666666666667</c:v>
                </c:pt>
                <c:pt idx="180">
                  <c:v>933.19999999999993</c:v>
                </c:pt>
                <c:pt idx="181">
                  <c:v>934.73333333333323</c:v>
                </c:pt>
                <c:pt idx="182">
                  <c:v>930.80000000000007</c:v>
                </c:pt>
                <c:pt idx="183">
                  <c:v>936.3</c:v>
                </c:pt>
                <c:pt idx="184">
                  <c:v>936.4666666666667</c:v>
                </c:pt>
                <c:pt idx="185">
                  <c:v>937.66666666666674</c:v>
                </c:pt>
                <c:pt idx="186">
                  <c:v>936.3</c:v>
                </c:pt>
                <c:pt idx="187">
                  <c:v>939.56666666666661</c:v>
                </c:pt>
                <c:pt idx="188">
                  <c:v>938.5333333333333</c:v>
                </c:pt>
                <c:pt idx="189">
                  <c:v>937.83333333333314</c:v>
                </c:pt>
                <c:pt idx="190">
                  <c:v>940.6</c:v>
                </c:pt>
                <c:pt idx="191">
                  <c:v>936.4666666666667</c:v>
                </c:pt>
                <c:pt idx="192">
                  <c:v>939.36666666666667</c:v>
                </c:pt>
                <c:pt idx="193">
                  <c:v>942.13333333333321</c:v>
                </c:pt>
                <c:pt idx="194">
                  <c:v>942.4666666666667</c:v>
                </c:pt>
                <c:pt idx="195">
                  <c:v>940.76666666666654</c:v>
                </c:pt>
                <c:pt idx="196">
                  <c:v>940.6</c:v>
                </c:pt>
                <c:pt idx="197">
                  <c:v>940.76666666666654</c:v>
                </c:pt>
                <c:pt idx="198">
                  <c:v>940.23333333333335</c:v>
                </c:pt>
                <c:pt idx="199">
                  <c:v>945.2</c:v>
                </c:pt>
                <c:pt idx="200">
                  <c:v>942.13333333333321</c:v>
                </c:pt>
                <c:pt idx="201">
                  <c:v>943.5</c:v>
                </c:pt>
                <c:pt idx="202">
                  <c:v>939.73333333333323</c:v>
                </c:pt>
                <c:pt idx="203">
                  <c:v>942.4666666666667</c:v>
                </c:pt>
                <c:pt idx="204">
                  <c:v>944.53333333333319</c:v>
                </c:pt>
                <c:pt idx="205">
                  <c:v>942.13333333333321</c:v>
                </c:pt>
                <c:pt idx="206">
                  <c:v>947.26666666666665</c:v>
                </c:pt>
                <c:pt idx="207">
                  <c:v>942.63333333333321</c:v>
                </c:pt>
                <c:pt idx="208">
                  <c:v>946.93333333333328</c:v>
                </c:pt>
                <c:pt idx="209">
                  <c:v>943.5</c:v>
                </c:pt>
                <c:pt idx="210">
                  <c:v>943.33333333333337</c:v>
                </c:pt>
                <c:pt idx="211">
                  <c:v>945.4</c:v>
                </c:pt>
                <c:pt idx="212">
                  <c:v>945.2</c:v>
                </c:pt>
                <c:pt idx="213">
                  <c:v>945.73333333333323</c:v>
                </c:pt>
                <c:pt idx="214">
                  <c:v>946.76666666666654</c:v>
                </c:pt>
                <c:pt idx="215">
                  <c:v>945.2</c:v>
                </c:pt>
                <c:pt idx="216">
                  <c:v>944</c:v>
                </c:pt>
                <c:pt idx="217">
                  <c:v>949.33333333333337</c:v>
                </c:pt>
                <c:pt idx="218">
                  <c:v>946.23333333333335</c:v>
                </c:pt>
                <c:pt idx="219">
                  <c:v>945.4</c:v>
                </c:pt>
                <c:pt idx="220">
                  <c:v>947.09999999999991</c:v>
                </c:pt>
                <c:pt idx="221">
                  <c:v>949</c:v>
                </c:pt>
                <c:pt idx="222">
                  <c:v>949.16666666666674</c:v>
                </c:pt>
                <c:pt idx="223">
                  <c:v>949.16666666666674</c:v>
                </c:pt>
                <c:pt idx="224">
                  <c:v>947.43333333333328</c:v>
                </c:pt>
                <c:pt idx="225">
                  <c:v>952.23333333333312</c:v>
                </c:pt>
                <c:pt idx="226">
                  <c:v>950.86666666666667</c:v>
                </c:pt>
                <c:pt idx="227">
                  <c:v>951.9</c:v>
                </c:pt>
                <c:pt idx="228">
                  <c:v>950.2</c:v>
                </c:pt>
                <c:pt idx="229">
                  <c:v>950.36666666666645</c:v>
                </c:pt>
                <c:pt idx="230">
                  <c:v>951.0333333333333</c:v>
                </c:pt>
                <c:pt idx="231">
                  <c:v>948.63333333333321</c:v>
                </c:pt>
                <c:pt idx="232">
                  <c:v>947.96666666666658</c:v>
                </c:pt>
                <c:pt idx="233">
                  <c:v>951.56666666666661</c:v>
                </c:pt>
                <c:pt idx="234">
                  <c:v>952.43333333333328</c:v>
                </c:pt>
                <c:pt idx="235">
                  <c:v>950.69999999999993</c:v>
                </c:pt>
                <c:pt idx="236">
                  <c:v>953.8</c:v>
                </c:pt>
                <c:pt idx="237">
                  <c:v>952.43333333333328</c:v>
                </c:pt>
                <c:pt idx="238">
                  <c:v>954.83333333333326</c:v>
                </c:pt>
                <c:pt idx="239">
                  <c:v>954.3</c:v>
                </c:pt>
                <c:pt idx="240">
                  <c:v>953.1</c:v>
                </c:pt>
                <c:pt idx="241">
                  <c:v>955.49999999999989</c:v>
                </c:pt>
                <c:pt idx="242">
                  <c:v>953.46666666666658</c:v>
                </c:pt>
                <c:pt idx="243">
                  <c:v>958.93333333333328</c:v>
                </c:pt>
                <c:pt idx="244">
                  <c:v>958.06666666666649</c:v>
                </c:pt>
                <c:pt idx="245">
                  <c:v>954.63333333333333</c:v>
                </c:pt>
                <c:pt idx="246">
                  <c:v>955.16666666666674</c:v>
                </c:pt>
                <c:pt idx="247">
                  <c:v>957.06666666666672</c:v>
                </c:pt>
                <c:pt idx="248">
                  <c:v>957.39999999999986</c:v>
                </c:pt>
                <c:pt idx="249">
                  <c:v>956.19999999999982</c:v>
                </c:pt>
                <c:pt idx="250">
                  <c:v>959.9666666666667</c:v>
                </c:pt>
                <c:pt idx="251">
                  <c:v>960.13333333333321</c:v>
                </c:pt>
                <c:pt idx="252">
                  <c:v>958.26666666666654</c:v>
                </c:pt>
                <c:pt idx="253">
                  <c:v>957.23333333333312</c:v>
                </c:pt>
                <c:pt idx="254">
                  <c:v>960.13333333333321</c:v>
                </c:pt>
                <c:pt idx="255">
                  <c:v>961.00000000000011</c:v>
                </c:pt>
                <c:pt idx="256">
                  <c:v>957.56666666666661</c:v>
                </c:pt>
                <c:pt idx="257">
                  <c:v>961.7</c:v>
                </c:pt>
                <c:pt idx="258">
                  <c:v>962.7</c:v>
                </c:pt>
                <c:pt idx="259">
                  <c:v>961.7</c:v>
                </c:pt>
                <c:pt idx="260">
                  <c:v>962.5333333333333</c:v>
                </c:pt>
                <c:pt idx="261">
                  <c:v>962.9</c:v>
                </c:pt>
                <c:pt idx="262">
                  <c:v>959.9666666666667</c:v>
                </c:pt>
                <c:pt idx="263">
                  <c:v>959.9666666666667</c:v>
                </c:pt>
                <c:pt idx="264">
                  <c:v>965.96666666666658</c:v>
                </c:pt>
                <c:pt idx="265">
                  <c:v>962.9</c:v>
                </c:pt>
                <c:pt idx="266">
                  <c:v>964.6</c:v>
                </c:pt>
                <c:pt idx="267">
                  <c:v>961.49999999999989</c:v>
                </c:pt>
                <c:pt idx="268">
                  <c:v>964.0999999999998</c:v>
                </c:pt>
                <c:pt idx="269">
                  <c:v>963.23333333333323</c:v>
                </c:pt>
                <c:pt idx="270">
                  <c:v>966.33333333333326</c:v>
                </c:pt>
                <c:pt idx="271">
                  <c:v>966.66666666666663</c:v>
                </c:pt>
                <c:pt idx="272">
                  <c:v>962.03333333333319</c:v>
                </c:pt>
                <c:pt idx="273">
                  <c:v>964.0999999999998</c:v>
                </c:pt>
                <c:pt idx="274">
                  <c:v>965.96666666666658</c:v>
                </c:pt>
                <c:pt idx="275">
                  <c:v>968.19999999999993</c:v>
                </c:pt>
                <c:pt idx="276">
                  <c:v>966.99999999999989</c:v>
                </c:pt>
                <c:pt idx="277">
                  <c:v>965.8</c:v>
                </c:pt>
                <c:pt idx="278">
                  <c:v>969.06666666666649</c:v>
                </c:pt>
                <c:pt idx="279">
                  <c:v>966.83333333333337</c:v>
                </c:pt>
                <c:pt idx="280">
                  <c:v>970.26666666666665</c:v>
                </c:pt>
                <c:pt idx="281">
                  <c:v>967.5</c:v>
                </c:pt>
                <c:pt idx="282">
                  <c:v>969.4</c:v>
                </c:pt>
                <c:pt idx="283">
                  <c:v>969.06666666666649</c:v>
                </c:pt>
                <c:pt idx="284">
                  <c:v>968.03333333333319</c:v>
                </c:pt>
                <c:pt idx="285">
                  <c:v>970.6</c:v>
                </c:pt>
                <c:pt idx="286">
                  <c:v>970.26666666666665</c:v>
                </c:pt>
                <c:pt idx="287">
                  <c:v>969.4</c:v>
                </c:pt>
                <c:pt idx="288">
                  <c:v>969.06666666666649</c:v>
                </c:pt>
                <c:pt idx="289">
                  <c:v>971.63333333333333</c:v>
                </c:pt>
                <c:pt idx="290">
                  <c:v>969.76666666666665</c:v>
                </c:pt>
                <c:pt idx="291">
                  <c:v>971.79999999999984</c:v>
                </c:pt>
                <c:pt idx="292">
                  <c:v>971.96666666666658</c:v>
                </c:pt>
                <c:pt idx="293">
                  <c:v>972.33333333333326</c:v>
                </c:pt>
                <c:pt idx="294">
                  <c:v>968.19999999999993</c:v>
                </c:pt>
                <c:pt idx="295">
                  <c:v>970.26666666666665</c:v>
                </c:pt>
                <c:pt idx="296">
                  <c:v>971.3</c:v>
                </c:pt>
                <c:pt idx="297">
                  <c:v>970.76666666666654</c:v>
                </c:pt>
                <c:pt idx="298">
                  <c:v>973</c:v>
                </c:pt>
                <c:pt idx="299">
                  <c:v>971.3</c:v>
                </c:pt>
                <c:pt idx="300">
                  <c:v>973.53333333333342</c:v>
                </c:pt>
                <c:pt idx="301">
                  <c:v>970.26666666666665</c:v>
                </c:pt>
                <c:pt idx="302">
                  <c:v>971.96666666666658</c:v>
                </c:pt>
                <c:pt idx="303">
                  <c:v>974.89999999999986</c:v>
                </c:pt>
                <c:pt idx="304">
                  <c:v>974.89999999999986</c:v>
                </c:pt>
                <c:pt idx="305">
                  <c:v>972.16666666666663</c:v>
                </c:pt>
                <c:pt idx="306">
                  <c:v>975.06666666666661</c:v>
                </c:pt>
                <c:pt idx="307">
                  <c:v>971.4666666666667</c:v>
                </c:pt>
                <c:pt idx="308">
                  <c:v>976.43333333333339</c:v>
                </c:pt>
                <c:pt idx="309">
                  <c:v>975.40000000000009</c:v>
                </c:pt>
                <c:pt idx="310">
                  <c:v>975.23333333333323</c:v>
                </c:pt>
                <c:pt idx="311">
                  <c:v>973.36666666666656</c:v>
                </c:pt>
                <c:pt idx="312">
                  <c:v>971.63333333333333</c:v>
                </c:pt>
                <c:pt idx="313">
                  <c:v>977.9666666666667</c:v>
                </c:pt>
                <c:pt idx="314">
                  <c:v>976.1</c:v>
                </c:pt>
                <c:pt idx="315">
                  <c:v>976.43333333333339</c:v>
                </c:pt>
                <c:pt idx="316">
                  <c:v>972.5</c:v>
                </c:pt>
                <c:pt idx="317">
                  <c:v>974.36666666666667</c:v>
                </c:pt>
                <c:pt idx="318">
                  <c:v>977.79999999999984</c:v>
                </c:pt>
                <c:pt idx="319">
                  <c:v>977.13333333333333</c:v>
                </c:pt>
                <c:pt idx="320">
                  <c:v>977.9666666666667</c:v>
                </c:pt>
                <c:pt idx="321">
                  <c:v>975.23333333333323</c:v>
                </c:pt>
                <c:pt idx="322">
                  <c:v>975.40000000000009</c:v>
                </c:pt>
                <c:pt idx="323">
                  <c:v>977.79999999999984</c:v>
                </c:pt>
                <c:pt idx="324">
                  <c:v>977.9666666666667</c:v>
                </c:pt>
                <c:pt idx="325">
                  <c:v>974.73333333333323</c:v>
                </c:pt>
                <c:pt idx="326">
                  <c:v>980.23333333333323</c:v>
                </c:pt>
                <c:pt idx="327">
                  <c:v>978.16666666666663</c:v>
                </c:pt>
                <c:pt idx="328">
                  <c:v>978.66666666666663</c:v>
                </c:pt>
                <c:pt idx="329">
                  <c:v>974.89999999999986</c:v>
                </c:pt>
                <c:pt idx="330">
                  <c:v>977.13333333333333</c:v>
                </c:pt>
                <c:pt idx="331">
                  <c:v>977.4666666666667</c:v>
                </c:pt>
                <c:pt idx="332">
                  <c:v>976.43333333333339</c:v>
                </c:pt>
                <c:pt idx="333">
                  <c:v>978.33333333333337</c:v>
                </c:pt>
                <c:pt idx="334">
                  <c:v>975.23333333333323</c:v>
                </c:pt>
                <c:pt idx="335">
                  <c:v>978.5</c:v>
                </c:pt>
                <c:pt idx="336">
                  <c:v>979.86666666666656</c:v>
                </c:pt>
                <c:pt idx="337">
                  <c:v>979.53333333333319</c:v>
                </c:pt>
                <c:pt idx="338">
                  <c:v>976.1</c:v>
                </c:pt>
                <c:pt idx="339">
                  <c:v>979.36666666666667</c:v>
                </c:pt>
                <c:pt idx="340">
                  <c:v>977.9666666666667</c:v>
                </c:pt>
                <c:pt idx="341">
                  <c:v>979.86666666666656</c:v>
                </c:pt>
                <c:pt idx="342">
                  <c:v>975.06666666666661</c:v>
                </c:pt>
                <c:pt idx="343">
                  <c:v>979.36666666666667</c:v>
                </c:pt>
                <c:pt idx="344">
                  <c:v>977.63333333333321</c:v>
                </c:pt>
                <c:pt idx="345">
                  <c:v>978.5</c:v>
                </c:pt>
                <c:pt idx="346">
                  <c:v>978.66666666666663</c:v>
                </c:pt>
                <c:pt idx="347">
                  <c:v>974.19999999999993</c:v>
                </c:pt>
                <c:pt idx="348">
                  <c:v>977.9666666666667</c:v>
                </c:pt>
                <c:pt idx="349">
                  <c:v>976.96666666666658</c:v>
                </c:pt>
                <c:pt idx="350">
                  <c:v>976.59999999999991</c:v>
                </c:pt>
                <c:pt idx="351">
                  <c:v>974.0333333333333</c:v>
                </c:pt>
                <c:pt idx="352">
                  <c:v>977.4666666666667</c:v>
                </c:pt>
                <c:pt idx="353">
                  <c:v>977.79999999999984</c:v>
                </c:pt>
                <c:pt idx="354">
                  <c:v>978.83333333333326</c:v>
                </c:pt>
                <c:pt idx="355">
                  <c:v>974.89999999999986</c:v>
                </c:pt>
                <c:pt idx="356">
                  <c:v>978.83333333333326</c:v>
                </c:pt>
                <c:pt idx="357">
                  <c:v>976.59999999999991</c:v>
                </c:pt>
                <c:pt idx="358">
                  <c:v>976.1</c:v>
                </c:pt>
                <c:pt idx="359">
                  <c:v>976.43333333333339</c:v>
                </c:pt>
                <c:pt idx="360">
                  <c:v>979.19999999999993</c:v>
                </c:pt>
                <c:pt idx="361">
                  <c:v>979.69999999999993</c:v>
                </c:pt>
                <c:pt idx="362">
                  <c:v>977.4666666666667</c:v>
                </c:pt>
                <c:pt idx="363">
                  <c:v>978.5</c:v>
                </c:pt>
                <c:pt idx="364">
                  <c:v>977.79999999999984</c:v>
                </c:pt>
                <c:pt idx="365">
                  <c:v>979.69999999999993</c:v>
                </c:pt>
                <c:pt idx="366">
                  <c:v>975.56666666666661</c:v>
                </c:pt>
                <c:pt idx="367">
                  <c:v>978.33333333333337</c:v>
                </c:pt>
                <c:pt idx="368">
                  <c:v>978.33333333333337</c:v>
                </c:pt>
                <c:pt idx="369">
                  <c:v>975.56666666666661</c:v>
                </c:pt>
                <c:pt idx="370">
                  <c:v>976.26666666666665</c:v>
                </c:pt>
                <c:pt idx="371">
                  <c:v>977.79999999999984</c:v>
                </c:pt>
                <c:pt idx="372">
                  <c:v>975.40000000000009</c:v>
                </c:pt>
                <c:pt idx="373">
                  <c:v>973</c:v>
                </c:pt>
                <c:pt idx="374">
                  <c:v>979</c:v>
                </c:pt>
                <c:pt idx="375">
                  <c:v>977.13333333333333</c:v>
                </c:pt>
                <c:pt idx="376">
                  <c:v>973</c:v>
                </c:pt>
                <c:pt idx="377">
                  <c:v>971.96666666666658</c:v>
                </c:pt>
                <c:pt idx="378">
                  <c:v>976.79999999999984</c:v>
                </c:pt>
                <c:pt idx="379">
                  <c:v>973.86666666666656</c:v>
                </c:pt>
                <c:pt idx="380">
                  <c:v>970.93333333333317</c:v>
                </c:pt>
                <c:pt idx="381">
                  <c:v>976.26666666666665</c:v>
                </c:pt>
                <c:pt idx="382">
                  <c:v>974.89999999999986</c:v>
                </c:pt>
                <c:pt idx="383">
                  <c:v>974.73333333333323</c:v>
                </c:pt>
                <c:pt idx="384">
                  <c:v>970.76666666666654</c:v>
                </c:pt>
                <c:pt idx="385">
                  <c:v>974.19999999999993</c:v>
                </c:pt>
                <c:pt idx="386">
                  <c:v>971.63333333333333</c:v>
                </c:pt>
                <c:pt idx="387">
                  <c:v>971.79999999999984</c:v>
                </c:pt>
                <c:pt idx="388">
                  <c:v>971.3</c:v>
                </c:pt>
                <c:pt idx="389">
                  <c:v>972.5</c:v>
                </c:pt>
                <c:pt idx="390">
                  <c:v>975.76666666666654</c:v>
                </c:pt>
                <c:pt idx="391">
                  <c:v>968.5333333333333</c:v>
                </c:pt>
                <c:pt idx="392">
                  <c:v>974.36666666666667</c:v>
                </c:pt>
                <c:pt idx="393">
                  <c:v>971.3</c:v>
                </c:pt>
                <c:pt idx="394">
                  <c:v>969.4</c:v>
                </c:pt>
                <c:pt idx="395">
                  <c:v>968.03333333333319</c:v>
                </c:pt>
                <c:pt idx="396">
                  <c:v>971.3</c:v>
                </c:pt>
                <c:pt idx="397">
                  <c:v>964.93333333333317</c:v>
                </c:pt>
                <c:pt idx="398">
                  <c:v>966.66666666666663</c:v>
                </c:pt>
                <c:pt idx="399">
                  <c:v>966.83333333333337</c:v>
                </c:pt>
                <c:pt idx="400">
                  <c:v>965.46666666666658</c:v>
                </c:pt>
                <c:pt idx="401">
                  <c:v>962.7</c:v>
                </c:pt>
                <c:pt idx="402">
                  <c:v>966.49999999999989</c:v>
                </c:pt>
                <c:pt idx="403">
                  <c:v>960.3</c:v>
                </c:pt>
                <c:pt idx="404">
                  <c:v>964.43333333333328</c:v>
                </c:pt>
                <c:pt idx="405">
                  <c:v>959.63333333333333</c:v>
                </c:pt>
                <c:pt idx="406">
                  <c:v>959.3</c:v>
                </c:pt>
                <c:pt idx="407">
                  <c:v>959.8</c:v>
                </c:pt>
                <c:pt idx="408">
                  <c:v>954.63333333333333</c:v>
                </c:pt>
                <c:pt idx="409">
                  <c:v>954.3</c:v>
                </c:pt>
                <c:pt idx="410">
                  <c:v>955.33333333333326</c:v>
                </c:pt>
                <c:pt idx="411">
                  <c:v>950.69999999999993</c:v>
                </c:pt>
                <c:pt idx="412">
                  <c:v>951.39999999999986</c:v>
                </c:pt>
                <c:pt idx="413">
                  <c:v>948.13333333333333</c:v>
                </c:pt>
                <c:pt idx="414">
                  <c:v>946.23333333333335</c:v>
                </c:pt>
                <c:pt idx="415">
                  <c:v>947.43333333333328</c:v>
                </c:pt>
                <c:pt idx="416">
                  <c:v>944.86666666666667</c:v>
                </c:pt>
                <c:pt idx="417">
                  <c:v>945.4</c:v>
                </c:pt>
                <c:pt idx="418">
                  <c:v>943.66666666666652</c:v>
                </c:pt>
                <c:pt idx="419">
                  <c:v>940.23333333333335</c:v>
                </c:pt>
                <c:pt idx="420">
                  <c:v>936.96666666666658</c:v>
                </c:pt>
                <c:pt idx="421">
                  <c:v>935.43333333333339</c:v>
                </c:pt>
                <c:pt idx="422">
                  <c:v>933.73333333333335</c:v>
                </c:pt>
                <c:pt idx="423">
                  <c:v>934.4</c:v>
                </c:pt>
                <c:pt idx="424">
                  <c:v>933.73333333333335</c:v>
                </c:pt>
                <c:pt idx="425">
                  <c:v>929.93333333333317</c:v>
                </c:pt>
                <c:pt idx="426">
                  <c:v>928.73333333333335</c:v>
                </c:pt>
                <c:pt idx="427">
                  <c:v>925.3</c:v>
                </c:pt>
                <c:pt idx="428">
                  <c:v>923.76666666666665</c:v>
                </c:pt>
                <c:pt idx="429">
                  <c:v>921.86666666666667</c:v>
                </c:pt>
                <c:pt idx="430">
                  <c:v>922.06666666666672</c:v>
                </c:pt>
                <c:pt idx="431">
                  <c:v>920</c:v>
                </c:pt>
                <c:pt idx="432">
                  <c:v>913.83333333333326</c:v>
                </c:pt>
                <c:pt idx="433">
                  <c:v>915.2</c:v>
                </c:pt>
                <c:pt idx="434">
                  <c:v>916.03333333333342</c:v>
                </c:pt>
                <c:pt idx="435">
                  <c:v>912.8</c:v>
                </c:pt>
                <c:pt idx="436">
                  <c:v>908.99999999999989</c:v>
                </c:pt>
                <c:pt idx="437">
                  <c:v>907.3</c:v>
                </c:pt>
                <c:pt idx="438">
                  <c:v>909.86666666666656</c:v>
                </c:pt>
                <c:pt idx="439">
                  <c:v>903.86666666666667</c:v>
                </c:pt>
                <c:pt idx="440">
                  <c:v>902.66666666666674</c:v>
                </c:pt>
                <c:pt idx="441">
                  <c:v>903.7</c:v>
                </c:pt>
                <c:pt idx="442">
                  <c:v>900.26666666666665</c:v>
                </c:pt>
                <c:pt idx="443">
                  <c:v>894.43333333333328</c:v>
                </c:pt>
                <c:pt idx="444">
                  <c:v>897.33333333333337</c:v>
                </c:pt>
                <c:pt idx="445">
                  <c:v>892.5333333333333</c:v>
                </c:pt>
                <c:pt idx="446">
                  <c:v>893.23333333333323</c:v>
                </c:pt>
                <c:pt idx="447">
                  <c:v>889.46666666666658</c:v>
                </c:pt>
                <c:pt idx="448">
                  <c:v>891.33333333333326</c:v>
                </c:pt>
                <c:pt idx="449">
                  <c:v>885.16666666666663</c:v>
                </c:pt>
                <c:pt idx="450">
                  <c:v>885.33333333333337</c:v>
                </c:pt>
                <c:pt idx="451">
                  <c:v>880.19999999999993</c:v>
                </c:pt>
                <c:pt idx="452">
                  <c:v>880.69999999999993</c:v>
                </c:pt>
                <c:pt idx="453">
                  <c:v>877.8</c:v>
                </c:pt>
                <c:pt idx="454">
                  <c:v>874.19999999999993</c:v>
                </c:pt>
                <c:pt idx="455">
                  <c:v>879.66666666666663</c:v>
                </c:pt>
                <c:pt idx="456">
                  <c:v>872.8</c:v>
                </c:pt>
                <c:pt idx="457">
                  <c:v>868.36666666666667</c:v>
                </c:pt>
                <c:pt idx="458">
                  <c:v>866.3</c:v>
                </c:pt>
                <c:pt idx="459">
                  <c:v>864.23333333333335</c:v>
                </c:pt>
                <c:pt idx="460">
                  <c:v>866.96666666666658</c:v>
                </c:pt>
                <c:pt idx="461">
                  <c:v>862.00000000000011</c:v>
                </c:pt>
                <c:pt idx="462">
                  <c:v>861.13333333333321</c:v>
                </c:pt>
                <c:pt idx="463">
                  <c:v>857.03333333333342</c:v>
                </c:pt>
                <c:pt idx="464">
                  <c:v>857.03333333333342</c:v>
                </c:pt>
                <c:pt idx="465">
                  <c:v>856.7</c:v>
                </c:pt>
                <c:pt idx="466">
                  <c:v>852.56666666666661</c:v>
                </c:pt>
                <c:pt idx="467">
                  <c:v>850.16666666666674</c:v>
                </c:pt>
                <c:pt idx="468">
                  <c:v>846.73333333333323</c:v>
                </c:pt>
                <c:pt idx="469">
                  <c:v>846.0333333333333</c:v>
                </c:pt>
                <c:pt idx="470">
                  <c:v>844</c:v>
                </c:pt>
                <c:pt idx="471">
                  <c:v>842.26666666666677</c:v>
                </c:pt>
                <c:pt idx="472">
                  <c:v>838.5</c:v>
                </c:pt>
                <c:pt idx="473">
                  <c:v>839.5333333333333</c:v>
                </c:pt>
                <c:pt idx="474">
                  <c:v>833.7</c:v>
                </c:pt>
                <c:pt idx="475">
                  <c:v>834.73333333333346</c:v>
                </c:pt>
                <c:pt idx="476">
                  <c:v>835.06666666666661</c:v>
                </c:pt>
                <c:pt idx="477">
                  <c:v>828.90000000000009</c:v>
                </c:pt>
                <c:pt idx="478">
                  <c:v>827.00000000000011</c:v>
                </c:pt>
                <c:pt idx="479">
                  <c:v>826.66666666666663</c:v>
                </c:pt>
                <c:pt idx="480">
                  <c:v>824.43333333333328</c:v>
                </c:pt>
                <c:pt idx="481">
                  <c:v>820.66666666666663</c:v>
                </c:pt>
                <c:pt idx="482">
                  <c:v>819.9666666666667</c:v>
                </c:pt>
                <c:pt idx="483">
                  <c:v>813.96666666666658</c:v>
                </c:pt>
                <c:pt idx="484">
                  <c:v>815.33333333333337</c:v>
                </c:pt>
                <c:pt idx="485">
                  <c:v>809.50000000000011</c:v>
                </c:pt>
                <c:pt idx="486">
                  <c:v>810.2</c:v>
                </c:pt>
                <c:pt idx="487">
                  <c:v>807.26666666666665</c:v>
                </c:pt>
                <c:pt idx="488">
                  <c:v>803.83333333333326</c:v>
                </c:pt>
                <c:pt idx="489">
                  <c:v>802.8</c:v>
                </c:pt>
                <c:pt idx="490">
                  <c:v>799.9</c:v>
                </c:pt>
                <c:pt idx="491">
                  <c:v>798.86666666666667</c:v>
                </c:pt>
                <c:pt idx="492">
                  <c:v>794.73333333333335</c:v>
                </c:pt>
                <c:pt idx="493">
                  <c:v>795.09999999999991</c:v>
                </c:pt>
                <c:pt idx="494">
                  <c:v>789.26666666666654</c:v>
                </c:pt>
                <c:pt idx="495">
                  <c:v>792.69999999999993</c:v>
                </c:pt>
                <c:pt idx="496">
                  <c:v>783.43333333333317</c:v>
                </c:pt>
                <c:pt idx="497">
                  <c:v>781.0333333333333</c:v>
                </c:pt>
                <c:pt idx="498">
                  <c:v>784.26666666666654</c:v>
                </c:pt>
                <c:pt idx="499">
                  <c:v>775.86666666666656</c:v>
                </c:pt>
                <c:pt idx="500">
                  <c:v>776.9</c:v>
                </c:pt>
                <c:pt idx="501">
                  <c:v>776.23333333333335</c:v>
                </c:pt>
                <c:pt idx="502">
                  <c:v>770.73333333333323</c:v>
                </c:pt>
                <c:pt idx="503">
                  <c:v>767.13333333333333</c:v>
                </c:pt>
                <c:pt idx="504">
                  <c:v>769.7</c:v>
                </c:pt>
                <c:pt idx="505">
                  <c:v>764.2</c:v>
                </c:pt>
                <c:pt idx="506">
                  <c:v>761.96666666666658</c:v>
                </c:pt>
                <c:pt idx="507">
                  <c:v>757.23333333333346</c:v>
                </c:pt>
                <c:pt idx="508">
                  <c:v>757.23333333333346</c:v>
                </c:pt>
                <c:pt idx="509">
                  <c:v>753.43333333333328</c:v>
                </c:pt>
                <c:pt idx="510">
                  <c:v>748.93333333333339</c:v>
                </c:pt>
                <c:pt idx="511">
                  <c:v>747.8</c:v>
                </c:pt>
                <c:pt idx="512">
                  <c:v>743.7</c:v>
                </c:pt>
                <c:pt idx="513">
                  <c:v>742.43333333333339</c:v>
                </c:pt>
                <c:pt idx="514">
                  <c:v>738.56666666666661</c:v>
                </c:pt>
                <c:pt idx="515">
                  <c:v>737.00000000000011</c:v>
                </c:pt>
                <c:pt idx="516">
                  <c:v>732.06666666666661</c:v>
                </c:pt>
                <c:pt idx="517">
                  <c:v>730.3</c:v>
                </c:pt>
                <c:pt idx="518">
                  <c:v>729.6</c:v>
                </c:pt>
                <c:pt idx="519">
                  <c:v>724.70000000000016</c:v>
                </c:pt>
                <c:pt idx="520">
                  <c:v>723.66666666666674</c:v>
                </c:pt>
                <c:pt idx="521">
                  <c:v>718.73333333333335</c:v>
                </c:pt>
                <c:pt idx="522">
                  <c:v>717.23333333333335</c:v>
                </c:pt>
                <c:pt idx="523">
                  <c:v>712.66666666666663</c:v>
                </c:pt>
                <c:pt idx="524">
                  <c:v>711.83333333333337</c:v>
                </c:pt>
                <c:pt idx="525">
                  <c:v>706.93333333333328</c:v>
                </c:pt>
                <c:pt idx="526">
                  <c:v>704.93333333333339</c:v>
                </c:pt>
                <c:pt idx="527">
                  <c:v>700.26666666666654</c:v>
                </c:pt>
                <c:pt idx="528">
                  <c:v>698.43333333333328</c:v>
                </c:pt>
                <c:pt idx="529">
                  <c:v>696.26666666666665</c:v>
                </c:pt>
                <c:pt idx="530">
                  <c:v>691.09999999999991</c:v>
                </c:pt>
                <c:pt idx="531">
                  <c:v>689.73333333333346</c:v>
                </c:pt>
                <c:pt idx="532">
                  <c:v>684.5333333333333</c:v>
                </c:pt>
                <c:pt idx="533">
                  <c:v>682.83333333333337</c:v>
                </c:pt>
                <c:pt idx="534">
                  <c:v>678.96666666666658</c:v>
                </c:pt>
                <c:pt idx="535">
                  <c:v>677.03333333333342</c:v>
                </c:pt>
                <c:pt idx="536">
                  <c:v>670.76666666666677</c:v>
                </c:pt>
                <c:pt idx="537">
                  <c:v>669.26666666666654</c:v>
                </c:pt>
                <c:pt idx="538">
                  <c:v>662.5</c:v>
                </c:pt>
                <c:pt idx="539">
                  <c:v>659.43333333333328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C3-401F-BCA5-25BF5A8F08AE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材性处理!$N$2:$N$1048576</c:f>
              <c:numCache>
                <c:formatCode>General</c:formatCode>
                <c:ptCount val="1048575"/>
                <c:pt idx="0">
                  <c:v>7.0600000000000003E-3</c:v>
                </c:pt>
                <c:pt idx="1">
                  <c:v>8.9099999999999995E-3</c:v>
                </c:pt>
                <c:pt idx="2">
                  <c:v>8.1000000000000013E-3</c:v>
                </c:pt>
                <c:pt idx="3">
                  <c:v>8.4100000000000008E-3</c:v>
                </c:pt>
                <c:pt idx="4">
                  <c:v>8.6400000000000001E-3</c:v>
                </c:pt>
                <c:pt idx="5">
                  <c:v>9.0699999999999999E-3</c:v>
                </c:pt>
                <c:pt idx="6">
                  <c:v>9.1000000000000004E-3</c:v>
                </c:pt>
                <c:pt idx="7">
                  <c:v>1.0109999999999999E-2</c:v>
                </c:pt>
                <c:pt idx="8">
                  <c:v>1.0029999999999999E-2</c:v>
                </c:pt>
                <c:pt idx="9">
                  <c:v>1.038E-2</c:v>
                </c:pt>
                <c:pt idx="10">
                  <c:v>1.3580000000000002E-2</c:v>
                </c:pt>
                <c:pt idx="11">
                  <c:v>1.123E-2</c:v>
                </c:pt>
                <c:pt idx="12">
                  <c:v>1.1380000000000001E-2</c:v>
                </c:pt>
                <c:pt idx="13">
                  <c:v>1.1730000000000001E-2</c:v>
                </c:pt>
                <c:pt idx="14">
                  <c:v>1.2770000000000002E-2</c:v>
                </c:pt>
                <c:pt idx="15">
                  <c:v>1.3580000000000002E-2</c:v>
                </c:pt>
                <c:pt idx="16">
                  <c:v>1.2890000000000002E-2</c:v>
                </c:pt>
                <c:pt idx="17">
                  <c:v>1.3080000000000001E-2</c:v>
                </c:pt>
                <c:pt idx="18">
                  <c:v>1.374E-2</c:v>
                </c:pt>
                <c:pt idx="19">
                  <c:v>1.4040000000000002E-2</c:v>
                </c:pt>
                <c:pt idx="20">
                  <c:v>1.443E-2</c:v>
                </c:pt>
                <c:pt idx="21">
                  <c:v>1.7250000000000001E-2</c:v>
                </c:pt>
                <c:pt idx="22">
                  <c:v>1.567E-2</c:v>
                </c:pt>
                <c:pt idx="23">
                  <c:v>1.5509999999999999E-2</c:v>
                </c:pt>
                <c:pt idx="24">
                  <c:v>1.5010000000000001E-2</c:v>
                </c:pt>
                <c:pt idx="25">
                  <c:v>1.6240000000000001E-2</c:v>
                </c:pt>
                <c:pt idx="26">
                  <c:v>1.6629999999999999E-2</c:v>
                </c:pt>
                <c:pt idx="27">
                  <c:v>1.686E-2</c:v>
                </c:pt>
                <c:pt idx="28">
                  <c:v>1.721E-2</c:v>
                </c:pt>
                <c:pt idx="29">
                  <c:v>1.8600000000000002E-2</c:v>
                </c:pt>
                <c:pt idx="30">
                  <c:v>1.7670000000000002E-2</c:v>
                </c:pt>
                <c:pt idx="31">
                  <c:v>1.8370000000000001E-2</c:v>
                </c:pt>
                <c:pt idx="32">
                  <c:v>1.8520000000000002E-2</c:v>
                </c:pt>
                <c:pt idx="33">
                  <c:v>1.8870000000000001E-2</c:v>
                </c:pt>
                <c:pt idx="34">
                  <c:v>1.941E-2</c:v>
                </c:pt>
                <c:pt idx="35">
                  <c:v>2.1149999999999999E-2</c:v>
                </c:pt>
                <c:pt idx="36">
                  <c:v>1.9950000000000002E-2</c:v>
                </c:pt>
                <c:pt idx="37">
                  <c:v>2.1839999999999998E-2</c:v>
                </c:pt>
                <c:pt idx="38">
                  <c:v>2.3419999999999996E-2</c:v>
                </c:pt>
                <c:pt idx="39">
                  <c:v>2.1029999999999997E-2</c:v>
                </c:pt>
                <c:pt idx="40">
                  <c:v>2.145E-2</c:v>
                </c:pt>
                <c:pt idx="41">
                  <c:v>2.1759999999999998E-2</c:v>
                </c:pt>
                <c:pt idx="42">
                  <c:v>2.2109999999999998E-2</c:v>
                </c:pt>
                <c:pt idx="43">
                  <c:v>2.3E-2</c:v>
                </c:pt>
                <c:pt idx="44">
                  <c:v>2.2799999999999997E-2</c:v>
                </c:pt>
                <c:pt idx="45">
                  <c:v>2.3269999999999999E-2</c:v>
                </c:pt>
                <c:pt idx="46">
                  <c:v>2.3379999999999998E-2</c:v>
                </c:pt>
                <c:pt idx="47">
                  <c:v>2.3649999999999997E-2</c:v>
                </c:pt>
                <c:pt idx="48">
                  <c:v>2.3889999999999998E-2</c:v>
                </c:pt>
                <c:pt idx="49">
                  <c:v>2.7129999999999998E-2</c:v>
                </c:pt>
                <c:pt idx="50">
                  <c:v>2.682E-2</c:v>
                </c:pt>
                <c:pt idx="51">
                  <c:v>2.5309999999999996E-2</c:v>
                </c:pt>
                <c:pt idx="52">
                  <c:v>2.6159999999999996E-2</c:v>
                </c:pt>
                <c:pt idx="53">
                  <c:v>2.5509999999999998E-2</c:v>
                </c:pt>
                <c:pt idx="54">
                  <c:v>2.5929999999999998E-2</c:v>
                </c:pt>
                <c:pt idx="55">
                  <c:v>2.6119999999999997E-2</c:v>
                </c:pt>
                <c:pt idx="56">
                  <c:v>2.8709999999999999E-2</c:v>
                </c:pt>
                <c:pt idx="57">
                  <c:v>2.682E-2</c:v>
                </c:pt>
                <c:pt idx="58">
                  <c:v>2.7239999999999997E-2</c:v>
                </c:pt>
                <c:pt idx="59">
                  <c:v>2.8979999999999995E-2</c:v>
                </c:pt>
                <c:pt idx="60">
                  <c:v>2.7779999999999999E-2</c:v>
                </c:pt>
                <c:pt idx="61">
                  <c:v>2.9099999999999997E-2</c:v>
                </c:pt>
                <c:pt idx="62">
                  <c:v>2.852E-2</c:v>
                </c:pt>
                <c:pt idx="63">
                  <c:v>2.879E-2</c:v>
                </c:pt>
                <c:pt idx="64">
                  <c:v>3.211E-2</c:v>
                </c:pt>
                <c:pt idx="65">
                  <c:v>3.0249999999999999E-2</c:v>
                </c:pt>
                <c:pt idx="66">
                  <c:v>2.964E-2</c:v>
                </c:pt>
                <c:pt idx="67">
                  <c:v>2.9939999999999998E-2</c:v>
                </c:pt>
                <c:pt idx="68">
                  <c:v>3.2799999999999996E-2</c:v>
                </c:pt>
                <c:pt idx="69">
                  <c:v>3.0599999999999995E-2</c:v>
                </c:pt>
                <c:pt idx="70">
                  <c:v>3.0909999999999997E-2</c:v>
                </c:pt>
                <c:pt idx="71">
                  <c:v>3.1300000000000001E-2</c:v>
                </c:pt>
                <c:pt idx="72">
                  <c:v>3.2919999999999998E-2</c:v>
                </c:pt>
                <c:pt idx="73">
                  <c:v>3.1989999999999998E-2</c:v>
                </c:pt>
                <c:pt idx="74">
                  <c:v>3.2259999999999997E-2</c:v>
                </c:pt>
                <c:pt idx="75">
                  <c:v>3.2919999999999998E-2</c:v>
                </c:pt>
                <c:pt idx="76">
                  <c:v>3.2919999999999998E-2</c:v>
                </c:pt>
                <c:pt idx="77">
                  <c:v>3.3259999999999998E-2</c:v>
                </c:pt>
                <c:pt idx="78">
                  <c:v>3.3489999999999999E-2</c:v>
                </c:pt>
                <c:pt idx="79">
                  <c:v>3.388E-2</c:v>
                </c:pt>
                <c:pt idx="80">
                  <c:v>3.4110000000000001E-2</c:v>
                </c:pt>
                <c:pt idx="81">
                  <c:v>3.6429999999999997E-2</c:v>
                </c:pt>
                <c:pt idx="82">
                  <c:v>3.5269999999999996E-2</c:v>
                </c:pt>
                <c:pt idx="83">
                  <c:v>3.5229999999999997E-2</c:v>
                </c:pt>
                <c:pt idx="84">
                  <c:v>3.5539999999999995E-2</c:v>
                </c:pt>
                <c:pt idx="85">
                  <c:v>3.8399999999999997E-2</c:v>
                </c:pt>
                <c:pt idx="86">
                  <c:v>3.6659999999999998E-2</c:v>
                </c:pt>
                <c:pt idx="87">
                  <c:v>3.8510000000000003E-2</c:v>
                </c:pt>
                <c:pt idx="88">
                  <c:v>3.925E-2</c:v>
                </c:pt>
                <c:pt idx="89">
                  <c:v>3.7079999999999995E-2</c:v>
                </c:pt>
                <c:pt idx="90">
                  <c:v>3.7429999999999998E-2</c:v>
                </c:pt>
                <c:pt idx="91">
                  <c:v>4.0399999999999998E-2</c:v>
                </c:pt>
                <c:pt idx="92">
                  <c:v>4.0750000000000001E-2</c:v>
                </c:pt>
                <c:pt idx="93">
                  <c:v>3.8199999999999998E-2</c:v>
                </c:pt>
                <c:pt idx="94">
                  <c:v>3.8629999999999998E-2</c:v>
                </c:pt>
                <c:pt idx="95">
                  <c:v>3.9480000000000001E-2</c:v>
                </c:pt>
                <c:pt idx="96">
                  <c:v>4.0600000000000004E-2</c:v>
                </c:pt>
                <c:pt idx="97">
                  <c:v>3.9589999999999993E-2</c:v>
                </c:pt>
                <c:pt idx="98">
                  <c:v>3.9939999999999996E-2</c:v>
                </c:pt>
                <c:pt idx="99">
                  <c:v>4.0289999999999999E-2</c:v>
                </c:pt>
                <c:pt idx="100">
                  <c:v>4.0630000000000006E-2</c:v>
                </c:pt>
                <c:pt idx="101">
                  <c:v>4.1329999999999999E-2</c:v>
                </c:pt>
                <c:pt idx="102">
                  <c:v>4.1440000000000005E-2</c:v>
                </c:pt>
                <c:pt idx="103">
                  <c:v>4.4340000000000004E-2</c:v>
                </c:pt>
                <c:pt idx="104">
                  <c:v>4.2020000000000002E-2</c:v>
                </c:pt>
                <c:pt idx="105">
                  <c:v>4.2330000000000007E-2</c:v>
                </c:pt>
                <c:pt idx="106">
                  <c:v>4.2760000000000006E-2</c:v>
                </c:pt>
                <c:pt idx="107">
                  <c:v>4.299E-2</c:v>
                </c:pt>
                <c:pt idx="108">
                  <c:v>4.3260000000000007E-2</c:v>
                </c:pt>
                <c:pt idx="109">
                  <c:v>4.5609999999999998E-2</c:v>
                </c:pt>
                <c:pt idx="110">
                  <c:v>4.4030000000000007E-2</c:v>
                </c:pt>
                <c:pt idx="111">
                  <c:v>4.4069999999999998E-2</c:v>
                </c:pt>
                <c:pt idx="112">
                  <c:v>4.5920000000000002E-2</c:v>
                </c:pt>
                <c:pt idx="113">
                  <c:v>4.6080000000000003E-2</c:v>
                </c:pt>
                <c:pt idx="114">
                  <c:v>4.5730000000000007E-2</c:v>
                </c:pt>
                <c:pt idx="115">
                  <c:v>4.5499999999999999E-2</c:v>
                </c:pt>
                <c:pt idx="116">
                  <c:v>4.623E-2</c:v>
                </c:pt>
                <c:pt idx="117">
                  <c:v>4.6379999999999998E-2</c:v>
                </c:pt>
                <c:pt idx="118">
                  <c:v>4.6770000000000006E-2</c:v>
                </c:pt>
                <c:pt idx="119">
                  <c:v>4.6920000000000003E-2</c:v>
                </c:pt>
                <c:pt idx="120">
                  <c:v>4.8470000000000006E-2</c:v>
                </c:pt>
                <c:pt idx="121">
                  <c:v>4.87E-2</c:v>
                </c:pt>
                <c:pt idx="122">
                  <c:v>4.7890000000000009E-2</c:v>
                </c:pt>
                <c:pt idx="123">
                  <c:v>4.8349999999999997E-2</c:v>
                </c:pt>
                <c:pt idx="124">
                  <c:v>5.1089999999999997E-2</c:v>
                </c:pt>
                <c:pt idx="125">
                  <c:v>5.21E-2</c:v>
                </c:pt>
                <c:pt idx="126">
                  <c:v>5.2130000000000003E-2</c:v>
                </c:pt>
                <c:pt idx="127">
                  <c:v>4.9970000000000001E-2</c:v>
                </c:pt>
                <c:pt idx="128">
                  <c:v>5.024E-2</c:v>
                </c:pt>
                <c:pt idx="129">
                  <c:v>5.0440000000000006E-2</c:v>
                </c:pt>
                <c:pt idx="130">
                  <c:v>5.1560000000000009E-2</c:v>
                </c:pt>
                <c:pt idx="131">
                  <c:v>5.287E-2</c:v>
                </c:pt>
                <c:pt idx="132">
                  <c:v>5.1630000000000002E-2</c:v>
                </c:pt>
                <c:pt idx="133">
                  <c:v>5.1830000000000001E-2</c:v>
                </c:pt>
                <c:pt idx="134">
                  <c:v>5.4949999999999999E-2</c:v>
                </c:pt>
                <c:pt idx="135">
                  <c:v>5.4760000000000003E-2</c:v>
                </c:pt>
                <c:pt idx="136">
                  <c:v>5.484E-2</c:v>
                </c:pt>
                <c:pt idx="137">
                  <c:v>5.3180000000000005E-2</c:v>
                </c:pt>
                <c:pt idx="138">
                  <c:v>5.3719999999999997E-2</c:v>
                </c:pt>
                <c:pt idx="139">
                  <c:v>5.4100000000000002E-2</c:v>
                </c:pt>
                <c:pt idx="140">
                  <c:v>5.5840000000000008E-2</c:v>
                </c:pt>
                <c:pt idx="141">
                  <c:v>5.6260000000000004E-2</c:v>
                </c:pt>
                <c:pt idx="142">
                  <c:v>5.5220000000000005E-2</c:v>
                </c:pt>
                <c:pt idx="143">
                  <c:v>5.5490000000000005E-2</c:v>
                </c:pt>
                <c:pt idx="144">
                  <c:v>5.6840000000000002E-2</c:v>
                </c:pt>
                <c:pt idx="145">
                  <c:v>5.6150000000000005E-2</c:v>
                </c:pt>
                <c:pt idx="146">
                  <c:v>5.6340000000000001E-2</c:v>
                </c:pt>
                <c:pt idx="147">
                  <c:v>5.8349999999999999E-2</c:v>
                </c:pt>
                <c:pt idx="148">
                  <c:v>5.7340000000000002E-2</c:v>
                </c:pt>
                <c:pt idx="149">
                  <c:v>5.7650000000000007E-2</c:v>
                </c:pt>
                <c:pt idx="150">
                  <c:v>5.8040000000000001E-2</c:v>
                </c:pt>
                <c:pt idx="151">
                  <c:v>5.8159999999999996E-2</c:v>
                </c:pt>
                <c:pt idx="152">
                  <c:v>5.8660000000000004E-2</c:v>
                </c:pt>
                <c:pt idx="153">
                  <c:v>5.9780000000000007E-2</c:v>
                </c:pt>
                <c:pt idx="154">
                  <c:v>5.9270000000000003E-2</c:v>
                </c:pt>
                <c:pt idx="155">
                  <c:v>5.9660000000000005E-2</c:v>
                </c:pt>
                <c:pt idx="156">
                  <c:v>6.0240000000000002E-2</c:v>
                </c:pt>
                <c:pt idx="157">
                  <c:v>6.1940000000000002E-2</c:v>
                </c:pt>
                <c:pt idx="158">
                  <c:v>6.0780000000000001E-2</c:v>
                </c:pt>
                <c:pt idx="159">
                  <c:v>6.1170000000000002E-2</c:v>
                </c:pt>
                <c:pt idx="160">
                  <c:v>6.1590000000000006E-2</c:v>
                </c:pt>
                <c:pt idx="161">
                  <c:v>6.4100000000000004E-2</c:v>
                </c:pt>
                <c:pt idx="162">
                  <c:v>6.2400000000000004E-2</c:v>
                </c:pt>
                <c:pt idx="163">
                  <c:v>6.2670000000000003E-2</c:v>
                </c:pt>
                <c:pt idx="164">
                  <c:v>6.3210000000000002E-2</c:v>
                </c:pt>
                <c:pt idx="165">
                  <c:v>6.3750000000000001E-2</c:v>
                </c:pt>
                <c:pt idx="166">
                  <c:v>6.6489999999999994E-2</c:v>
                </c:pt>
                <c:pt idx="167">
                  <c:v>6.4409999999999995E-2</c:v>
                </c:pt>
                <c:pt idx="168">
                  <c:v>6.4750000000000002E-2</c:v>
                </c:pt>
                <c:pt idx="169">
                  <c:v>6.7150000000000001E-2</c:v>
                </c:pt>
                <c:pt idx="170">
                  <c:v>6.7960000000000007E-2</c:v>
                </c:pt>
                <c:pt idx="171">
                  <c:v>6.8110000000000004E-2</c:v>
                </c:pt>
                <c:pt idx="172">
                  <c:v>6.6220000000000001E-2</c:v>
                </c:pt>
                <c:pt idx="173">
                  <c:v>6.6570000000000004E-2</c:v>
                </c:pt>
                <c:pt idx="174">
                  <c:v>6.769E-2</c:v>
                </c:pt>
                <c:pt idx="175">
                  <c:v>6.7339999999999997E-2</c:v>
                </c:pt>
                <c:pt idx="176">
                  <c:v>6.769E-2</c:v>
                </c:pt>
                <c:pt idx="177">
                  <c:v>7.0199999999999999E-2</c:v>
                </c:pt>
                <c:pt idx="178">
                  <c:v>6.8500000000000005E-2</c:v>
                </c:pt>
                <c:pt idx="179">
                  <c:v>6.8879999999999997E-2</c:v>
                </c:pt>
                <c:pt idx="180">
                  <c:v>6.9390000000000007E-2</c:v>
                </c:pt>
                <c:pt idx="181">
                  <c:v>6.9769999999999999E-2</c:v>
                </c:pt>
                <c:pt idx="182">
                  <c:v>7.0120000000000002E-2</c:v>
                </c:pt>
                <c:pt idx="183">
                  <c:v>7.0809999999999998E-2</c:v>
                </c:pt>
                <c:pt idx="184">
                  <c:v>7.1010000000000004E-2</c:v>
                </c:pt>
                <c:pt idx="185">
                  <c:v>7.1390000000000009E-2</c:v>
                </c:pt>
                <c:pt idx="186">
                  <c:v>7.1820000000000009E-2</c:v>
                </c:pt>
                <c:pt idx="187">
                  <c:v>7.2319999999999995E-2</c:v>
                </c:pt>
                <c:pt idx="188">
                  <c:v>7.2739999999999999E-2</c:v>
                </c:pt>
                <c:pt idx="189">
                  <c:v>7.4170000000000014E-2</c:v>
                </c:pt>
                <c:pt idx="190">
                  <c:v>7.3510000000000006E-2</c:v>
                </c:pt>
                <c:pt idx="191">
                  <c:v>7.467E-2</c:v>
                </c:pt>
                <c:pt idx="192">
                  <c:v>7.5289999999999996E-2</c:v>
                </c:pt>
                <c:pt idx="193">
                  <c:v>7.4560000000000001E-2</c:v>
                </c:pt>
                <c:pt idx="194">
                  <c:v>7.5209999999999999E-2</c:v>
                </c:pt>
                <c:pt idx="195">
                  <c:v>7.7609999999999998E-2</c:v>
                </c:pt>
                <c:pt idx="196">
                  <c:v>7.6490000000000002E-2</c:v>
                </c:pt>
                <c:pt idx="197">
                  <c:v>7.6800000000000007E-2</c:v>
                </c:pt>
                <c:pt idx="198">
                  <c:v>7.9270000000000007E-2</c:v>
                </c:pt>
                <c:pt idx="199">
                  <c:v>7.8610000000000013E-2</c:v>
                </c:pt>
                <c:pt idx="200">
                  <c:v>7.7840000000000006E-2</c:v>
                </c:pt>
                <c:pt idx="201">
                  <c:v>7.8299999999999995E-2</c:v>
                </c:pt>
                <c:pt idx="202">
                  <c:v>7.8719999999999998E-2</c:v>
                </c:pt>
                <c:pt idx="203">
                  <c:v>8.138999999999999E-2</c:v>
                </c:pt>
                <c:pt idx="204">
                  <c:v>8.1969999999999987E-2</c:v>
                </c:pt>
                <c:pt idx="205">
                  <c:v>8.2699999999999996E-2</c:v>
                </c:pt>
                <c:pt idx="206">
                  <c:v>8.1310000000000007E-2</c:v>
                </c:pt>
                <c:pt idx="207">
                  <c:v>8.1969999999999987E-2</c:v>
                </c:pt>
                <c:pt idx="208">
                  <c:v>8.158E-2</c:v>
                </c:pt>
                <c:pt idx="209">
                  <c:v>8.2119999999999999E-2</c:v>
                </c:pt>
                <c:pt idx="210">
                  <c:v>8.5169999999999996E-2</c:v>
                </c:pt>
                <c:pt idx="211">
                  <c:v>8.3049999999999999E-2</c:v>
                </c:pt>
                <c:pt idx="212">
                  <c:v>8.4779999999999994E-2</c:v>
                </c:pt>
                <c:pt idx="213">
                  <c:v>8.4439999999999987E-2</c:v>
                </c:pt>
                <c:pt idx="214">
                  <c:v>8.4360000000000004E-2</c:v>
                </c:pt>
                <c:pt idx="215">
                  <c:v>8.4779999999999994E-2</c:v>
                </c:pt>
                <c:pt idx="216">
                  <c:v>8.6289999999999992E-2</c:v>
                </c:pt>
                <c:pt idx="217">
                  <c:v>8.6169999999999997E-2</c:v>
                </c:pt>
                <c:pt idx="218">
                  <c:v>8.6289999999999992E-2</c:v>
                </c:pt>
                <c:pt idx="219">
                  <c:v>8.6709999999999995E-2</c:v>
                </c:pt>
                <c:pt idx="220">
                  <c:v>8.9139999999999997E-2</c:v>
                </c:pt>
                <c:pt idx="221">
                  <c:v>8.7720000000000006E-2</c:v>
                </c:pt>
                <c:pt idx="222">
                  <c:v>9.0229999999999991E-2</c:v>
                </c:pt>
                <c:pt idx="223">
                  <c:v>8.879999999999999E-2</c:v>
                </c:pt>
                <c:pt idx="224">
                  <c:v>9.1459999999999986E-2</c:v>
                </c:pt>
                <c:pt idx="225">
                  <c:v>8.9880000000000002E-2</c:v>
                </c:pt>
                <c:pt idx="226">
                  <c:v>9.042E-2</c:v>
                </c:pt>
                <c:pt idx="227">
                  <c:v>9.083999999999999E-2</c:v>
                </c:pt>
                <c:pt idx="228">
                  <c:v>9.289E-2</c:v>
                </c:pt>
                <c:pt idx="229">
                  <c:v>9.1849999999999987E-2</c:v>
                </c:pt>
                <c:pt idx="230">
                  <c:v>9.3659999999999993E-2</c:v>
                </c:pt>
                <c:pt idx="231">
                  <c:v>9.2539999999999997E-2</c:v>
                </c:pt>
                <c:pt idx="232">
                  <c:v>9.5049999999999996E-2</c:v>
                </c:pt>
                <c:pt idx="233">
                  <c:v>9.4119999999999995E-2</c:v>
                </c:pt>
                <c:pt idx="234">
                  <c:v>9.4049999999999995E-2</c:v>
                </c:pt>
                <c:pt idx="235">
                  <c:v>9.6089999999999995E-2</c:v>
                </c:pt>
                <c:pt idx="236">
                  <c:v>9.508999999999998E-2</c:v>
                </c:pt>
                <c:pt idx="237">
                  <c:v>9.577999999999999E-2</c:v>
                </c:pt>
                <c:pt idx="238">
                  <c:v>9.6280000000000004E-2</c:v>
                </c:pt>
                <c:pt idx="239">
                  <c:v>9.8209999999999992E-2</c:v>
                </c:pt>
                <c:pt idx="240">
                  <c:v>9.7329999999999986E-2</c:v>
                </c:pt>
                <c:pt idx="241">
                  <c:v>9.783E-2</c:v>
                </c:pt>
                <c:pt idx="242">
                  <c:v>9.8330000000000001E-2</c:v>
                </c:pt>
                <c:pt idx="243">
                  <c:v>9.8789999999999989E-2</c:v>
                </c:pt>
                <c:pt idx="244">
                  <c:v>9.9330000000000002E-2</c:v>
                </c:pt>
                <c:pt idx="245">
                  <c:v>9.987E-2</c:v>
                </c:pt>
                <c:pt idx="246">
                  <c:v>0.10036999999999999</c:v>
                </c:pt>
                <c:pt idx="247">
                  <c:v>0.10260999999999999</c:v>
                </c:pt>
                <c:pt idx="248">
                  <c:v>0.10238</c:v>
                </c:pt>
                <c:pt idx="249">
                  <c:v>0.10187999999999998</c:v>
                </c:pt>
                <c:pt idx="250">
                  <c:v>0.10253999999999999</c:v>
                </c:pt>
                <c:pt idx="251">
                  <c:v>0.10411999999999999</c:v>
                </c:pt>
                <c:pt idx="252">
                  <c:v>0.10362</c:v>
                </c:pt>
                <c:pt idx="253">
                  <c:v>0.10381</c:v>
                </c:pt>
                <c:pt idx="254">
                  <c:v>0.10434999999999998</c:v>
                </c:pt>
                <c:pt idx="255">
                  <c:v>0.10507999999999999</c:v>
                </c:pt>
                <c:pt idx="256">
                  <c:v>0.1069</c:v>
                </c:pt>
                <c:pt idx="257">
                  <c:v>0.10588999999999998</c:v>
                </c:pt>
                <c:pt idx="258">
                  <c:v>0.10639999999999999</c:v>
                </c:pt>
                <c:pt idx="259">
                  <c:v>0.10897999999999999</c:v>
                </c:pt>
                <c:pt idx="260">
                  <c:v>0.10754999999999999</c:v>
                </c:pt>
                <c:pt idx="261">
                  <c:v>0.10798000000000001</c:v>
                </c:pt>
                <c:pt idx="262">
                  <c:v>0.10917</c:v>
                </c:pt>
                <c:pt idx="263">
                  <c:v>0.10914</c:v>
                </c:pt>
                <c:pt idx="264">
                  <c:v>0.10963999999999999</c:v>
                </c:pt>
                <c:pt idx="265">
                  <c:v>0.11022</c:v>
                </c:pt>
                <c:pt idx="266">
                  <c:v>0.11071999999999999</c:v>
                </c:pt>
                <c:pt idx="267">
                  <c:v>0.11117999999999999</c:v>
                </c:pt>
                <c:pt idx="268">
                  <c:v>0.11176</c:v>
                </c:pt>
                <c:pt idx="269">
                  <c:v>0.11222</c:v>
                </c:pt>
                <c:pt idx="270">
                  <c:v>0.11381000000000001</c:v>
                </c:pt>
                <c:pt idx="271">
                  <c:v>0.11365</c:v>
                </c:pt>
                <c:pt idx="272">
                  <c:v>0.11458</c:v>
                </c:pt>
                <c:pt idx="273">
                  <c:v>0.11519</c:v>
                </c:pt>
                <c:pt idx="274">
                  <c:v>0.11462</c:v>
                </c:pt>
                <c:pt idx="275">
                  <c:v>0.11527</c:v>
                </c:pt>
                <c:pt idx="276">
                  <c:v>0.11572999999999999</c:v>
                </c:pt>
                <c:pt idx="277">
                  <c:v>0.11712</c:v>
                </c:pt>
                <c:pt idx="278">
                  <c:v>0.11731999999999999</c:v>
                </c:pt>
                <c:pt idx="279">
                  <c:v>0.11715999999999999</c:v>
                </c:pt>
                <c:pt idx="280">
                  <c:v>0.11846999999999999</c:v>
                </c:pt>
                <c:pt idx="281">
                  <c:v>0.12039999999999999</c:v>
                </c:pt>
                <c:pt idx="282">
                  <c:v>0.11924999999999999</c:v>
                </c:pt>
                <c:pt idx="283">
                  <c:v>0.11935999999999999</c:v>
                </c:pt>
                <c:pt idx="284">
                  <c:v>0.11997999999999999</c:v>
                </c:pt>
                <c:pt idx="285">
                  <c:v>0.12043999999999999</c:v>
                </c:pt>
                <c:pt idx="286">
                  <c:v>0.12232999999999999</c:v>
                </c:pt>
                <c:pt idx="287">
                  <c:v>0.12248999999999999</c:v>
                </c:pt>
                <c:pt idx="288">
                  <c:v>0.12203</c:v>
                </c:pt>
                <c:pt idx="289">
                  <c:v>0.12264</c:v>
                </c:pt>
                <c:pt idx="290">
                  <c:v>0.12388</c:v>
                </c:pt>
                <c:pt idx="291">
                  <c:v>0.12595999999999999</c:v>
                </c:pt>
                <c:pt idx="292">
                  <c:v>0.12391999999999999</c:v>
                </c:pt>
                <c:pt idx="293">
                  <c:v>0.12689</c:v>
                </c:pt>
                <c:pt idx="294">
                  <c:v>0.12595999999999999</c:v>
                </c:pt>
                <c:pt idx="295">
                  <c:v>0.12526999999999999</c:v>
                </c:pt>
                <c:pt idx="296">
                  <c:v>0.12469</c:v>
                </c:pt>
                <c:pt idx="297">
                  <c:v>0.12703999999999999</c:v>
                </c:pt>
                <c:pt idx="298">
                  <c:v>0.12680999999999998</c:v>
                </c:pt>
                <c:pt idx="299">
                  <c:v>0.12761999999999998</c:v>
                </c:pt>
                <c:pt idx="300">
                  <c:v>0.12819999999999998</c:v>
                </c:pt>
                <c:pt idx="301">
                  <c:v>0.12869999999999998</c:v>
                </c:pt>
                <c:pt idx="302">
                  <c:v>0.13167000000000001</c:v>
                </c:pt>
                <c:pt idx="303">
                  <c:v>0.12973999999999999</c:v>
                </c:pt>
                <c:pt idx="304">
                  <c:v>0.13155999999999998</c:v>
                </c:pt>
                <c:pt idx="305">
                  <c:v>0.13075000000000001</c:v>
                </c:pt>
                <c:pt idx="306">
                  <c:v>0.13139999999999999</c:v>
                </c:pt>
                <c:pt idx="307">
                  <c:v>0.13278999999999999</c:v>
                </c:pt>
                <c:pt idx="308">
                  <c:v>0.13252</c:v>
                </c:pt>
                <c:pt idx="309">
                  <c:v>0.13295000000000001</c:v>
                </c:pt>
                <c:pt idx="310">
                  <c:v>0.13596</c:v>
                </c:pt>
                <c:pt idx="311">
                  <c:v>0.13372000000000001</c:v>
                </c:pt>
                <c:pt idx="312">
                  <c:v>0.13503000000000001</c:v>
                </c:pt>
                <c:pt idx="313">
                  <c:v>0.13499</c:v>
                </c:pt>
                <c:pt idx="314">
                  <c:v>0.1353</c:v>
                </c:pt>
                <c:pt idx="315">
                  <c:v>0.13893</c:v>
                </c:pt>
                <c:pt idx="316">
                  <c:v>0.13688</c:v>
                </c:pt>
                <c:pt idx="317">
                  <c:v>0.13688</c:v>
                </c:pt>
                <c:pt idx="318">
                  <c:v>0.13808000000000001</c:v>
                </c:pt>
                <c:pt idx="319">
                  <c:v>0.13822999999999999</c:v>
                </c:pt>
                <c:pt idx="320">
                  <c:v>0.13873999999999997</c:v>
                </c:pt>
                <c:pt idx="321">
                  <c:v>0.14046999999999998</c:v>
                </c:pt>
                <c:pt idx="322">
                  <c:v>0.14062999999999998</c:v>
                </c:pt>
                <c:pt idx="323">
                  <c:v>0.14016000000000001</c:v>
                </c:pt>
                <c:pt idx="324">
                  <c:v>0.14062999999999998</c:v>
                </c:pt>
                <c:pt idx="325">
                  <c:v>0.14274999999999999</c:v>
                </c:pt>
                <c:pt idx="326">
                  <c:v>0.14123999999999998</c:v>
                </c:pt>
                <c:pt idx="327">
                  <c:v>0.14221</c:v>
                </c:pt>
                <c:pt idx="328">
                  <c:v>0.14282999999999998</c:v>
                </c:pt>
                <c:pt idx="329">
                  <c:v>0.14329</c:v>
                </c:pt>
                <c:pt idx="330">
                  <c:v>0.14382999999999999</c:v>
                </c:pt>
                <c:pt idx="331">
                  <c:v>0.14421999999999999</c:v>
                </c:pt>
                <c:pt idx="332">
                  <c:v>0.14617999999999998</c:v>
                </c:pt>
                <c:pt idx="333">
                  <c:v>0.14510000000000001</c:v>
                </c:pt>
                <c:pt idx="334">
                  <c:v>0.14626</c:v>
                </c:pt>
                <c:pt idx="335">
                  <c:v>0.14668999999999999</c:v>
                </c:pt>
                <c:pt idx="336">
                  <c:v>0.14696000000000001</c:v>
                </c:pt>
                <c:pt idx="337">
                  <c:v>0.14749999999999999</c:v>
                </c:pt>
                <c:pt idx="338">
                  <c:v>0.14795999999999998</c:v>
                </c:pt>
                <c:pt idx="339">
                  <c:v>0.15100999999999998</c:v>
                </c:pt>
                <c:pt idx="340">
                  <c:v>0.14888000000000001</c:v>
                </c:pt>
                <c:pt idx="341">
                  <c:v>0.15015999999999999</c:v>
                </c:pt>
                <c:pt idx="342">
                  <c:v>0.15042999999999998</c:v>
                </c:pt>
                <c:pt idx="343">
                  <c:v>0.15046999999999999</c:v>
                </c:pt>
                <c:pt idx="344">
                  <c:v>0.15236</c:v>
                </c:pt>
                <c:pt idx="345">
                  <c:v>0.15185999999999999</c:v>
                </c:pt>
                <c:pt idx="346">
                  <c:v>0.15278</c:v>
                </c:pt>
                <c:pt idx="347">
                  <c:v>0.15301000000000001</c:v>
                </c:pt>
                <c:pt idx="348">
                  <c:v>0.15304999999999999</c:v>
                </c:pt>
                <c:pt idx="349">
                  <c:v>0.15351999999999999</c:v>
                </c:pt>
                <c:pt idx="350">
                  <c:v>0.15633</c:v>
                </c:pt>
                <c:pt idx="351">
                  <c:v>0.15471000000000001</c:v>
                </c:pt>
                <c:pt idx="352">
                  <c:v>0.15536999999999998</c:v>
                </c:pt>
                <c:pt idx="353">
                  <c:v>0.15594999999999998</c:v>
                </c:pt>
                <c:pt idx="354">
                  <c:v>0.15628999999999998</c:v>
                </c:pt>
                <c:pt idx="355">
                  <c:v>0.15772</c:v>
                </c:pt>
                <c:pt idx="356">
                  <c:v>0.15737000000000001</c:v>
                </c:pt>
                <c:pt idx="357">
                  <c:v>0.15792</c:v>
                </c:pt>
                <c:pt idx="358">
                  <c:v>0.15856999999999999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</c:numCache>
            </c:numRef>
          </c:xVal>
          <c:yVal>
            <c:numRef>
              <c:f>材性处理!$O$2:$O$972</c:f>
              <c:numCache>
                <c:formatCode>General</c:formatCode>
                <c:ptCount val="971"/>
                <c:pt idx="0">
                  <c:v>934.73333333333323</c:v>
                </c:pt>
                <c:pt idx="1">
                  <c:v>930.80000000000007</c:v>
                </c:pt>
                <c:pt idx="2">
                  <c:v>936.3</c:v>
                </c:pt>
                <c:pt idx="3">
                  <c:v>936.4666666666667</c:v>
                </c:pt>
                <c:pt idx="4">
                  <c:v>937.66666666666674</c:v>
                </c:pt>
                <c:pt idx="5">
                  <c:v>936.3</c:v>
                </c:pt>
                <c:pt idx="6">
                  <c:v>939.56666666666661</c:v>
                </c:pt>
                <c:pt idx="7">
                  <c:v>938.5333333333333</c:v>
                </c:pt>
                <c:pt idx="8">
                  <c:v>937.83333333333314</c:v>
                </c:pt>
                <c:pt idx="9">
                  <c:v>940.6</c:v>
                </c:pt>
                <c:pt idx="10">
                  <c:v>936.4666666666667</c:v>
                </c:pt>
                <c:pt idx="11">
                  <c:v>939.36666666666667</c:v>
                </c:pt>
                <c:pt idx="12">
                  <c:v>942.13333333333321</c:v>
                </c:pt>
                <c:pt idx="13">
                  <c:v>942.4666666666667</c:v>
                </c:pt>
                <c:pt idx="14">
                  <c:v>940.76666666666654</c:v>
                </c:pt>
                <c:pt idx="15">
                  <c:v>940.6</c:v>
                </c:pt>
                <c:pt idx="16">
                  <c:v>940.76666666666654</c:v>
                </c:pt>
                <c:pt idx="17">
                  <c:v>940.23333333333335</c:v>
                </c:pt>
                <c:pt idx="18">
                  <c:v>945.2</c:v>
                </c:pt>
                <c:pt idx="19">
                  <c:v>942.13333333333321</c:v>
                </c:pt>
                <c:pt idx="20">
                  <c:v>943.5</c:v>
                </c:pt>
                <c:pt idx="21">
                  <c:v>939.73333333333323</c:v>
                </c:pt>
                <c:pt idx="22">
                  <c:v>942.4666666666667</c:v>
                </c:pt>
                <c:pt idx="23">
                  <c:v>944.53333333333319</c:v>
                </c:pt>
                <c:pt idx="24">
                  <c:v>942.13333333333321</c:v>
                </c:pt>
                <c:pt idx="25">
                  <c:v>947.26666666666665</c:v>
                </c:pt>
                <c:pt idx="26">
                  <c:v>942.63333333333321</c:v>
                </c:pt>
                <c:pt idx="27">
                  <c:v>946.93333333333328</c:v>
                </c:pt>
                <c:pt idx="28">
                  <c:v>943.5</c:v>
                </c:pt>
                <c:pt idx="29">
                  <c:v>943.33333333333337</c:v>
                </c:pt>
                <c:pt idx="30">
                  <c:v>945.4</c:v>
                </c:pt>
                <c:pt idx="31">
                  <c:v>945.2</c:v>
                </c:pt>
                <c:pt idx="32">
                  <c:v>945.73333333333323</c:v>
                </c:pt>
                <c:pt idx="33">
                  <c:v>946.76666666666654</c:v>
                </c:pt>
                <c:pt idx="34">
                  <c:v>945.2</c:v>
                </c:pt>
                <c:pt idx="35">
                  <c:v>944</c:v>
                </c:pt>
                <c:pt idx="36">
                  <c:v>949.33333333333337</c:v>
                </c:pt>
                <c:pt idx="37">
                  <c:v>946.23333333333335</c:v>
                </c:pt>
                <c:pt idx="38">
                  <c:v>945.4</c:v>
                </c:pt>
                <c:pt idx="39">
                  <c:v>947.09999999999991</c:v>
                </c:pt>
                <c:pt idx="40">
                  <c:v>949</c:v>
                </c:pt>
                <c:pt idx="41">
                  <c:v>949.16666666666674</c:v>
                </c:pt>
                <c:pt idx="42">
                  <c:v>949.16666666666674</c:v>
                </c:pt>
                <c:pt idx="43">
                  <c:v>947.43333333333328</c:v>
                </c:pt>
                <c:pt idx="44">
                  <c:v>952.23333333333312</c:v>
                </c:pt>
                <c:pt idx="45">
                  <c:v>950.86666666666667</c:v>
                </c:pt>
                <c:pt idx="46">
                  <c:v>951.9</c:v>
                </c:pt>
                <c:pt idx="47">
                  <c:v>950.2</c:v>
                </c:pt>
                <c:pt idx="48">
                  <c:v>950.36666666666645</c:v>
                </c:pt>
                <c:pt idx="49">
                  <c:v>951.0333333333333</c:v>
                </c:pt>
                <c:pt idx="50">
                  <c:v>948.63333333333321</c:v>
                </c:pt>
                <c:pt idx="51">
                  <c:v>947.96666666666658</c:v>
                </c:pt>
                <c:pt idx="52">
                  <c:v>951.56666666666661</c:v>
                </c:pt>
                <c:pt idx="53">
                  <c:v>952.43333333333328</c:v>
                </c:pt>
                <c:pt idx="54">
                  <c:v>950.69999999999993</c:v>
                </c:pt>
                <c:pt idx="55">
                  <c:v>953.8</c:v>
                </c:pt>
                <c:pt idx="56">
                  <c:v>952.43333333333328</c:v>
                </c:pt>
                <c:pt idx="57">
                  <c:v>954.83333333333326</c:v>
                </c:pt>
                <c:pt idx="58">
                  <c:v>954.3</c:v>
                </c:pt>
                <c:pt idx="59">
                  <c:v>953.1</c:v>
                </c:pt>
                <c:pt idx="60">
                  <c:v>955.49999999999989</c:v>
                </c:pt>
                <c:pt idx="61">
                  <c:v>953.46666666666658</c:v>
                </c:pt>
                <c:pt idx="62">
                  <c:v>958.93333333333328</c:v>
                </c:pt>
                <c:pt idx="63">
                  <c:v>958.06666666666649</c:v>
                </c:pt>
                <c:pt idx="64">
                  <c:v>954.63333333333333</c:v>
                </c:pt>
                <c:pt idx="65">
                  <c:v>955.16666666666674</c:v>
                </c:pt>
                <c:pt idx="66">
                  <c:v>957.06666666666672</c:v>
                </c:pt>
                <c:pt idx="67">
                  <c:v>957.39999999999986</c:v>
                </c:pt>
                <c:pt idx="68">
                  <c:v>956.19999999999982</c:v>
                </c:pt>
                <c:pt idx="69">
                  <c:v>959.9666666666667</c:v>
                </c:pt>
                <c:pt idx="70">
                  <c:v>960.13333333333321</c:v>
                </c:pt>
                <c:pt idx="71">
                  <c:v>958.26666666666654</c:v>
                </c:pt>
                <c:pt idx="72">
                  <c:v>957.23333333333312</c:v>
                </c:pt>
                <c:pt idx="73">
                  <c:v>960.13333333333321</c:v>
                </c:pt>
                <c:pt idx="74">
                  <c:v>961.00000000000011</c:v>
                </c:pt>
                <c:pt idx="75">
                  <c:v>957.56666666666661</c:v>
                </c:pt>
                <c:pt idx="76">
                  <c:v>961.7</c:v>
                </c:pt>
                <c:pt idx="77">
                  <c:v>962.7</c:v>
                </c:pt>
                <c:pt idx="78">
                  <c:v>961.7</c:v>
                </c:pt>
                <c:pt idx="79">
                  <c:v>962.5333333333333</c:v>
                </c:pt>
                <c:pt idx="80">
                  <c:v>962.9</c:v>
                </c:pt>
                <c:pt idx="81">
                  <c:v>959.9666666666667</c:v>
                </c:pt>
                <c:pt idx="82">
                  <c:v>959.9666666666667</c:v>
                </c:pt>
                <c:pt idx="83">
                  <c:v>965.96666666666658</c:v>
                </c:pt>
                <c:pt idx="84">
                  <c:v>962.9</c:v>
                </c:pt>
                <c:pt idx="85">
                  <c:v>964.6</c:v>
                </c:pt>
                <c:pt idx="86">
                  <c:v>961.49999999999989</c:v>
                </c:pt>
                <c:pt idx="87">
                  <c:v>964.0999999999998</c:v>
                </c:pt>
                <c:pt idx="88">
                  <c:v>963.23333333333323</c:v>
                </c:pt>
                <c:pt idx="89">
                  <c:v>966.33333333333326</c:v>
                </c:pt>
                <c:pt idx="90">
                  <c:v>966.66666666666663</c:v>
                </c:pt>
                <c:pt idx="91">
                  <c:v>962.03333333333319</c:v>
                </c:pt>
                <c:pt idx="92">
                  <c:v>964.0999999999998</c:v>
                </c:pt>
                <c:pt idx="93">
                  <c:v>965.96666666666658</c:v>
                </c:pt>
                <c:pt idx="94">
                  <c:v>968.19999999999993</c:v>
                </c:pt>
                <c:pt idx="95">
                  <c:v>966.99999999999989</c:v>
                </c:pt>
                <c:pt idx="96">
                  <c:v>965.8</c:v>
                </c:pt>
                <c:pt idx="97">
                  <c:v>969.06666666666649</c:v>
                </c:pt>
                <c:pt idx="98">
                  <c:v>966.83333333333337</c:v>
                </c:pt>
                <c:pt idx="99">
                  <c:v>970.26666666666665</c:v>
                </c:pt>
                <c:pt idx="100">
                  <c:v>967.5</c:v>
                </c:pt>
                <c:pt idx="101">
                  <c:v>969.4</c:v>
                </c:pt>
                <c:pt idx="102">
                  <c:v>969.06666666666649</c:v>
                </c:pt>
                <c:pt idx="103">
                  <c:v>968.03333333333319</c:v>
                </c:pt>
                <c:pt idx="104">
                  <c:v>970.6</c:v>
                </c:pt>
                <c:pt idx="105">
                  <c:v>970.26666666666665</c:v>
                </c:pt>
                <c:pt idx="106">
                  <c:v>969.4</c:v>
                </c:pt>
                <c:pt idx="107">
                  <c:v>969.06666666666649</c:v>
                </c:pt>
                <c:pt idx="108">
                  <c:v>971.63333333333333</c:v>
                </c:pt>
                <c:pt idx="109">
                  <c:v>969.76666666666665</c:v>
                </c:pt>
                <c:pt idx="110">
                  <c:v>971.79999999999984</c:v>
                </c:pt>
                <c:pt idx="111">
                  <c:v>971.96666666666658</c:v>
                </c:pt>
                <c:pt idx="112">
                  <c:v>972.33333333333326</c:v>
                </c:pt>
                <c:pt idx="113">
                  <c:v>968.19999999999993</c:v>
                </c:pt>
                <c:pt idx="114">
                  <c:v>970.26666666666665</c:v>
                </c:pt>
                <c:pt idx="115">
                  <c:v>971.3</c:v>
                </c:pt>
                <c:pt idx="116">
                  <c:v>970.76666666666654</c:v>
                </c:pt>
                <c:pt idx="117">
                  <c:v>973</c:v>
                </c:pt>
                <c:pt idx="118">
                  <c:v>971.3</c:v>
                </c:pt>
                <c:pt idx="119">
                  <c:v>973.53333333333342</c:v>
                </c:pt>
                <c:pt idx="120">
                  <c:v>970.26666666666665</c:v>
                </c:pt>
                <c:pt idx="121">
                  <c:v>971.96666666666658</c:v>
                </c:pt>
                <c:pt idx="122">
                  <c:v>974.89999999999986</c:v>
                </c:pt>
                <c:pt idx="123">
                  <c:v>974.89999999999986</c:v>
                </c:pt>
                <c:pt idx="124">
                  <c:v>972.16666666666663</c:v>
                </c:pt>
                <c:pt idx="125">
                  <c:v>975.06666666666661</c:v>
                </c:pt>
                <c:pt idx="126">
                  <c:v>971.4666666666667</c:v>
                </c:pt>
                <c:pt idx="127">
                  <c:v>976.43333333333339</c:v>
                </c:pt>
                <c:pt idx="128">
                  <c:v>975.40000000000009</c:v>
                </c:pt>
                <c:pt idx="129">
                  <c:v>975.23333333333323</c:v>
                </c:pt>
                <c:pt idx="130">
                  <c:v>973.36666666666656</c:v>
                </c:pt>
                <c:pt idx="131">
                  <c:v>971.63333333333333</c:v>
                </c:pt>
                <c:pt idx="132">
                  <c:v>977.9666666666667</c:v>
                </c:pt>
                <c:pt idx="133">
                  <c:v>976.1</c:v>
                </c:pt>
                <c:pt idx="134">
                  <c:v>976.43333333333339</c:v>
                </c:pt>
                <c:pt idx="135">
                  <c:v>972.5</c:v>
                </c:pt>
                <c:pt idx="136">
                  <c:v>974.36666666666667</c:v>
                </c:pt>
                <c:pt idx="137">
                  <c:v>977.79999999999984</c:v>
                </c:pt>
                <c:pt idx="138">
                  <c:v>977.13333333333333</c:v>
                </c:pt>
                <c:pt idx="139">
                  <c:v>977.9666666666667</c:v>
                </c:pt>
                <c:pt idx="140">
                  <c:v>975.23333333333323</c:v>
                </c:pt>
                <c:pt idx="141">
                  <c:v>975.40000000000009</c:v>
                </c:pt>
                <c:pt idx="142">
                  <c:v>977.79999999999984</c:v>
                </c:pt>
                <c:pt idx="143">
                  <c:v>977.9666666666667</c:v>
                </c:pt>
                <c:pt idx="144">
                  <c:v>974.73333333333323</c:v>
                </c:pt>
                <c:pt idx="145">
                  <c:v>980.23333333333323</c:v>
                </c:pt>
                <c:pt idx="146">
                  <c:v>978.16666666666663</c:v>
                </c:pt>
                <c:pt idx="147">
                  <c:v>978.66666666666663</c:v>
                </c:pt>
                <c:pt idx="148">
                  <c:v>974.89999999999986</c:v>
                </c:pt>
                <c:pt idx="149">
                  <c:v>977.13333333333333</c:v>
                </c:pt>
                <c:pt idx="150">
                  <c:v>977.4666666666667</c:v>
                </c:pt>
                <c:pt idx="151">
                  <c:v>976.43333333333339</c:v>
                </c:pt>
                <c:pt idx="152">
                  <c:v>978.33333333333337</c:v>
                </c:pt>
                <c:pt idx="153">
                  <c:v>975.23333333333323</c:v>
                </c:pt>
                <c:pt idx="154">
                  <c:v>978.5</c:v>
                </c:pt>
                <c:pt idx="155">
                  <c:v>979.86666666666656</c:v>
                </c:pt>
                <c:pt idx="156">
                  <c:v>979.53333333333319</c:v>
                </c:pt>
                <c:pt idx="157">
                  <c:v>976.1</c:v>
                </c:pt>
                <c:pt idx="158">
                  <c:v>979.36666666666667</c:v>
                </c:pt>
                <c:pt idx="159">
                  <c:v>977.9666666666667</c:v>
                </c:pt>
                <c:pt idx="160">
                  <c:v>979.86666666666656</c:v>
                </c:pt>
                <c:pt idx="161">
                  <c:v>975.06666666666661</c:v>
                </c:pt>
                <c:pt idx="162">
                  <c:v>979.36666666666667</c:v>
                </c:pt>
                <c:pt idx="163">
                  <c:v>977.63333333333321</c:v>
                </c:pt>
                <c:pt idx="164">
                  <c:v>978.5</c:v>
                </c:pt>
                <c:pt idx="165">
                  <c:v>978.66666666666663</c:v>
                </c:pt>
                <c:pt idx="166">
                  <c:v>974.19999999999993</c:v>
                </c:pt>
                <c:pt idx="167">
                  <c:v>977.9666666666667</c:v>
                </c:pt>
                <c:pt idx="168">
                  <c:v>976.96666666666658</c:v>
                </c:pt>
                <c:pt idx="169">
                  <c:v>976.59999999999991</c:v>
                </c:pt>
                <c:pt idx="170">
                  <c:v>974.0333333333333</c:v>
                </c:pt>
                <c:pt idx="171">
                  <c:v>977.4666666666667</c:v>
                </c:pt>
                <c:pt idx="172">
                  <c:v>977.79999999999984</c:v>
                </c:pt>
                <c:pt idx="173">
                  <c:v>978.83333333333326</c:v>
                </c:pt>
                <c:pt idx="174">
                  <c:v>974.89999999999986</c:v>
                </c:pt>
                <c:pt idx="175">
                  <c:v>978.83333333333326</c:v>
                </c:pt>
                <c:pt idx="176">
                  <c:v>976.59999999999991</c:v>
                </c:pt>
                <c:pt idx="177">
                  <c:v>976.1</c:v>
                </c:pt>
                <c:pt idx="178">
                  <c:v>976.43333333333339</c:v>
                </c:pt>
                <c:pt idx="179">
                  <c:v>979.19999999999993</c:v>
                </c:pt>
                <c:pt idx="180">
                  <c:v>979.69999999999993</c:v>
                </c:pt>
                <c:pt idx="181">
                  <c:v>977.4666666666667</c:v>
                </c:pt>
                <c:pt idx="182">
                  <c:v>978.5</c:v>
                </c:pt>
                <c:pt idx="183">
                  <c:v>977.79999999999984</c:v>
                </c:pt>
                <c:pt idx="184">
                  <c:v>979.69999999999993</c:v>
                </c:pt>
                <c:pt idx="185">
                  <c:v>975.56666666666661</c:v>
                </c:pt>
                <c:pt idx="186">
                  <c:v>978.33333333333337</c:v>
                </c:pt>
                <c:pt idx="187">
                  <c:v>978.33333333333337</c:v>
                </c:pt>
                <c:pt idx="188">
                  <c:v>975.56666666666661</c:v>
                </c:pt>
                <c:pt idx="189">
                  <c:v>976.26666666666665</c:v>
                </c:pt>
                <c:pt idx="190">
                  <c:v>977.79999999999984</c:v>
                </c:pt>
                <c:pt idx="191">
                  <c:v>975.40000000000009</c:v>
                </c:pt>
                <c:pt idx="192">
                  <c:v>973</c:v>
                </c:pt>
                <c:pt idx="193">
                  <c:v>979</c:v>
                </c:pt>
                <c:pt idx="194">
                  <c:v>977.13333333333333</c:v>
                </c:pt>
                <c:pt idx="195">
                  <c:v>973</c:v>
                </c:pt>
                <c:pt idx="196">
                  <c:v>971.96666666666658</c:v>
                </c:pt>
                <c:pt idx="197">
                  <c:v>976.79999999999984</c:v>
                </c:pt>
                <c:pt idx="198">
                  <c:v>973.86666666666656</c:v>
                </c:pt>
                <c:pt idx="199">
                  <c:v>970.93333333333317</c:v>
                </c:pt>
                <c:pt idx="200">
                  <c:v>976.26666666666665</c:v>
                </c:pt>
                <c:pt idx="201">
                  <c:v>974.89999999999986</c:v>
                </c:pt>
                <c:pt idx="202">
                  <c:v>974.73333333333323</c:v>
                </c:pt>
                <c:pt idx="203">
                  <c:v>970.76666666666654</c:v>
                </c:pt>
                <c:pt idx="204">
                  <c:v>974.19999999999993</c:v>
                </c:pt>
                <c:pt idx="205">
                  <c:v>971.63333333333333</c:v>
                </c:pt>
                <c:pt idx="206">
                  <c:v>971.79999999999984</c:v>
                </c:pt>
                <c:pt idx="207">
                  <c:v>971.3</c:v>
                </c:pt>
                <c:pt idx="208">
                  <c:v>972.5</c:v>
                </c:pt>
                <c:pt idx="209">
                  <c:v>975.76666666666654</c:v>
                </c:pt>
                <c:pt idx="210">
                  <c:v>968.5333333333333</c:v>
                </c:pt>
                <c:pt idx="211">
                  <c:v>974.36666666666667</c:v>
                </c:pt>
                <c:pt idx="212">
                  <c:v>971.3</c:v>
                </c:pt>
                <c:pt idx="213">
                  <c:v>969.4</c:v>
                </c:pt>
                <c:pt idx="214">
                  <c:v>968.03333333333319</c:v>
                </c:pt>
                <c:pt idx="215">
                  <c:v>971.3</c:v>
                </c:pt>
                <c:pt idx="216">
                  <c:v>964.93333333333317</c:v>
                </c:pt>
                <c:pt idx="217">
                  <c:v>966.66666666666663</c:v>
                </c:pt>
                <c:pt idx="218">
                  <c:v>966.83333333333337</c:v>
                </c:pt>
                <c:pt idx="219">
                  <c:v>965.46666666666658</c:v>
                </c:pt>
                <c:pt idx="220">
                  <c:v>962.7</c:v>
                </c:pt>
                <c:pt idx="221">
                  <c:v>966.49999999999989</c:v>
                </c:pt>
                <c:pt idx="222">
                  <c:v>960.3</c:v>
                </c:pt>
                <c:pt idx="223">
                  <c:v>964.43333333333328</c:v>
                </c:pt>
                <c:pt idx="224">
                  <c:v>959.63333333333333</c:v>
                </c:pt>
                <c:pt idx="225">
                  <c:v>959.3</c:v>
                </c:pt>
                <c:pt idx="226">
                  <c:v>959.8</c:v>
                </c:pt>
                <c:pt idx="227">
                  <c:v>954.63333333333333</c:v>
                </c:pt>
                <c:pt idx="228">
                  <c:v>954.3</c:v>
                </c:pt>
                <c:pt idx="229">
                  <c:v>955.33333333333326</c:v>
                </c:pt>
                <c:pt idx="230">
                  <c:v>950.69999999999993</c:v>
                </c:pt>
                <c:pt idx="231">
                  <c:v>951.39999999999986</c:v>
                </c:pt>
                <c:pt idx="232">
                  <c:v>948.13333333333333</c:v>
                </c:pt>
                <c:pt idx="233">
                  <c:v>946.23333333333335</c:v>
                </c:pt>
                <c:pt idx="234">
                  <c:v>947.43333333333328</c:v>
                </c:pt>
                <c:pt idx="235">
                  <c:v>944.86666666666667</c:v>
                </c:pt>
                <c:pt idx="236">
                  <c:v>945.4</c:v>
                </c:pt>
                <c:pt idx="237">
                  <c:v>943.66666666666652</c:v>
                </c:pt>
                <c:pt idx="238">
                  <c:v>940.23333333333335</c:v>
                </c:pt>
                <c:pt idx="239">
                  <c:v>936.96666666666658</c:v>
                </c:pt>
                <c:pt idx="240">
                  <c:v>935.43333333333339</c:v>
                </c:pt>
                <c:pt idx="241">
                  <c:v>933.73333333333335</c:v>
                </c:pt>
                <c:pt idx="242">
                  <c:v>934.4</c:v>
                </c:pt>
                <c:pt idx="243">
                  <c:v>933.73333333333335</c:v>
                </c:pt>
                <c:pt idx="244">
                  <c:v>929.93333333333317</c:v>
                </c:pt>
                <c:pt idx="245">
                  <c:v>928.73333333333335</c:v>
                </c:pt>
                <c:pt idx="246">
                  <c:v>925.3</c:v>
                </c:pt>
                <c:pt idx="247">
                  <c:v>923.76666666666665</c:v>
                </c:pt>
                <c:pt idx="248">
                  <c:v>921.86666666666667</c:v>
                </c:pt>
                <c:pt idx="249">
                  <c:v>922.06666666666672</c:v>
                </c:pt>
                <c:pt idx="250">
                  <c:v>920</c:v>
                </c:pt>
                <c:pt idx="251">
                  <c:v>913.83333333333326</c:v>
                </c:pt>
                <c:pt idx="252">
                  <c:v>915.2</c:v>
                </c:pt>
                <c:pt idx="253">
                  <c:v>916.03333333333342</c:v>
                </c:pt>
                <c:pt idx="254">
                  <c:v>912.8</c:v>
                </c:pt>
                <c:pt idx="255">
                  <c:v>908.99999999999989</c:v>
                </c:pt>
                <c:pt idx="256">
                  <c:v>907.3</c:v>
                </c:pt>
                <c:pt idx="257">
                  <c:v>909.86666666666656</c:v>
                </c:pt>
                <c:pt idx="258">
                  <c:v>903.86666666666667</c:v>
                </c:pt>
                <c:pt idx="259">
                  <c:v>902.66666666666674</c:v>
                </c:pt>
                <c:pt idx="260">
                  <c:v>903.7</c:v>
                </c:pt>
                <c:pt idx="261">
                  <c:v>900.26666666666665</c:v>
                </c:pt>
                <c:pt idx="262">
                  <c:v>894.43333333333328</c:v>
                </c:pt>
                <c:pt idx="263">
                  <c:v>897.33333333333337</c:v>
                </c:pt>
                <c:pt idx="264">
                  <c:v>892.5333333333333</c:v>
                </c:pt>
                <c:pt idx="265">
                  <c:v>893.23333333333323</c:v>
                </c:pt>
                <c:pt idx="266">
                  <c:v>889.46666666666658</c:v>
                </c:pt>
                <c:pt idx="267">
                  <c:v>891.33333333333326</c:v>
                </c:pt>
                <c:pt idx="268">
                  <c:v>885.16666666666663</c:v>
                </c:pt>
                <c:pt idx="269">
                  <c:v>885.33333333333337</c:v>
                </c:pt>
                <c:pt idx="270">
                  <c:v>880.19999999999993</c:v>
                </c:pt>
                <c:pt idx="271">
                  <c:v>880.69999999999993</c:v>
                </c:pt>
                <c:pt idx="272">
                  <c:v>877.8</c:v>
                </c:pt>
                <c:pt idx="273">
                  <c:v>874.19999999999993</c:v>
                </c:pt>
                <c:pt idx="274">
                  <c:v>879.66666666666663</c:v>
                </c:pt>
                <c:pt idx="275">
                  <c:v>872.8</c:v>
                </c:pt>
                <c:pt idx="276">
                  <c:v>868.36666666666667</c:v>
                </c:pt>
                <c:pt idx="277">
                  <c:v>866.3</c:v>
                </c:pt>
                <c:pt idx="278">
                  <c:v>864.23333333333335</c:v>
                </c:pt>
                <c:pt idx="279">
                  <c:v>866.96666666666658</c:v>
                </c:pt>
                <c:pt idx="280">
                  <c:v>862.00000000000011</c:v>
                </c:pt>
                <c:pt idx="281">
                  <c:v>861.13333333333321</c:v>
                </c:pt>
                <c:pt idx="282">
                  <c:v>857.03333333333342</c:v>
                </c:pt>
                <c:pt idx="283">
                  <c:v>857.03333333333342</c:v>
                </c:pt>
                <c:pt idx="284">
                  <c:v>856.7</c:v>
                </c:pt>
                <c:pt idx="285">
                  <c:v>852.56666666666661</c:v>
                </c:pt>
                <c:pt idx="286">
                  <c:v>850.16666666666674</c:v>
                </c:pt>
                <c:pt idx="287">
                  <c:v>846.73333333333323</c:v>
                </c:pt>
                <c:pt idx="288">
                  <c:v>846.0333333333333</c:v>
                </c:pt>
                <c:pt idx="289">
                  <c:v>844</c:v>
                </c:pt>
                <c:pt idx="290">
                  <c:v>842.26666666666677</c:v>
                </c:pt>
                <c:pt idx="291">
                  <c:v>838.5</c:v>
                </c:pt>
                <c:pt idx="292">
                  <c:v>839.5333333333333</c:v>
                </c:pt>
                <c:pt idx="293">
                  <c:v>833.7</c:v>
                </c:pt>
                <c:pt idx="294">
                  <c:v>834.73333333333346</c:v>
                </c:pt>
                <c:pt idx="295">
                  <c:v>835.06666666666661</c:v>
                </c:pt>
                <c:pt idx="296">
                  <c:v>828.90000000000009</c:v>
                </c:pt>
                <c:pt idx="297">
                  <c:v>827.00000000000011</c:v>
                </c:pt>
                <c:pt idx="298">
                  <c:v>826.66666666666663</c:v>
                </c:pt>
                <c:pt idx="299">
                  <c:v>824.43333333333328</c:v>
                </c:pt>
                <c:pt idx="300">
                  <c:v>820.66666666666663</c:v>
                </c:pt>
                <c:pt idx="301">
                  <c:v>819.9666666666667</c:v>
                </c:pt>
                <c:pt idx="302">
                  <c:v>813.96666666666658</c:v>
                </c:pt>
                <c:pt idx="303">
                  <c:v>815.33333333333337</c:v>
                </c:pt>
                <c:pt idx="304">
                  <c:v>809.50000000000011</c:v>
                </c:pt>
                <c:pt idx="305">
                  <c:v>810.2</c:v>
                </c:pt>
                <c:pt idx="306">
                  <c:v>807.26666666666665</c:v>
                </c:pt>
                <c:pt idx="307">
                  <c:v>803.83333333333326</c:v>
                </c:pt>
                <c:pt idx="308">
                  <c:v>802.8</c:v>
                </c:pt>
                <c:pt idx="309">
                  <c:v>799.9</c:v>
                </c:pt>
                <c:pt idx="310">
                  <c:v>798.86666666666667</c:v>
                </c:pt>
                <c:pt idx="311">
                  <c:v>794.73333333333335</c:v>
                </c:pt>
                <c:pt idx="312">
                  <c:v>795.09999999999991</c:v>
                </c:pt>
                <c:pt idx="313">
                  <c:v>789.26666666666654</c:v>
                </c:pt>
                <c:pt idx="314">
                  <c:v>792.69999999999993</c:v>
                </c:pt>
                <c:pt idx="315">
                  <c:v>783.43333333333317</c:v>
                </c:pt>
                <c:pt idx="316">
                  <c:v>781.0333333333333</c:v>
                </c:pt>
                <c:pt idx="317">
                  <c:v>784.26666666666654</c:v>
                </c:pt>
                <c:pt idx="318">
                  <c:v>775.86666666666656</c:v>
                </c:pt>
                <c:pt idx="319">
                  <c:v>776.9</c:v>
                </c:pt>
                <c:pt idx="320">
                  <c:v>776.23333333333335</c:v>
                </c:pt>
                <c:pt idx="321">
                  <c:v>770.73333333333323</c:v>
                </c:pt>
                <c:pt idx="322">
                  <c:v>767.13333333333333</c:v>
                </c:pt>
                <c:pt idx="323">
                  <c:v>769.7</c:v>
                </c:pt>
                <c:pt idx="324">
                  <c:v>764.2</c:v>
                </c:pt>
                <c:pt idx="325">
                  <c:v>761.96666666666658</c:v>
                </c:pt>
                <c:pt idx="326">
                  <c:v>757.23333333333346</c:v>
                </c:pt>
                <c:pt idx="327">
                  <c:v>757.23333333333346</c:v>
                </c:pt>
                <c:pt idx="328">
                  <c:v>753.43333333333328</c:v>
                </c:pt>
                <c:pt idx="329">
                  <c:v>748.93333333333339</c:v>
                </c:pt>
                <c:pt idx="330">
                  <c:v>747.8</c:v>
                </c:pt>
                <c:pt idx="331">
                  <c:v>743.7</c:v>
                </c:pt>
                <c:pt idx="332">
                  <c:v>742.43333333333339</c:v>
                </c:pt>
                <c:pt idx="333">
                  <c:v>738.56666666666661</c:v>
                </c:pt>
                <c:pt idx="334">
                  <c:v>737.00000000000011</c:v>
                </c:pt>
                <c:pt idx="335">
                  <c:v>732.06666666666661</c:v>
                </c:pt>
                <c:pt idx="336">
                  <c:v>730.3</c:v>
                </c:pt>
                <c:pt idx="337">
                  <c:v>729.6</c:v>
                </c:pt>
                <c:pt idx="338">
                  <c:v>724.70000000000016</c:v>
                </c:pt>
                <c:pt idx="339">
                  <c:v>723.66666666666674</c:v>
                </c:pt>
                <c:pt idx="340">
                  <c:v>718.73333333333335</c:v>
                </c:pt>
                <c:pt idx="341">
                  <c:v>717.23333333333335</c:v>
                </c:pt>
                <c:pt idx="342">
                  <c:v>712.66666666666663</c:v>
                </c:pt>
                <c:pt idx="343">
                  <c:v>711.83333333333337</c:v>
                </c:pt>
                <c:pt idx="344">
                  <c:v>706.93333333333328</c:v>
                </c:pt>
                <c:pt idx="345">
                  <c:v>704.93333333333339</c:v>
                </c:pt>
                <c:pt idx="346">
                  <c:v>700.26666666666654</c:v>
                </c:pt>
                <c:pt idx="347">
                  <c:v>698.43333333333328</c:v>
                </c:pt>
                <c:pt idx="348">
                  <c:v>696.26666666666665</c:v>
                </c:pt>
                <c:pt idx="349">
                  <c:v>691.09999999999991</c:v>
                </c:pt>
                <c:pt idx="350">
                  <c:v>689.73333333333346</c:v>
                </c:pt>
                <c:pt idx="351">
                  <c:v>684.5333333333333</c:v>
                </c:pt>
                <c:pt idx="352">
                  <c:v>682.83333333333337</c:v>
                </c:pt>
                <c:pt idx="353">
                  <c:v>678.96666666666658</c:v>
                </c:pt>
                <c:pt idx="354">
                  <c:v>677.03333333333342</c:v>
                </c:pt>
                <c:pt idx="355">
                  <c:v>670.76666666666677</c:v>
                </c:pt>
                <c:pt idx="356">
                  <c:v>669.26666666666654</c:v>
                </c:pt>
                <c:pt idx="357">
                  <c:v>662.5</c:v>
                </c:pt>
                <c:pt idx="358">
                  <c:v>659.43333333333328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C3-401F-BCA5-25BF5A8F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67904"/>
        <c:axId val="394968464"/>
        <c:extLst xmlns:c16r2="http://schemas.microsoft.com/office/drawing/2015/06/chart"/>
      </c:scatterChart>
      <c:valAx>
        <c:axId val="3949679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68464"/>
        <c:crosses val="autoZero"/>
        <c:crossBetween val="midCat"/>
      </c:valAx>
      <c:valAx>
        <c:axId val="3949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67904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01260145536231E-2"/>
          <c:y val="8.5602774442989429E-2"/>
          <c:w val="0.93938108777656337"/>
          <c:h val="0.8961830477896402"/>
        </c:manualLayout>
      </c:layout>
      <c:scatterChart>
        <c:scatterStyle val="smoothMarker"/>
        <c:varyColors val="0"/>
        <c:ser>
          <c:idx val="3"/>
          <c:order val="0"/>
          <c:tx>
            <c:v>test data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model'!$G$2:$G$1690</c:f>
              <c:numCache>
                <c:formatCode>General</c:formatCode>
                <c:ptCount val="1689"/>
                <c:pt idx="0">
                  <c:v>0</c:v>
                </c:pt>
                <c:pt idx="1">
                  <c:v>3.3343206389165124E-4</c:v>
                </c:pt>
                <c:pt idx="2">
                  <c:v>4.057789072279929E-4</c:v>
                </c:pt>
                <c:pt idx="3">
                  <c:v>3.662718373331214E-4</c:v>
                </c:pt>
                <c:pt idx="4">
                  <c:v>-1.6969379184173666E-4</c:v>
                </c:pt>
                <c:pt idx="5">
                  <c:v>4.1244837389465953E-4</c:v>
                </c:pt>
                <c:pt idx="6">
                  <c:v>3.7484652304740717E-4</c:v>
                </c:pt>
                <c:pt idx="7">
                  <c:v>4.1673588818037381E-4</c:v>
                </c:pt>
                <c:pt idx="8">
                  <c:v>-8.2383962075407771E-5</c:v>
                </c:pt>
                <c:pt idx="9">
                  <c:v>3.3657801828550237E-4</c:v>
                </c:pt>
                <c:pt idx="10">
                  <c:v>1.6853085405491968E-4</c:v>
                </c:pt>
                <c:pt idx="11">
                  <c:v>3.0736057066645475E-4</c:v>
                </c:pt>
                <c:pt idx="12">
                  <c:v>3.2701568183116743E-4</c:v>
                </c:pt>
                <c:pt idx="13">
                  <c:v>3.1812305960894518E-4</c:v>
                </c:pt>
                <c:pt idx="14">
                  <c:v>4.5528640013856814E-5</c:v>
                </c:pt>
                <c:pt idx="15">
                  <c:v>-4.0962597504705752E-5</c:v>
                </c:pt>
                <c:pt idx="16">
                  <c:v>3.40950654656271E-4</c:v>
                </c:pt>
                <c:pt idx="17">
                  <c:v>-5.4455605441213704E-5</c:v>
                </c:pt>
                <c:pt idx="18">
                  <c:v>3.2221188005309641E-4</c:v>
                </c:pt>
                <c:pt idx="19">
                  <c:v>2.7969422786291347E-4</c:v>
                </c:pt>
                <c:pt idx="20">
                  <c:v>-3.5577616222982094E-5</c:v>
                </c:pt>
                <c:pt idx="21">
                  <c:v>2.1954943733312144E-4</c:v>
                </c:pt>
                <c:pt idx="22">
                  <c:v>2.1351539923788332E-4</c:v>
                </c:pt>
                <c:pt idx="23">
                  <c:v>8.9756183543791167E-5</c:v>
                </c:pt>
                <c:pt idx="24">
                  <c:v>3.177205178414691E-4</c:v>
                </c:pt>
                <c:pt idx="25">
                  <c:v>1.4304989563768291E-4</c:v>
                </c:pt>
                <c:pt idx="26">
                  <c:v>3.4117559532387937E-4</c:v>
                </c:pt>
                <c:pt idx="27">
                  <c:v>2.4360430862452502E-4</c:v>
                </c:pt>
                <c:pt idx="28">
                  <c:v>3.5319255389796905E-4</c:v>
                </c:pt>
                <c:pt idx="29">
                  <c:v>2.5975504165099295E-4</c:v>
                </c:pt>
                <c:pt idx="30">
                  <c:v>2.9162504294292699E-4</c:v>
                </c:pt>
                <c:pt idx="31">
                  <c:v>3.4711419387970329E-4</c:v>
                </c:pt>
                <c:pt idx="32">
                  <c:v>3.753248414971027E-4</c:v>
                </c:pt>
                <c:pt idx="33">
                  <c:v>2.5303278580006991E-4</c:v>
                </c:pt>
                <c:pt idx="34">
                  <c:v>5.180074984680017E-4</c:v>
                </c:pt>
                <c:pt idx="35">
                  <c:v>5.0688738735689062E-4</c:v>
                </c:pt>
                <c:pt idx="36">
                  <c:v>5.0196276672196999E-4</c:v>
                </c:pt>
                <c:pt idx="37">
                  <c:v>4.5914729732787085E-4</c:v>
                </c:pt>
                <c:pt idx="38">
                  <c:v>5.3333858156206495E-4</c:v>
                </c:pt>
                <c:pt idx="39">
                  <c:v>5.314322006096839E-4</c:v>
                </c:pt>
                <c:pt idx="40">
                  <c:v>5.3111447045095365E-4</c:v>
                </c:pt>
                <c:pt idx="41">
                  <c:v>4.1092969388699098E-4</c:v>
                </c:pt>
                <c:pt idx="42">
                  <c:v>4.9163694926165262E-4</c:v>
                </c:pt>
                <c:pt idx="43">
                  <c:v>4.9147809053149381E-4</c:v>
                </c:pt>
                <c:pt idx="44">
                  <c:v>4.9147809053149381E-4</c:v>
                </c:pt>
                <c:pt idx="45">
                  <c:v>5.612378651027451E-4</c:v>
                </c:pt>
                <c:pt idx="46">
                  <c:v>4.9100151434101761E-4</c:v>
                </c:pt>
                <c:pt idx="47">
                  <c:v>4.1108853991873694E-4</c:v>
                </c:pt>
                <c:pt idx="48">
                  <c:v>4.9116037307117642E-4</c:v>
                </c:pt>
                <c:pt idx="49">
                  <c:v>6.0071254509801771E-4</c:v>
                </c:pt>
                <c:pt idx="50">
                  <c:v>5.3111447045095365E-4</c:v>
                </c:pt>
                <c:pt idx="51">
                  <c:v>4.9116037307117642E-4</c:v>
                </c:pt>
                <c:pt idx="52">
                  <c:v>4.5088697351834705E-4</c:v>
                </c:pt>
                <c:pt idx="53">
                  <c:v>4.8607689370609703E-4</c:v>
                </c:pt>
                <c:pt idx="54">
                  <c:v>3.9822201134730845E-4</c:v>
                </c:pt>
                <c:pt idx="55">
                  <c:v>5.1618115299063632E-4</c:v>
                </c:pt>
                <c:pt idx="56">
                  <c:v>5.8132964985992239E-4</c:v>
                </c:pt>
                <c:pt idx="57">
                  <c:v>4.6193036672197006E-4</c:v>
                </c:pt>
                <c:pt idx="58">
                  <c:v>4.469976460870494E-4</c:v>
                </c:pt>
                <c:pt idx="59">
                  <c:v>3.4897974150603856E-4</c:v>
                </c:pt>
                <c:pt idx="60">
                  <c:v>4.5295285140333467E-4</c:v>
                </c:pt>
                <c:pt idx="61">
                  <c:v>5.5232354549354884E-4</c:v>
                </c:pt>
                <c:pt idx="62">
                  <c:v>4.2546919267317596E-4</c:v>
                </c:pt>
                <c:pt idx="63">
                  <c:v>4.3716051907099899E-4</c:v>
                </c:pt>
                <c:pt idx="64">
                  <c:v>7.7026762368566425E-4</c:v>
                </c:pt>
                <c:pt idx="65">
                  <c:v>7.5071979987614043E-4</c:v>
                </c:pt>
                <c:pt idx="66">
                  <c:v>8.142094700566816E-4</c:v>
                </c:pt>
                <c:pt idx="67">
                  <c:v>9.5820523624407894E-4</c:v>
                </c:pt>
                <c:pt idx="68">
                  <c:v>5.9704288061472827E-4</c:v>
                </c:pt>
                <c:pt idx="69">
                  <c:v>5.380395116276333E-4</c:v>
                </c:pt>
                <c:pt idx="70">
                  <c:v>5.145220767069984E-4</c:v>
                </c:pt>
                <c:pt idx="71">
                  <c:v>7.4046219386620532E-4</c:v>
                </c:pt>
                <c:pt idx="72">
                  <c:v>6.345453347967754E-4</c:v>
                </c:pt>
                <c:pt idx="73">
                  <c:v>5.0884897585282347E-4</c:v>
                </c:pt>
                <c:pt idx="74">
                  <c:v>5.6013200169502354E-4</c:v>
                </c:pt>
                <c:pt idx="75">
                  <c:v>5.0335913747384913E-4</c:v>
                </c:pt>
                <c:pt idx="76">
                  <c:v>5.9913799087489496E-4</c:v>
                </c:pt>
                <c:pt idx="77">
                  <c:v>1.0296793450979794E-3</c:v>
                </c:pt>
                <c:pt idx="78">
                  <c:v>6.7645843633761177E-4</c:v>
                </c:pt>
                <c:pt idx="79">
                  <c:v>6.4037660617888173E-4</c:v>
                </c:pt>
                <c:pt idx="80">
                  <c:v>1.3668022376678753E-3</c:v>
                </c:pt>
                <c:pt idx="81">
                  <c:v>1.7864659853033013E-3</c:v>
                </c:pt>
                <c:pt idx="82">
                  <c:v>7.6286286559549784E-4</c:v>
                </c:pt>
                <c:pt idx="83">
                  <c:v>6.8750641601703847E-4</c:v>
                </c:pt>
                <c:pt idx="84">
                  <c:v>1.1364417102921055E-3</c:v>
                </c:pt>
                <c:pt idx="85">
                  <c:v>1.4704254731101164E-3</c:v>
                </c:pt>
                <c:pt idx="86">
                  <c:v>5.8528556818039309E-4</c:v>
                </c:pt>
                <c:pt idx="87">
                  <c:v>1.4600172972600075E-3</c:v>
                </c:pt>
                <c:pt idx="88">
                  <c:v>1.4218310115457215E-3</c:v>
                </c:pt>
                <c:pt idx="89">
                  <c:v>6.159644655954978E-4</c:v>
                </c:pt>
                <c:pt idx="90">
                  <c:v>5.6302380845264051E-4</c:v>
                </c:pt>
                <c:pt idx="91">
                  <c:v>5.4728469416692629E-4</c:v>
                </c:pt>
                <c:pt idx="92">
                  <c:v>1.2507740342313557E-3</c:v>
                </c:pt>
                <c:pt idx="93">
                  <c:v>8.7130255184112923E-4</c:v>
                </c:pt>
                <c:pt idx="94">
                  <c:v>7.5627435761752492E-4</c:v>
                </c:pt>
                <c:pt idx="95">
                  <c:v>1.4310309388467508E-3</c:v>
                </c:pt>
                <c:pt idx="96">
                  <c:v>1.3495131111807477E-3</c:v>
                </c:pt>
                <c:pt idx="97">
                  <c:v>3.795597894050214E-4</c:v>
                </c:pt>
                <c:pt idx="98">
                  <c:v>2.1899120666938401E-3</c:v>
                </c:pt>
                <c:pt idx="99">
                  <c:v>1.9472604203288123E-3</c:v>
                </c:pt>
                <c:pt idx="100">
                  <c:v>2.0127330821154941E-3</c:v>
                </c:pt>
                <c:pt idx="101">
                  <c:v>3.3245768159967165E-4</c:v>
                </c:pt>
                <c:pt idx="102">
                  <c:v>2.0578734206620937E-3</c:v>
                </c:pt>
                <c:pt idx="103">
                  <c:v>2.0992711321454554E-4</c:v>
                </c:pt>
                <c:pt idx="104">
                  <c:v>4.5567252739651845E-4</c:v>
                </c:pt>
                <c:pt idx="105">
                  <c:v>3.8081914333181074E-4</c:v>
                </c:pt>
                <c:pt idx="106">
                  <c:v>4.0128421311080463E-4</c:v>
                </c:pt>
                <c:pt idx="107">
                  <c:v>4.0743285400005893E-4</c:v>
                </c:pt>
                <c:pt idx="108">
                  <c:v>1.7125414987365756E-3</c:v>
                </c:pt>
                <c:pt idx="109">
                  <c:v>2.5779493486267823E-3</c:v>
                </c:pt>
                <c:pt idx="110">
                  <c:v>1.320520515163087E-4</c:v>
                </c:pt>
                <c:pt idx="111">
                  <c:v>5.1476444586286314E-4</c:v>
                </c:pt>
                <c:pt idx="112">
                  <c:v>2.2977142459646807E-3</c:v>
                </c:pt>
                <c:pt idx="113">
                  <c:v>2.0775477564883311E-3</c:v>
                </c:pt>
                <c:pt idx="114">
                  <c:v>4.6305288304901004E-4</c:v>
                </c:pt>
                <c:pt idx="115">
                  <c:v>4.4345513287778878E-4</c:v>
                </c:pt>
                <c:pt idx="116">
                  <c:v>1.7328239313527749E-3</c:v>
                </c:pt>
                <c:pt idx="117">
                  <c:v>3.9464602590615289E-4</c:v>
                </c:pt>
                <c:pt idx="118">
                  <c:v>1.2321351282208201E-3</c:v>
                </c:pt>
                <c:pt idx="119">
                  <c:v>4.1709361411683128E-4</c:v>
                </c:pt>
                <c:pt idx="120">
                  <c:v>3.2324053475175202E-4</c:v>
                </c:pt>
                <c:pt idx="121">
                  <c:v>1.1786436239548754E-3</c:v>
                </c:pt>
                <c:pt idx="122">
                  <c:v>1.5965059793590637E-3</c:v>
                </c:pt>
                <c:pt idx="123">
                  <c:v>1.8672099733472395E-4</c:v>
                </c:pt>
                <c:pt idx="124">
                  <c:v>2.417819675646889E-4</c:v>
                </c:pt>
                <c:pt idx="125">
                  <c:v>2.0953281437995769E-4</c:v>
                </c:pt>
                <c:pt idx="126">
                  <c:v>2.010496650214084E-3</c:v>
                </c:pt>
                <c:pt idx="127">
                  <c:v>1.5261434011715072E-4</c:v>
                </c:pt>
                <c:pt idx="128">
                  <c:v>9.5549677659589232E-4</c:v>
                </c:pt>
                <c:pt idx="129">
                  <c:v>2.3774246453540857E-3</c:v>
                </c:pt>
                <c:pt idx="130">
                  <c:v>2.9830903247521023E-3</c:v>
                </c:pt>
                <c:pt idx="131">
                  <c:v>3.728135467517611E-4</c:v>
                </c:pt>
                <c:pt idx="132">
                  <c:v>5.177146569357461E-4</c:v>
                </c:pt>
                <c:pt idx="133">
                  <c:v>4.0565529715610267E-4</c:v>
                </c:pt>
                <c:pt idx="134">
                  <c:v>2.4665969617125296E-3</c:v>
                </c:pt>
                <c:pt idx="135">
                  <c:v>5.4775708377637587E-4</c:v>
                </c:pt>
                <c:pt idx="136">
                  <c:v>3.2062309185638136E-4</c:v>
                </c:pt>
                <c:pt idx="137">
                  <c:v>3.5177090024590468E-4</c:v>
                </c:pt>
                <c:pt idx="138">
                  <c:v>3.1069361453161951E-4</c:v>
                </c:pt>
                <c:pt idx="139">
                  <c:v>4.0369361760566854E-4</c:v>
                </c:pt>
                <c:pt idx="140">
                  <c:v>3.9680538853828105E-4</c:v>
                </c:pt>
                <c:pt idx="141">
                  <c:v>3.2355878536367714E-4</c:v>
                </c:pt>
                <c:pt idx="142">
                  <c:v>3.7754209556197264E-4</c:v>
                </c:pt>
                <c:pt idx="143">
                  <c:v>1.3077626220745764E-3</c:v>
                </c:pt>
                <c:pt idx="144">
                  <c:v>2.5784686548478144E-4</c:v>
                </c:pt>
                <c:pt idx="145">
                  <c:v>1.8969024326255957E-4</c:v>
                </c:pt>
                <c:pt idx="146">
                  <c:v>-6.2504671182665988E-5</c:v>
                </c:pt>
                <c:pt idx="147">
                  <c:v>-1.4042470496901643E-4</c:v>
                </c:pt>
                <c:pt idx="148">
                  <c:v>1.3365805354406549E-4</c:v>
                </c:pt>
                <c:pt idx="149">
                  <c:v>2.5088905366105673E-4</c:v>
                </c:pt>
                <c:pt idx="150">
                  <c:v>8.8882118989662374E-4</c:v>
                </c:pt>
                <c:pt idx="151">
                  <c:v>3.6252839863120745E-4</c:v>
                </c:pt>
                <c:pt idx="152">
                  <c:v>2.5627223135277514E-4</c:v>
                </c:pt>
                <c:pt idx="153">
                  <c:v>2.7660890110966976E-4</c:v>
                </c:pt>
                <c:pt idx="154">
                  <c:v>2.7605475884736729E-4</c:v>
                </c:pt>
                <c:pt idx="155">
                  <c:v>2.6355220743938439E-3</c:v>
                </c:pt>
                <c:pt idx="156">
                  <c:v>2.8153654406138252E-4</c:v>
                </c:pt>
                <c:pt idx="157">
                  <c:v>2.0757449934547412E-4</c:v>
                </c:pt>
                <c:pt idx="158">
                  <c:v>-6.2882988546838136E-4</c:v>
                </c:pt>
                <c:pt idx="159">
                  <c:v>7.8033918393092833E-5</c:v>
                </c:pt>
                <c:pt idx="160">
                  <c:v>6.9452143124141457E-4</c:v>
                </c:pt>
                <c:pt idx="161">
                  <c:v>3.1645726328117726E-6</c:v>
                </c:pt>
                <c:pt idx="162">
                  <c:v>7.0756097060331938E-4</c:v>
                </c:pt>
                <c:pt idx="163">
                  <c:v>-5.140178217660947E-6</c:v>
                </c:pt>
                <c:pt idx="164">
                  <c:v>3.6576429281355571E-4</c:v>
                </c:pt>
                <c:pt idx="165">
                  <c:v>8.6596646486809467E-4</c:v>
                </c:pt>
                <c:pt idx="166">
                  <c:v>6.3464427991861624E-5</c:v>
                </c:pt>
                <c:pt idx="167">
                  <c:v>1.6138500392466702E-4</c:v>
                </c:pt>
                <c:pt idx="168">
                  <c:v>6.0827339230484171E-4</c:v>
                </c:pt>
                <c:pt idx="169">
                  <c:v>2.3280615948022103E-4</c:v>
                </c:pt>
                <c:pt idx="170">
                  <c:v>2.0475562705018335E-3</c:v>
                </c:pt>
                <c:pt idx="171">
                  <c:v>1.9035307886046231E-4</c:v>
                </c:pt>
                <c:pt idx="172">
                  <c:v>3.9383185287987076E-4</c:v>
                </c:pt>
                <c:pt idx="173">
                  <c:v>2.9423007467366778E-4</c:v>
                </c:pt>
                <c:pt idx="174">
                  <c:v>2.8793123065764831E-4</c:v>
                </c:pt>
                <c:pt idx="175">
                  <c:v>2.0137516668137841E-3</c:v>
                </c:pt>
                <c:pt idx="176">
                  <c:v>1.346702783258596E-3</c:v>
                </c:pt>
                <c:pt idx="177">
                  <c:v>9.7054383105827421E-4</c:v>
                </c:pt>
                <c:pt idx="178">
                  <c:v>1.2633722049033248E-3</c:v>
                </c:pt>
                <c:pt idx="179">
                  <c:v>3.254990713550736E-3</c:v>
                </c:pt>
                <c:pt idx="180">
                  <c:v>1.224576065731355E-3</c:v>
                </c:pt>
                <c:pt idx="181">
                  <c:v>2.5526589254411657E-3</c:v>
                </c:pt>
                <c:pt idx="182">
                  <c:v>4.3986667015209462E-3</c:v>
                </c:pt>
                <c:pt idx="183">
                  <c:v>3.572685220615936E-3</c:v>
                </c:pt>
                <c:pt idx="184">
                  <c:v>3.8779646424973863E-3</c:v>
                </c:pt>
                <c:pt idx="185">
                  <c:v>4.0992311564742017E-3</c:v>
                </c:pt>
                <c:pt idx="186">
                  <c:v>4.5301039130914286E-3</c:v>
                </c:pt>
                <c:pt idx="187">
                  <c:v>4.5440029486636061E-3</c:v>
                </c:pt>
                <c:pt idx="188">
                  <c:v>5.5448457884999143E-3</c:v>
                </c:pt>
                <c:pt idx="189">
                  <c:v>5.4693676601183889E-3</c:v>
                </c:pt>
                <c:pt idx="190">
                  <c:v>5.8009575839701472E-3</c:v>
                </c:pt>
                <c:pt idx="191">
                  <c:v>8.9686949234118532E-3</c:v>
                </c:pt>
                <c:pt idx="192">
                  <c:v>6.6440033379285826E-3</c:v>
                </c:pt>
                <c:pt idx="193">
                  <c:v>6.7783310380055998E-3</c:v>
                </c:pt>
                <c:pt idx="194">
                  <c:v>7.1211568460970726E-3</c:v>
                </c:pt>
                <c:pt idx="195">
                  <c:v>8.1521022731307954E-3</c:v>
                </c:pt>
                <c:pt idx="196">
                  <c:v>8.9487450948404247E-3</c:v>
                </c:pt>
                <c:pt idx="197">
                  <c:v>8.2700445951636083E-3</c:v>
                </c:pt>
                <c:pt idx="198">
                  <c:v>8.4593308027478172E-3</c:v>
                </c:pt>
                <c:pt idx="199">
                  <c:v>9.0836665671843696E-3</c:v>
                </c:pt>
                <c:pt idx="200">
                  <c:v>9.3930145734992376E-3</c:v>
                </c:pt>
                <c:pt idx="201">
                  <c:v>9.7691893245818763E-3</c:v>
                </c:pt>
                <c:pt idx="202">
                  <c:v>1.2550794883789254E-2</c:v>
                </c:pt>
                <c:pt idx="203">
                  <c:v>1.099023077370034E-2</c:v>
                </c:pt>
                <c:pt idx="204">
                  <c:v>1.0823411044535779E-2</c:v>
                </c:pt>
                <c:pt idx="205">
                  <c:v>1.0344775354030115E-2</c:v>
                </c:pt>
                <c:pt idx="206">
                  <c:v>1.1525492793385717E-2</c:v>
                </c:pt>
                <c:pt idx="207">
                  <c:v>1.1929857985791711E-2</c:v>
                </c:pt>
                <c:pt idx="208">
                  <c:v>1.2134216238513873E-2</c:v>
                </c:pt>
                <c:pt idx="209">
                  <c:v>1.2493406211594622E-2</c:v>
                </c:pt>
                <c:pt idx="210">
                  <c:v>1.385351959535127E-2</c:v>
                </c:pt>
                <c:pt idx="211">
                  <c:v>1.293424712697324E-2</c:v>
                </c:pt>
                <c:pt idx="212">
                  <c:v>1.3619674977683179E-2</c:v>
                </c:pt>
                <c:pt idx="213">
                  <c:v>1.3763696476085384E-2</c:v>
                </c:pt>
                <c:pt idx="214">
                  <c:v>1.4100683601083028E-2</c:v>
                </c:pt>
                <c:pt idx="215">
                  <c:v>1.4635712700998508E-2</c:v>
                </c:pt>
                <c:pt idx="216">
                  <c:v>1.633913080007747E-2</c:v>
                </c:pt>
                <c:pt idx="217">
                  <c:v>1.5142784899534661E-2</c:v>
                </c:pt>
                <c:pt idx="218">
                  <c:v>1.7000642469844736E-2</c:v>
                </c:pt>
                <c:pt idx="219">
                  <c:v>1.8542620527270969E-2</c:v>
                </c:pt>
                <c:pt idx="220">
                  <c:v>1.6207076408742381E-2</c:v>
                </c:pt>
                <c:pt idx="221">
                  <c:v>1.6607205261049196E-2</c:v>
                </c:pt>
                <c:pt idx="222">
                  <c:v>1.6908437528407129E-2</c:v>
                </c:pt>
                <c:pt idx="223">
                  <c:v>1.7249343123210539E-2</c:v>
                </c:pt>
                <c:pt idx="224">
                  <c:v>1.8124133159965531E-2</c:v>
                </c:pt>
                <c:pt idx="225">
                  <c:v>1.790613465711666E-2</c:v>
                </c:pt>
                <c:pt idx="226">
                  <c:v>1.8370080174486769E-2</c:v>
                </c:pt>
                <c:pt idx="227">
                  <c:v>1.8472039154234881E-2</c:v>
                </c:pt>
                <c:pt idx="228">
                  <c:v>1.8742898792641023E-2</c:v>
                </c:pt>
                <c:pt idx="229">
                  <c:v>1.8975427894395391E-2</c:v>
                </c:pt>
                <c:pt idx="230">
                  <c:v>2.211691060610518E-2</c:v>
                </c:pt>
                <c:pt idx="231">
                  <c:v>2.1828192199153204E-2</c:v>
                </c:pt>
                <c:pt idx="232">
                  <c:v>2.0366626351203926E-2</c:v>
                </c:pt>
                <c:pt idx="233">
                  <c:v>2.1173872149140731E-2</c:v>
                </c:pt>
                <c:pt idx="234">
                  <c:v>2.053895502515082E-2</c:v>
                </c:pt>
                <c:pt idx="235">
                  <c:v>2.0954986628783881E-2</c:v>
                </c:pt>
                <c:pt idx="236">
                  <c:v>2.1124159659441387E-2</c:v>
                </c:pt>
                <c:pt idx="237">
                  <c:v>2.3639982046441001E-2</c:v>
                </c:pt>
                <c:pt idx="238">
                  <c:v>2.1797876561057965E-2</c:v>
                </c:pt>
                <c:pt idx="239">
                  <c:v>2.2207521948211944E-2</c:v>
                </c:pt>
                <c:pt idx="240">
                  <c:v>2.3897921088485954E-2</c:v>
                </c:pt>
                <c:pt idx="241">
                  <c:v>2.2724737347939054E-2</c:v>
                </c:pt>
                <c:pt idx="242">
                  <c:v>2.4012193161496165E-2</c:v>
                </c:pt>
                <c:pt idx="243">
                  <c:v>2.3424294230940466E-2</c:v>
                </c:pt>
                <c:pt idx="244">
                  <c:v>2.3689785791769471E-2</c:v>
                </c:pt>
                <c:pt idx="245">
                  <c:v>2.6913409528025661E-2</c:v>
                </c:pt>
                <c:pt idx="246">
                  <c:v>2.5115489054250102E-2</c:v>
                </c:pt>
                <c:pt idx="247">
                  <c:v>2.4516683142716947E-2</c:v>
                </c:pt>
                <c:pt idx="248">
                  <c:v>2.4805002612859579E-2</c:v>
                </c:pt>
                <c:pt idx="249">
                  <c:v>2.7570877883628969E-2</c:v>
                </c:pt>
                <c:pt idx="250">
                  <c:v>2.5430006213574108E-2</c:v>
                </c:pt>
                <c:pt idx="251">
                  <c:v>2.5728521360458639E-2</c:v>
                </c:pt>
                <c:pt idx="252">
                  <c:v>2.6114140371632396E-2</c:v>
                </c:pt>
                <c:pt idx="253">
                  <c:v>2.7681431112762306E-2</c:v>
                </c:pt>
                <c:pt idx="254">
                  <c:v>2.6770653286768132E-2</c:v>
                </c:pt>
                <c:pt idx="255">
                  <c:v>2.7026754931870064E-2</c:v>
                </c:pt>
                <c:pt idx="256">
                  <c:v>2.7679791557206752E-2</c:v>
                </c:pt>
                <c:pt idx="257">
                  <c:v>2.7659461068317862E-2</c:v>
                </c:pt>
                <c:pt idx="258">
                  <c:v>2.7982093505583252E-2</c:v>
                </c:pt>
                <c:pt idx="259">
                  <c:v>2.8208532172237274E-2</c:v>
                </c:pt>
                <c:pt idx="260">
                  <c:v>2.8579934418221837E-2</c:v>
                </c:pt>
                <c:pt idx="261">
                  <c:v>2.8799512840026419E-2</c:v>
                </c:pt>
                <c:pt idx="262">
                  <c:v>3.1044314438052487E-2</c:v>
                </c:pt>
                <c:pt idx="263">
                  <c:v>2.9929763733429735E-2</c:v>
                </c:pt>
                <c:pt idx="264">
                  <c:v>2.9861730574076279E-2</c:v>
                </c:pt>
                <c:pt idx="265">
                  <c:v>3.017483233208677E-2</c:v>
                </c:pt>
                <c:pt idx="266">
                  <c:v>3.2911349634355151E-2</c:v>
                </c:pt>
                <c:pt idx="267">
                  <c:v>3.1257584777044808E-2</c:v>
                </c:pt>
                <c:pt idx="268">
                  <c:v>3.3019243603515866E-2</c:v>
                </c:pt>
                <c:pt idx="269">
                  <c:v>3.3732440856958978E-2</c:v>
                </c:pt>
                <c:pt idx="270">
                  <c:v>3.1636857725433704E-2</c:v>
                </c:pt>
                <c:pt idx="271">
                  <c:v>3.1971029538432172E-2</c:v>
                </c:pt>
                <c:pt idx="272">
                  <c:v>3.483906659235942E-2</c:v>
                </c:pt>
                <c:pt idx="273">
                  <c:v>3.5163573402471636E-2</c:v>
                </c:pt>
                <c:pt idx="274">
                  <c:v>3.2712889204642395E-2</c:v>
                </c:pt>
                <c:pt idx="275">
                  <c:v>3.311395816275306E-2</c:v>
                </c:pt>
                <c:pt idx="276">
                  <c:v>3.3934030206837058E-2</c:v>
                </c:pt>
                <c:pt idx="277">
                  <c:v>3.5011700921685103E-2</c:v>
                </c:pt>
                <c:pt idx="278">
                  <c:v>3.4029109340385576E-2</c:v>
                </c:pt>
                <c:pt idx="279">
                  <c:v>3.4375168435292133E-2</c:v>
                </c:pt>
                <c:pt idx="280">
                  <c:v>3.4693050385970717E-2</c:v>
                </c:pt>
                <c:pt idx="281">
                  <c:v>3.5031967908504741E-2</c:v>
                </c:pt>
                <c:pt idx="282">
                  <c:v>3.5691764651307425E-2</c:v>
                </c:pt>
                <c:pt idx="283">
                  <c:v>3.579853851178133E-2</c:v>
                </c:pt>
                <c:pt idx="284">
                  <c:v>3.8571031075913455E-2</c:v>
                </c:pt>
                <c:pt idx="285">
                  <c:v>3.6345019804940842E-2</c:v>
                </c:pt>
                <c:pt idx="286">
                  <c:v>3.6642696350758473E-2</c:v>
                </c:pt>
                <c:pt idx="287">
                  <c:v>3.7057465294353671E-2</c:v>
                </c:pt>
                <c:pt idx="288">
                  <c:v>3.7278603279885025E-2</c:v>
                </c:pt>
                <c:pt idx="289">
                  <c:v>3.7523444010239174E-2</c:v>
                </c:pt>
                <c:pt idx="290">
                  <c:v>3.9771886576841491E-2</c:v>
                </c:pt>
                <c:pt idx="291">
                  <c:v>3.8256851565484813E-2</c:v>
                </c:pt>
                <c:pt idx="292">
                  <c:v>3.829415017510647E-2</c:v>
                </c:pt>
                <c:pt idx="293">
                  <c:v>4.0054105263234725E-2</c:v>
                </c:pt>
                <c:pt idx="294">
                  <c:v>4.0226917620375315E-2</c:v>
                </c:pt>
                <c:pt idx="295">
                  <c:v>3.9883601549624448E-2</c:v>
                </c:pt>
                <c:pt idx="296">
                  <c:v>3.9659553457979876E-2</c:v>
                </c:pt>
                <c:pt idx="297">
                  <c:v>4.0356820988435974E-2</c:v>
                </c:pt>
                <c:pt idx="298">
                  <c:v>4.0488361054958281E-2</c:v>
                </c:pt>
                <c:pt idx="299">
                  <c:v>4.086767201264746E-2</c:v>
                </c:pt>
                <c:pt idx="300">
                  <c:v>4.099913200431151E-2</c:v>
                </c:pt>
                <c:pt idx="301">
                  <c:v>4.2487694399588383E-2</c:v>
                </c:pt>
                <c:pt idx="302">
                  <c:v>4.2697485461396956E-2</c:v>
                </c:pt>
                <c:pt idx="303">
                  <c:v>4.1913913981720285E-2</c:v>
                </c:pt>
                <c:pt idx="304">
                  <c:v>4.2350659537681995E-2</c:v>
                </c:pt>
                <c:pt idx="305">
                  <c:v>4.4961841618003956E-2</c:v>
                </c:pt>
                <c:pt idx="306">
                  <c:v>4.5903082832105098E-2</c:v>
                </c:pt>
                <c:pt idx="307">
                  <c:v>4.5949494044396799E-2</c:v>
                </c:pt>
                <c:pt idx="308">
                  <c:v>4.3879565156499128E-2</c:v>
                </c:pt>
                <c:pt idx="309">
                  <c:v>4.4140594736677245E-2</c:v>
                </c:pt>
                <c:pt idx="310">
                  <c:v>4.4330913999848405E-2</c:v>
                </c:pt>
                <c:pt idx="311">
                  <c:v>4.5400711816479734E-2</c:v>
                </c:pt>
                <c:pt idx="312">
                  <c:v>4.6648323084742614E-2</c:v>
                </c:pt>
                <c:pt idx="313">
                  <c:v>4.5443917206612651E-2</c:v>
                </c:pt>
                <c:pt idx="314">
                  <c:v>4.5642498284862297E-2</c:v>
                </c:pt>
                <c:pt idx="315">
                  <c:v>4.8588189844761862E-2</c:v>
                </c:pt>
                <c:pt idx="316">
                  <c:v>4.8428709563683163E-2</c:v>
                </c:pt>
                <c:pt idx="317">
                  <c:v>4.8494806493824157E-2</c:v>
                </c:pt>
                <c:pt idx="318">
                  <c:v>4.6910352028458092E-2</c:v>
                </c:pt>
                <c:pt idx="319">
                  <c:v>4.7423784292053135E-2</c:v>
                </c:pt>
                <c:pt idx="320">
                  <c:v>4.7778395310752522E-2</c:v>
                </c:pt>
                <c:pt idx="321">
                  <c:v>4.9433371211704706E-2</c:v>
                </c:pt>
                <c:pt idx="322">
                  <c:v>4.9828290890527947E-2</c:v>
                </c:pt>
                <c:pt idx="323">
                  <c:v>4.8835970679905076E-2</c:v>
                </c:pt>
                <c:pt idx="324">
                  <c:v>4.9089713902315722E-2</c:v>
                </c:pt>
                <c:pt idx="325">
                  <c:v>5.0377908499421857E-2</c:v>
                </c:pt>
                <c:pt idx="326">
                  <c:v>4.9700347151114779E-2</c:v>
                </c:pt>
                <c:pt idx="327">
                  <c:v>4.9889738509125869E-2</c:v>
                </c:pt>
                <c:pt idx="328">
                  <c:v>5.1778844599915323E-2</c:v>
                </c:pt>
                <c:pt idx="329">
                  <c:v>5.0847745178663431E-2</c:v>
                </c:pt>
                <c:pt idx="330">
                  <c:v>5.112820361292697E-2</c:v>
                </c:pt>
                <c:pt idx="331">
                  <c:v>5.1493383561941879E-2</c:v>
                </c:pt>
                <c:pt idx="332">
                  <c:v>5.1611442659464338E-2</c:v>
                </c:pt>
                <c:pt idx="333">
                  <c:v>5.2071946197891496E-2</c:v>
                </c:pt>
                <c:pt idx="334">
                  <c:v>5.313975473707952E-2</c:v>
                </c:pt>
                <c:pt idx="335">
                  <c:v>5.2644297844495314E-2</c:v>
                </c:pt>
                <c:pt idx="336">
                  <c:v>5.3003694754197674E-2</c:v>
                </c:pt>
                <c:pt idx="337">
                  <c:v>5.3549867012508523E-2</c:v>
                </c:pt>
                <c:pt idx="338">
                  <c:v>5.5161425791437575E-2</c:v>
                </c:pt>
                <c:pt idx="339">
                  <c:v>5.4057379087514741E-2</c:v>
                </c:pt>
                <c:pt idx="340">
                  <c:v>5.443022115266391E-2</c:v>
                </c:pt>
                <c:pt idx="341">
                  <c:v>5.4814371606441856E-2</c:v>
                </c:pt>
                <c:pt idx="342">
                  <c:v>5.7188569370310735E-2</c:v>
                </c:pt>
                <c:pt idx="343">
                  <c:v>5.5575837136857757E-2</c:v>
                </c:pt>
                <c:pt idx="344">
                  <c:v>5.583745847335557E-2</c:v>
                </c:pt>
                <c:pt idx="345">
                  <c:v>5.6338581631238935E-2</c:v>
                </c:pt>
                <c:pt idx="346">
                  <c:v>5.6842988207034116E-2</c:v>
                </c:pt>
                <c:pt idx="347">
                  <c:v>5.9425384524998064E-2</c:v>
                </c:pt>
                <c:pt idx="348">
                  <c:v>5.74637145669607E-2</c:v>
                </c:pt>
                <c:pt idx="349">
                  <c:v>5.778657621007479E-2</c:v>
                </c:pt>
                <c:pt idx="350">
                  <c:v>6.0028787840773409E-2</c:v>
                </c:pt>
                <c:pt idx="351">
                  <c:v>6.0796816945158018E-2</c:v>
                </c:pt>
                <c:pt idx="352">
                  <c:v>6.0919103292109186E-2</c:v>
                </c:pt>
                <c:pt idx="353">
                  <c:v>5.9155160027782212E-2</c:v>
                </c:pt>
                <c:pt idx="354">
                  <c:v>5.9476490753099985E-2</c:v>
                </c:pt>
                <c:pt idx="355">
                  <c:v>6.0540812512453024E-2</c:v>
                </c:pt>
                <c:pt idx="356">
                  <c:v>6.0194581649762977E-2</c:v>
                </c:pt>
                <c:pt idx="357">
                  <c:v>6.0532169307691119E-2</c:v>
                </c:pt>
                <c:pt idx="358">
                  <c:v>6.2871155371257717E-2</c:v>
                </c:pt>
                <c:pt idx="359">
                  <c:v>6.1287609983414468E-2</c:v>
                </c:pt>
                <c:pt idx="360">
                  <c:v>6.1627336555644445E-2</c:v>
                </c:pt>
                <c:pt idx="361">
                  <c:v>6.2099433484141084E-2</c:v>
                </c:pt>
                <c:pt idx="362">
                  <c:v>6.2464317258926108E-2</c:v>
                </c:pt>
                <c:pt idx="363">
                  <c:v>6.2784542099188739E-2</c:v>
                </c:pt>
                <c:pt idx="364">
                  <c:v>6.3429476108747565E-2</c:v>
                </c:pt>
                <c:pt idx="365">
                  <c:v>6.3605611837801238E-2</c:v>
                </c:pt>
                <c:pt idx="366">
                  <c:v>6.3979669072269305E-2</c:v>
                </c:pt>
                <c:pt idx="367">
                  <c:v>6.4364817943581426E-2</c:v>
                </c:pt>
                <c:pt idx="368">
                  <c:v>6.4828876042998945E-2</c:v>
                </c:pt>
                <c:pt idx="369">
                  <c:v>6.5232649742980042E-2</c:v>
                </c:pt>
                <c:pt idx="370">
                  <c:v>6.6554573361263414E-2</c:v>
                </c:pt>
                <c:pt idx="371">
                  <c:v>6.5935186578923527E-2</c:v>
                </c:pt>
                <c:pt idx="372">
                  <c:v>6.7022051432244031E-2</c:v>
                </c:pt>
                <c:pt idx="373">
                  <c:v>6.7608215640793043E-2</c:v>
                </c:pt>
                <c:pt idx="374">
                  <c:v>6.6901779086031829E-2</c:v>
                </c:pt>
                <c:pt idx="375">
                  <c:v>6.7513022141910475E-2</c:v>
                </c:pt>
                <c:pt idx="376">
                  <c:v>6.9752699618843492E-2</c:v>
                </c:pt>
                <c:pt idx="377">
                  <c:v>6.872330842974135E-2</c:v>
                </c:pt>
                <c:pt idx="378">
                  <c:v>6.8985021622611997E-2</c:v>
                </c:pt>
                <c:pt idx="379">
                  <c:v>7.1279814872457992E-2</c:v>
                </c:pt>
                <c:pt idx="380">
                  <c:v>7.0686230380990492E-2</c:v>
                </c:pt>
                <c:pt idx="381">
                  <c:v>6.9948280065455171E-2</c:v>
                </c:pt>
                <c:pt idx="382">
                  <c:v>7.037984752493727E-2</c:v>
                </c:pt>
                <c:pt idx="383">
                  <c:v>7.0768180009590509E-2</c:v>
                </c:pt>
                <c:pt idx="384">
                  <c:v>7.324831081444852E-2</c:v>
                </c:pt>
                <c:pt idx="385">
                  <c:v>7.3764143254991935E-2</c:v>
                </c:pt>
                <c:pt idx="386">
                  <c:v>7.4448457477572658E-2</c:v>
                </c:pt>
                <c:pt idx="387">
                  <c:v>7.3169378301463972E-2</c:v>
                </c:pt>
                <c:pt idx="388">
                  <c:v>7.3779084745468126E-2</c:v>
                </c:pt>
                <c:pt idx="389">
                  <c:v>7.3414189535148805E-2</c:v>
                </c:pt>
                <c:pt idx="390">
                  <c:v>7.3894000836579363E-2</c:v>
                </c:pt>
                <c:pt idx="391">
                  <c:v>7.673178380704318E-2</c:v>
                </c:pt>
                <c:pt idx="392">
                  <c:v>7.475595491754855E-2</c:v>
                </c:pt>
                <c:pt idx="393">
                  <c:v>7.6359835674914875E-2</c:v>
                </c:pt>
                <c:pt idx="394">
                  <c:v>7.6057743119727753E-2</c:v>
                </c:pt>
                <c:pt idx="395">
                  <c:v>7.5991395845656062E-2</c:v>
                </c:pt>
                <c:pt idx="396">
                  <c:v>7.6359835674914875E-2</c:v>
                </c:pt>
                <c:pt idx="397">
                  <c:v>7.7776804518530432E-2</c:v>
                </c:pt>
                <c:pt idx="398">
                  <c:v>7.7657916855480805E-2</c:v>
                </c:pt>
                <c:pt idx="399">
                  <c:v>7.7766976180435182E-2</c:v>
                </c:pt>
                <c:pt idx="400">
                  <c:v>7.8158677114454428E-2</c:v>
                </c:pt>
                <c:pt idx="401">
                  <c:v>8.0395465055431353E-2</c:v>
                </c:pt>
                <c:pt idx="402">
                  <c:v>7.9077660562099819E-2</c:v>
                </c:pt>
                <c:pt idx="403">
                  <c:v>8.1403217113202544E-2</c:v>
                </c:pt>
                <c:pt idx="404">
                  <c:v>8.0075815148770046E-2</c:v>
                </c:pt>
                <c:pt idx="405">
                  <c:v>8.2528623815280894E-2</c:v>
                </c:pt>
                <c:pt idx="406">
                  <c:v>8.1088922799297025E-2</c:v>
                </c:pt>
                <c:pt idx="407">
                  <c:v>8.1579204477239597E-2</c:v>
                </c:pt>
                <c:pt idx="408">
                  <c:v>8.1989221530021306E-2</c:v>
                </c:pt>
                <c:pt idx="409">
                  <c:v>8.3859159276368639E-2</c:v>
                </c:pt>
                <c:pt idx="410">
                  <c:v>8.2906454297858589E-2</c:v>
                </c:pt>
                <c:pt idx="411">
                  <c:v>8.4578714532603516E-2</c:v>
                </c:pt>
                <c:pt idx="412">
                  <c:v>8.3555534132527087E-2</c:v>
                </c:pt>
                <c:pt idx="413">
                  <c:v>8.5855960485169011E-2</c:v>
                </c:pt>
                <c:pt idx="414">
                  <c:v>8.5020421414134489E-2</c:v>
                </c:pt>
                <c:pt idx="415">
                  <c:v>8.4950504707221694E-2</c:v>
                </c:pt>
                <c:pt idx="416">
                  <c:v>8.6817592872904803E-2</c:v>
                </c:pt>
                <c:pt idx="417">
                  <c:v>8.5906560786012331E-2</c:v>
                </c:pt>
                <c:pt idx="418">
                  <c:v>8.6542385783201628E-2</c:v>
                </c:pt>
                <c:pt idx="419">
                  <c:v>8.7014254166210489E-2</c:v>
                </c:pt>
                <c:pt idx="420">
                  <c:v>8.8781647521160134E-2</c:v>
                </c:pt>
                <c:pt idx="421">
                  <c:v>8.7991960952805981E-2</c:v>
                </c:pt>
                <c:pt idx="422">
                  <c:v>8.8454168593096211E-2</c:v>
                </c:pt>
                <c:pt idx="423">
                  <c:v>8.8903798894675562E-2</c:v>
                </c:pt>
                <c:pt idx="424">
                  <c:v>8.9323970315847337E-2</c:v>
                </c:pt>
                <c:pt idx="425">
                  <c:v>8.9832790889088479E-2</c:v>
                </c:pt>
                <c:pt idx="426">
                  <c:v>9.0327772281486696E-2</c:v>
                </c:pt>
                <c:pt idx="427">
                  <c:v>9.0798047068837165E-2</c:v>
                </c:pt>
                <c:pt idx="428">
                  <c:v>9.282983772669777E-2</c:v>
                </c:pt>
                <c:pt idx="429">
                  <c:v>9.2632205658513669E-2</c:v>
                </c:pt>
                <c:pt idx="430">
                  <c:v>9.2179684171561471E-2</c:v>
                </c:pt>
                <c:pt idx="431">
                  <c:v>9.2786433621761089E-2</c:v>
                </c:pt>
                <c:pt idx="432">
                  <c:v>9.4243963028704539E-2</c:v>
                </c:pt>
                <c:pt idx="433">
                  <c:v>9.3786004638271803E-2</c:v>
                </c:pt>
                <c:pt idx="434">
                  <c:v>9.3952942291299774E-2</c:v>
                </c:pt>
                <c:pt idx="435">
                  <c:v>9.4456685264007328E-2</c:v>
                </c:pt>
                <c:pt idx="436">
                  <c:v>9.5134312824853254E-2</c:v>
                </c:pt>
                <c:pt idx="437">
                  <c:v>9.6780980314203138E-2</c:v>
                </c:pt>
                <c:pt idx="438">
                  <c:v>9.5858952801777697E-2</c:v>
                </c:pt>
                <c:pt idx="439">
                  <c:v>9.6349415273173353E-2</c:v>
                </c:pt>
                <c:pt idx="440">
                  <c:v>9.8673820226221329E-2</c:v>
                </c:pt>
                <c:pt idx="441">
                  <c:v>9.7384211811599841E-2</c:v>
                </c:pt>
                <c:pt idx="442">
                  <c:v>9.7788644947646927E-2</c:v>
                </c:pt>
                <c:pt idx="443">
                  <c:v>9.8887803967358551E-2</c:v>
                </c:pt>
                <c:pt idx="444">
                  <c:v>9.8845567430979012E-2</c:v>
                </c:pt>
                <c:pt idx="445">
                  <c:v>9.9319492262077147E-2</c:v>
                </c:pt>
                <c:pt idx="446">
                  <c:v>9.9835881925042766E-2</c:v>
                </c:pt>
                <c:pt idx="447">
                  <c:v>0.10030393742461766</c:v>
                </c:pt>
                <c:pt idx="448">
                  <c:v>0.10070617195812802</c:v>
                </c:pt>
                <c:pt idx="449">
                  <c:v>0.10125818856126891</c:v>
                </c:pt>
                <c:pt idx="450">
                  <c:v>0.10166903970120153</c:v>
                </c:pt>
                <c:pt idx="451">
                  <c:v>0.1031181153485642</c:v>
                </c:pt>
                <c:pt idx="452">
                  <c:v>0.10297247303916603</c:v>
                </c:pt>
                <c:pt idx="453">
                  <c:v>0.10381870793539222</c:v>
                </c:pt>
                <c:pt idx="454">
                  <c:v>0.10438241732534093</c:v>
                </c:pt>
                <c:pt idx="455">
                  <c:v>0.10384452031589735</c:v>
                </c:pt>
                <c:pt idx="456">
                  <c:v>0.10446125351189257</c:v>
                </c:pt>
                <c:pt idx="457">
                  <c:v>0.10489526710413771</c:v>
                </c:pt>
                <c:pt idx="458">
                  <c:v>0.10614555895358169</c:v>
                </c:pt>
                <c:pt idx="459">
                  <c:v>0.10633474552534938</c:v>
                </c:pt>
                <c:pt idx="460">
                  <c:v>0.10617765312255238</c:v>
                </c:pt>
                <c:pt idx="461">
                  <c:v>0.10737062690460195</c:v>
                </c:pt>
                <c:pt idx="462">
                  <c:v>0.1090914130387371</c:v>
                </c:pt>
                <c:pt idx="463">
                  <c:v>0.10809103452782681</c:v>
                </c:pt>
                <c:pt idx="464">
                  <c:v>0.10818886087471209</c:v>
                </c:pt>
                <c:pt idx="465">
                  <c:v>0.10874184292851485</c:v>
                </c:pt>
                <c:pt idx="466">
                  <c:v>0.10917265674931673</c:v>
                </c:pt>
                <c:pt idx="467">
                  <c:v>0.11086322647963778</c:v>
                </c:pt>
                <c:pt idx="468">
                  <c:v>0.11102348095941454</c:v>
                </c:pt>
                <c:pt idx="469">
                  <c:v>0.11061918861096599</c:v>
                </c:pt>
                <c:pt idx="470">
                  <c:v>0.11117111084169568</c:v>
                </c:pt>
                <c:pt idx="471">
                  <c:v>0.11227933343798743</c:v>
                </c:pt>
                <c:pt idx="472">
                  <c:v>0.11414020767925019</c:v>
                </c:pt>
                <c:pt idx="473">
                  <c:v>0.11232939216125898</c:v>
                </c:pt>
                <c:pt idx="474">
                  <c:v>0.1149878727349386</c:v>
                </c:pt>
                <c:pt idx="475">
                  <c:v>0.11416040346972638</c:v>
                </c:pt>
                <c:pt idx="476">
                  <c:v>0.11354836177527633</c:v>
                </c:pt>
                <c:pt idx="477">
                  <c:v>0.11306813002841995</c:v>
                </c:pt>
                <c:pt idx="478">
                  <c:v>0.11515633602850675</c:v>
                </c:pt>
                <c:pt idx="479">
                  <c:v>0.11495493516214991</c:v>
                </c:pt>
                <c:pt idx="480">
                  <c:v>0.11568232395646119</c:v>
                </c:pt>
                <c:pt idx="481">
                  <c:v>0.11621450835548479</c:v>
                </c:pt>
                <c:pt idx="482">
                  <c:v>0.11665940237626901</c:v>
                </c:pt>
                <c:pt idx="483">
                  <c:v>0.11930802900028012</c:v>
                </c:pt>
                <c:pt idx="484">
                  <c:v>0.11760125737330261</c:v>
                </c:pt>
                <c:pt idx="485">
                  <c:v>0.11923531725999222</c:v>
                </c:pt>
                <c:pt idx="486">
                  <c:v>0.11851858818533922</c:v>
                </c:pt>
                <c:pt idx="487">
                  <c:v>0.11910655865707696</c:v>
                </c:pt>
                <c:pt idx="488">
                  <c:v>0.12034754784584929</c:v>
                </c:pt>
                <c:pt idx="489">
                  <c:v>0.1201157760918368</c:v>
                </c:pt>
                <c:pt idx="490">
                  <c:v>0.12050938994542972</c:v>
                </c:pt>
                <c:pt idx="491">
                  <c:v>0.12315677232253393</c:v>
                </c:pt>
                <c:pt idx="492">
                  <c:v>0.12121376088158112</c:v>
                </c:pt>
                <c:pt idx="493">
                  <c:v>0.12236164252592548</c:v>
                </c:pt>
                <c:pt idx="494">
                  <c:v>0.12235807949329398</c:v>
                </c:pt>
                <c:pt idx="495">
                  <c:v>0.12261144599787469</c:v>
                </c:pt>
                <c:pt idx="496">
                  <c:v>0.12584029312751341</c:v>
                </c:pt>
                <c:pt idx="497">
                  <c:v>0.12405937698718338</c:v>
                </c:pt>
                <c:pt idx="498">
                  <c:v>0.12404187264432624</c:v>
                </c:pt>
                <c:pt idx="499">
                  <c:v>0.1251378780221156</c:v>
                </c:pt>
                <c:pt idx="500">
                  <c:v>0.12526351526025314</c:v>
                </c:pt>
                <c:pt idx="501">
                  <c:v>0.12571320729950802</c:v>
                </c:pt>
                <c:pt idx="502">
                  <c:v>0.12725475221683788</c:v>
                </c:pt>
                <c:pt idx="503">
                  <c:v>0.12741400184551727</c:v>
                </c:pt>
                <c:pt idx="504">
                  <c:v>0.12698964556866757</c:v>
                </c:pt>
                <c:pt idx="505">
                  <c:v>0.12742993445504108</c:v>
                </c:pt>
                <c:pt idx="506">
                  <c:v>0.12929126961860551</c:v>
                </c:pt>
                <c:pt idx="507">
                  <c:v>0.12800022404600156</c:v>
                </c:pt>
                <c:pt idx="508">
                  <c:v>0.12884631802698468</c:v>
                </c:pt>
                <c:pt idx="509">
                  <c:v>0.12940742226470914</c:v>
                </c:pt>
                <c:pt idx="510">
                  <c:v>0.12983269953271995</c:v>
                </c:pt>
                <c:pt idx="511">
                  <c:v>0.13030915635481813</c:v>
                </c:pt>
                <c:pt idx="512">
                  <c:v>0.13067100876115992</c:v>
                </c:pt>
                <c:pt idx="513">
                  <c:v>0.132382472888145</c:v>
                </c:pt>
                <c:pt idx="514">
                  <c:v>0.13146467091334715</c:v>
                </c:pt>
                <c:pt idx="515">
                  <c:v>0.13248164188890524</c:v>
                </c:pt>
                <c:pt idx="516">
                  <c:v>0.13288213360451465</c:v>
                </c:pt>
                <c:pt idx="517">
                  <c:v>0.13312627401301824</c:v>
                </c:pt>
                <c:pt idx="518">
                  <c:v>0.13359892009542029</c:v>
                </c:pt>
                <c:pt idx="519">
                  <c:v>0.13402489878952298</c:v>
                </c:pt>
                <c:pt idx="520">
                  <c:v>0.13667340079931087</c:v>
                </c:pt>
                <c:pt idx="521">
                  <c:v>0.13485546737975015</c:v>
                </c:pt>
                <c:pt idx="522">
                  <c:v>0.13597281031950165</c:v>
                </c:pt>
                <c:pt idx="523">
                  <c:v>0.13623162784803611</c:v>
                </c:pt>
                <c:pt idx="524">
                  <c:v>0.13627082646258401</c:v>
                </c:pt>
                <c:pt idx="525">
                  <c:v>0.13793276728431611</c:v>
                </c:pt>
                <c:pt idx="526">
                  <c:v>0.13751143420923578</c:v>
                </c:pt>
                <c:pt idx="527">
                  <c:v>0.13833235264190885</c:v>
                </c:pt>
                <c:pt idx="528">
                  <c:v>0.13854114943016621</c:v>
                </c:pt>
                <c:pt idx="529">
                  <c:v>0.13858760414778024</c:v>
                </c:pt>
                <c:pt idx="530">
                  <c:v>0.13902195762577815</c:v>
                </c:pt>
                <c:pt idx="531">
                  <c:v>0.14145329499578116</c:v>
                </c:pt>
                <c:pt idx="532">
                  <c:v>0.14008524217085225</c:v>
                </c:pt>
                <c:pt idx="533">
                  <c:v>0.14066385257354133</c:v>
                </c:pt>
                <c:pt idx="534">
                  <c:v>0.14118512853706988</c:v>
                </c:pt>
                <c:pt idx="535">
                  <c:v>0.14148876158833237</c:v>
                </c:pt>
                <c:pt idx="536">
                  <c:v>0.14275464902098031</c:v>
                </c:pt>
                <c:pt idx="537">
                  <c:v>0.14246166983673136</c:v>
                </c:pt>
                <c:pt idx="538">
                  <c:v>0.14297233023091865</c:v>
                </c:pt>
                <c:pt idx="539">
                  <c:v>0.14354839232562544</c:v>
                </c:pt>
              </c:numCache>
            </c:numRef>
          </c:xVal>
          <c:yVal>
            <c:numRef>
              <c:f>'真实应力应变 -R-O model'!$D$2:$D$1690</c:f>
              <c:numCache>
                <c:formatCode>General</c:formatCode>
                <c:ptCount val="1689"/>
                <c:pt idx="0">
                  <c:v>0</c:v>
                </c:pt>
                <c:pt idx="1">
                  <c:v>1.3671313333333222</c:v>
                </c:pt>
                <c:pt idx="2">
                  <c:v>2.9679126666666567</c:v>
                </c:pt>
                <c:pt idx="3">
                  <c:v>2.8677559999999982</c:v>
                </c:pt>
                <c:pt idx="4">
                  <c:v>2.0330079999999979</c:v>
                </c:pt>
                <c:pt idx="5">
                  <c:v>1.5673246666666629</c:v>
                </c:pt>
                <c:pt idx="6">
                  <c:v>1.0670719999999891</c:v>
                </c:pt>
                <c:pt idx="7">
                  <c:v>0.66694666666666436</c:v>
                </c:pt>
                <c:pt idx="8">
                  <c:v>0.49995999999999524</c:v>
                </c:pt>
                <c:pt idx="9">
                  <c:v>9.1034579999999909</c:v>
                </c:pt>
                <c:pt idx="10">
                  <c:v>12.902966999999991</c:v>
                </c:pt>
                <c:pt idx="11">
                  <c:v>15.239121999999995</c:v>
                </c:pt>
                <c:pt idx="12">
                  <c:v>19.508189999999995</c:v>
                </c:pt>
                <c:pt idx="13">
                  <c:v>21.375640666666666</c:v>
                </c:pt>
                <c:pt idx="14">
                  <c:v>21.936623333333333</c:v>
                </c:pt>
                <c:pt idx="15">
                  <c:v>23.301630999999993</c:v>
                </c:pt>
                <c:pt idx="16">
                  <c:v>24.978151333333326</c:v>
                </c:pt>
                <c:pt idx="17">
                  <c:v>26.135162666666663</c:v>
                </c:pt>
                <c:pt idx="18">
                  <c:v>28.913293999999993</c:v>
                </c:pt>
                <c:pt idx="19">
                  <c:v>29.445695333333333</c:v>
                </c:pt>
                <c:pt idx="20">
                  <c:v>30.570028999999998</c:v>
                </c:pt>
                <c:pt idx="21">
                  <c:v>33.679459999999992</c:v>
                </c:pt>
                <c:pt idx="22">
                  <c:v>34.946607999999998</c:v>
                </c:pt>
                <c:pt idx="23">
                  <c:v>37.843548333333324</c:v>
                </c:pt>
                <c:pt idx="24">
                  <c:v>38.252449999999989</c:v>
                </c:pt>
                <c:pt idx="25">
                  <c:v>41.347386666666665</c:v>
                </c:pt>
                <c:pt idx="26">
                  <c:v>41.722517999999994</c:v>
                </c:pt>
                <c:pt idx="27">
                  <c:v>45.420883999999987</c:v>
                </c:pt>
                <c:pt idx="28">
                  <c:v>47.594255333333336</c:v>
                </c:pt>
                <c:pt idx="29">
                  <c:v>50.42519999999999</c:v>
                </c:pt>
                <c:pt idx="30">
                  <c:v>52.128133999999996</c:v>
                </c:pt>
                <c:pt idx="31">
                  <c:v>55.166964666666665</c:v>
                </c:pt>
                <c:pt idx="32">
                  <c:v>57.637439999999998</c:v>
                </c:pt>
                <c:pt idx="33">
                  <c:v>60.232507999999996</c:v>
                </c:pt>
                <c:pt idx="34">
                  <c:v>61.249571999999993</c:v>
                </c:pt>
                <c:pt idx="35">
                  <c:v>63.584795333333332</c:v>
                </c:pt>
                <c:pt idx="36">
                  <c:v>64.618965666666668</c:v>
                </c:pt>
                <c:pt idx="37">
                  <c:v>65.216844999999992</c:v>
                </c:pt>
                <c:pt idx="38">
                  <c:v>66.423078333333322</c:v>
                </c:pt>
                <c:pt idx="39">
                  <c:v>66.823418333333322</c:v>
                </c:pt>
                <c:pt idx="40">
                  <c:v>66.890141666666665</c:v>
                </c:pt>
                <c:pt idx="41">
                  <c:v>66.948836999999983</c:v>
                </c:pt>
                <c:pt idx="42">
                  <c:v>66.787387333333314</c:v>
                </c:pt>
                <c:pt idx="43">
                  <c:v>66.820747666666648</c:v>
                </c:pt>
                <c:pt idx="44">
                  <c:v>66.820747666666648</c:v>
                </c:pt>
                <c:pt idx="45">
                  <c:v>66.858784</c:v>
                </c:pt>
                <c:pt idx="46">
                  <c:v>66.920828666666665</c:v>
                </c:pt>
                <c:pt idx="47">
                  <c:v>66.915479333333323</c:v>
                </c:pt>
                <c:pt idx="48">
                  <c:v>66.887468333333331</c:v>
                </c:pt>
                <c:pt idx="49">
                  <c:v>66.961547999999993</c:v>
                </c:pt>
                <c:pt idx="50">
                  <c:v>66.890141666666665</c:v>
                </c:pt>
                <c:pt idx="51">
                  <c:v>66.887468333333331</c:v>
                </c:pt>
                <c:pt idx="52">
                  <c:v>66.951512999999991</c:v>
                </c:pt>
                <c:pt idx="53">
                  <c:v>67.954998999999987</c:v>
                </c:pt>
                <c:pt idx="54">
                  <c:v>69.617450333333309</c:v>
                </c:pt>
                <c:pt idx="55">
                  <c:v>70.026138333333336</c:v>
                </c:pt>
                <c:pt idx="56">
                  <c:v>71.031956000000008</c:v>
                </c:pt>
                <c:pt idx="57">
                  <c:v>73.025769666666648</c:v>
                </c:pt>
                <c:pt idx="58">
                  <c:v>76.161640999999989</c:v>
                </c:pt>
                <c:pt idx="59">
                  <c:v>79.958326999999997</c:v>
                </c:pt>
                <c:pt idx="60">
                  <c:v>83.304081666666661</c:v>
                </c:pt>
                <c:pt idx="61">
                  <c:v>85.515349333333347</c:v>
                </c:pt>
                <c:pt idx="62">
                  <c:v>89.075649999999996</c:v>
                </c:pt>
                <c:pt idx="63">
                  <c:v>92.915026666666662</c:v>
                </c:pt>
                <c:pt idx="64">
                  <c:v>96.385074666666668</c:v>
                </c:pt>
                <c:pt idx="65">
                  <c:v>100.49011766666666</c:v>
                </c:pt>
                <c:pt idx="66">
                  <c:v>103.93597799999999</c:v>
                </c:pt>
                <c:pt idx="67">
                  <c:v>105.1533</c:v>
                </c:pt>
                <c:pt idx="68">
                  <c:v>109.68938133333333</c:v>
                </c:pt>
                <c:pt idx="69">
                  <c:v>113.68931866666667</c:v>
                </c:pt>
                <c:pt idx="70">
                  <c:v>118.62797999999999</c:v>
                </c:pt>
                <c:pt idx="71">
                  <c:v>119.422906</c:v>
                </c:pt>
                <c:pt idx="72">
                  <c:v>124.88675533333334</c:v>
                </c:pt>
                <c:pt idx="73">
                  <c:v>128.21010133333334</c:v>
                </c:pt>
                <c:pt idx="74">
                  <c:v>132.123707</c:v>
                </c:pt>
                <c:pt idx="75">
                  <c:v>135.65582499999996</c:v>
                </c:pt>
                <c:pt idx="76">
                  <c:v>140.71181066666665</c:v>
                </c:pt>
                <c:pt idx="77">
                  <c:v>146.75344500000003</c:v>
                </c:pt>
                <c:pt idx="78">
                  <c:v>149.64104566666668</c:v>
                </c:pt>
                <c:pt idx="79">
                  <c:v>157.21822999999998</c:v>
                </c:pt>
                <c:pt idx="80">
                  <c:v>157.70028399999995</c:v>
                </c:pt>
                <c:pt idx="81">
                  <c:v>157.56586999999999</c:v>
                </c:pt>
                <c:pt idx="82">
                  <c:v>171.33695199999994</c:v>
                </c:pt>
                <c:pt idx="83">
                  <c:v>178.77489000000003</c:v>
                </c:pt>
                <c:pt idx="84">
                  <c:v>180.92780000000002</c:v>
                </c:pt>
                <c:pt idx="85">
                  <c:v>184.13169500000001</c:v>
                </c:pt>
                <c:pt idx="86">
                  <c:v>191.85401666666667</c:v>
                </c:pt>
                <c:pt idx="87">
                  <c:v>194.69755099999998</c:v>
                </c:pt>
                <c:pt idx="88">
                  <c:v>202.71667099999999</c:v>
                </c:pt>
                <c:pt idx="89">
                  <c:v>202.18561599999995</c:v>
                </c:pt>
                <c:pt idx="90">
                  <c:v>213.30315399999998</c:v>
                </c:pt>
                <c:pt idx="91">
                  <c:v>216.60836799999996</c:v>
                </c:pt>
                <c:pt idx="92">
                  <c:v>221.87802366666665</c:v>
                </c:pt>
                <c:pt idx="93">
                  <c:v>230.31950400000005</c:v>
                </c:pt>
                <c:pt idx="94">
                  <c:v>229.32346499999997</c:v>
                </c:pt>
                <c:pt idx="95">
                  <c:v>240.58578066666666</c:v>
                </c:pt>
                <c:pt idx="96">
                  <c:v>243.04184099999998</c:v>
                </c:pt>
                <c:pt idx="97">
                  <c:v>251.83059799999998</c:v>
                </c:pt>
                <c:pt idx="98">
                  <c:v>259.18596899999994</c:v>
                </c:pt>
                <c:pt idx="99">
                  <c:v>262.00240000000002</c:v>
                </c:pt>
                <c:pt idx="100">
                  <c:v>273.37125599999996</c:v>
                </c:pt>
                <c:pt idx="101">
                  <c:v>278.49486866666666</c:v>
                </c:pt>
                <c:pt idx="102">
                  <c:v>286.91408466666667</c:v>
                </c:pt>
                <c:pt idx="103">
                  <c:v>287.45345999999995</c:v>
                </c:pt>
                <c:pt idx="104">
                  <c:v>300.83417066666669</c:v>
                </c:pt>
                <c:pt idx="105">
                  <c:v>308.16905999999994</c:v>
                </c:pt>
                <c:pt idx="106">
                  <c:v>312.25571666666661</c:v>
                </c:pt>
                <c:pt idx="107">
                  <c:v>319.3484886666667</c:v>
                </c:pt>
                <c:pt idx="108">
                  <c:v>328.03911733333337</c:v>
                </c:pt>
                <c:pt idx="109">
                  <c:v>338.78360666666669</c:v>
                </c:pt>
                <c:pt idx="110">
                  <c:v>343.6405023333333</c:v>
                </c:pt>
                <c:pt idx="111">
                  <c:v>345.01028266666663</c:v>
                </c:pt>
                <c:pt idx="112">
                  <c:v>357.89609799999999</c:v>
                </c:pt>
                <c:pt idx="113">
                  <c:v>364.38665999999995</c:v>
                </c:pt>
                <c:pt idx="114">
                  <c:v>372.63283199999995</c:v>
                </c:pt>
                <c:pt idx="115">
                  <c:v>383.03418499999998</c:v>
                </c:pt>
                <c:pt idx="116">
                  <c:v>388.65695399999998</c:v>
                </c:pt>
                <c:pt idx="117">
                  <c:v>386.99827199999999</c:v>
                </c:pt>
                <c:pt idx="118">
                  <c:v>403.80533866666673</c:v>
                </c:pt>
                <c:pt idx="119">
                  <c:v>365.52115733333335</c:v>
                </c:pt>
                <c:pt idx="120">
                  <c:v>385.23030399999993</c:v>
                </c:pt>
                <c:pt idx="121">
                  <c:v>406.66484800000006</c:v>
                </c:pt>
                <c:pt idx="122">
                  <c:v>423.56109399999997</c:v>
                </c:pt>
                <c:pt idx="123">
                  <c:v>430.66252800000001</c:v>
                </c:pt>
                <c:pt idx="124">
                  <c:v>433.76635766666669</c:v>
                </c:pt>
                <c:pt idx="125">
                  <c:v>448.91915333333338</c:v>
                </c:pt>
                <c:pt idx="126">
                  <c:v>457.94867333333337</c:v>
                </c:pt>
                <c:pt idx="127">
                  <c:v>469.25217199999992</c:v>
                </c:pt>
                <c:pt idx="128">
                  <c:v>478.64580399999994</c:v>
                </c:pt>
                <c:pt idx="129">
                  <c:v>487.51878233333326</c:v>
                </c:pt>
                <c:pt idx="130">
                  <c:v>496.14516000000009</c:v>
                </c:pt>
                <c:pt idx="131">
                  <c:v>504.69917400000008</c:v>
                </c:pt>
                <c:pt idx="132">
                  <c:v>514.05555733333324</c:v>
                </c:pt>
                <c:pt idx="133">
                  <c:v>529.21273000000008</c:v>
                </c:pt>
                <c:pt idx="134">
                  <c:v>539.84585666666658</c:v>
                </c:pt>
                <c:pt idx="135">
                  <c:v>547.5247280000001</c:v>
                </c:pt>
                <c:pt idx="136">
                  <c:v>555.44478599999991</c:v>
                </c:pt>
                <c:pt idx="137">
                  <c:v>565.6533300000001</c:v>
                </c:pt>
                <c:pt idx="138">
                  <c:v>574.27955999999995</c:v>
                </c:pt>
                <c:pt idx="139">
                  <c:v>569.40434933333347</c:v>
                </c:pt>
                <c:pt idx="140">
                  <c:v>579.22458399999994</c:v>
                </c:pt>
                <c:pt idx="141">
                  <c:v>594.60637066666675</c:v>
                </c:pt>
                <c:pt idx="142">
                  <c:v>608.38899200000003</c:v>
                </c:pt>
                <c:pt idx="143">
                  <c:v>622.25188800000001</c:v>
                </c:pt>
                <c:pt idx="144">
                  <c:v>625.15228533333323</c:v>
                </c:pt>
                <c:pt idx="145">
                  <c:v>639.46517599999981</c:v>
                </c:pt>
                <c:pt idx="146">
                  <c:v>652.6511999999999</c:v>
                </c:pt>
                <c:pt idx="147">
                  <c:v>652.26482333333342</c:v>
                </c:pt>
                <c:pt idx="148">
                  <c:v>667.97701200000006</c:v>
                </c:pt>
                <c:pt idx="149">
                  <c:v>683.12270733333321</c:v>
                </c:pt>
                <c:pt idx="150">
                  <c:v>693.50052000000005</c:v>
                </c:pt>
                <c:pt idx="151">
                  <c:v>707.80399000000011</c:v>
                </c:pt>
                <c:pt idx="152">
                  <c:v>698.73281099999997</c:v>
                </c:pt>
                <c:pt idx="153">
                  <c:v>717.47821666666675</c:v>
                </c:pt>
                <c:pt idx="154">
                  <c:v>734.33198866666658</c:v>
                </c:pt>
                <c:pt idx="155">
                  <c:v>746.60782000000017</c:v>
                </c:pt>
                <c:pt idx="156">
                  <c:v>749.91688199999999</c:v>
                </c:pt>
                <c:pt idx="157">
                  <c:v>757.08104399999991</c:v>
                </c:pt>
                <c:pt idx="158">
                  <c:v>771.57949500000007</c:v>
                </c:pt>
                <c:pt idx="159">
                  <c:v>784.28456599999993</c:v>
                </c:pt>
                <c:pt idx="160">
                  <c:v>799.12118866666674</c:v>
                </c:pt>
                <c:pt idx="161">
                  <c:v>808.3749959999999</c:v>
                </c:pt>
                <c:pt idx="162">
                  <c:v>804.74500499999999</c:v>
                </c:pt>
                <c:pt idx="163">
                  <c:v>824.76195933333315</c:v>
                </c:pt>
                <c:pt idx="164">
                  <c:v>836.79927333333319</c:v>
                </c:pt>
                <c:pt idx="165">
                  <c:v>852.99307199999987</c:v>
                </c:pt>
                <c:pt idx="166">
                  <c:v>866.82543999999996</c:v>
                </c:pt>
                <c:pt idx="167">
                  <c:v>879.71892399999979</c:v>
                </c:pt>
                <c:pt idx="168">
                  <c:v>882.03099599999996</c:v>
                </c:pt>
                <c:pt idx="169">
                  <c:v>864.7204813333334</c:v>
                </c:pt>
                <c:pt idx="170">
                  <c:v>886.7762909999999</c:v>
                </c:pt>
                <c:pt idx="171">
                  <c:v>904.99654266666664</c:v>
                </c:pt>
                <c:pt idx="172">
                  <c:v>918.70384666666666</c:v>
                </c:pt>
                <c:pt idx="173">
                  <c:v>931.26001466666662</c:v>
                </c:pt>
                <c:pt idx="174">
                  <c:v>940.94297733333337</c:v>
                </c:pt>
                <c:pt idx="175">
                  <c:v>941.86786533333327</c:v>
                </c:pt>
                <c:pt idx="176">
                  <c:v>944.20078199999978</c:v>
                </c:pt>
                <c:pt idx="177">
                  <c:v>943.84407599999975</c:v>
                </c:pt>
                <c:pt idx="178">
                  <c:v>938.73352499999999</c:v>
                </c:pt>
                <c:pt idx="179">
                  <c:v>937.67778333333331</c:v>
                </c:pt>
                <c:pt idx="180">
                  <c:v>938.52857200000005</c:v>
                </c:pt>
                <c:pt idx="181">
                  <c:v>941.33255066666663</c:v>
                </c:pt>
                <c:pt idx="182">
                  <c:v>939.09342800000002</c:v>
                </c:pt>
                <c:pt idx="183">
                  <c:v>943.88402999999994</c:v>
                </c:pt>
                <c:pt idx="184">
                  <c:v>944.34235133333334</c:v>
                </c:pt>
                <c:pt idx="185">
                  <c:v>945.76810666666677</c:v>
                </c:pt>
                <c:pt idx="186">
                  <c:v>944.79224099999988</c:v>
                </c:pt>
                <c:pt idx="187">
                  <c:v>948.11672333333343</c:v>
                </c:pt>
                <c:pt idx="188">
                  <c:v>948.02190533333339</c:v>
                </c:pt>
                <c:pt idx="189">
                  <c:v>947.23980166666649</c:v>
                </c:pt>
                <c:pt idx="190">
                  <c:v>950.36342800000011</c:v>
                </c:pt>
                <c:pt idx="191">
                  <c:v>949.18388399999992</c:v>
                </c:pt>
                <c:pt idx="192">
                  <c:v>949.91575433333344</c:v>
                </c:pt>
                <c:pt idx="193">
                  <c:v>952.85481066666648</c:v>
                </c:pt>
                <c:pt idx="194">
                  <c:v>953.52180066666676</c:v>
                </c:pt>
                <c:pt idx="195">
                  <c:v>952.78025699999978</c:v>
                </c:pt>
                <c:pt idx="196">
                  <c:v>953.37334799999996</c:v>
                </c:pt>
                <c:pt idx="197">
                  <c:v>952.89314899999988</c:v>
                </c:pt>
                <c:pt idx="198">
                  <c:v>952.53158533333328</c:v>
                </c:pt>
                <c:pt idx="199">
                  <c:v>958.18704800000012</c:v>
                </c:pt>
                <c:pt idx="200">
                  <c:v>955.36088533333327</c:v>
                </c:pt>
                <c:pt idx="201">
                  <c:v>957.11470499999996</c:v>
                </c:pt>
                <c:pt idx="202">
                  <c:v>955.94373333333317</c:v>
                </c:pt>
                <c:pt idx="203">
                  <c:v>957.23511933333339</c:v>
                </c:pt>
                <c:pt idx="204">
                  <c:v>959.1830453333331</c:v>
                </c:pt>
                <c:pt idx="205">
                  <c:v>956.27475466666647</c:v>
                </c:pt>
                <c:pt idx="206">
                  <c:v>962.65027733333329</c:v>
                </c:pt>
                <c:pt idx="207">
                  <c:v>958.3093256666665</c:v>
                </c:pt>
                <c:pt idx="208">
                  <c:v>962.89862933333336</c:v>
                </c:pt>
                <c:pt idx="209">
                  <c:v>959.73763499999995</c:v>
                </c:pt>
                <c:pt idx="210">
                  <c:v>960.87933333333331</c:v>
                </c:pt>
                <c:pt idx="211">
                  <c:v>962.10521800000004</c:v>
                </c:pt>
                <c:pt idx="212">
                  <c:v>962.56332400000008</c:v>
                </c:pt>
                <c:pt idx="213">
                  <c:v>963.2483146666666</c:v>
                </c:pt>
                <c:pt idx="214">
                  <c:v>964.63215366666645</c:v>
                </c:pt>
                <c:pt idx="215">
                  <c:v>963.54633200000001</c:v>
                </c:pt>
                <c:pt idx="216">
                  <c:v>963.96559999999999</c:v>
                </c:pt>
                <c:pt idx="217">
                  <c:v>968.27253333333329</c:v>
                </c:pt>
                <c:pt idx="218">
                  <c:v>966.89906933333339</c:v>
                </c:pt>
                <c:pt idx="219">
                  <c:v>967.54126799999995</c:v>
                </c:pt>
                <c:pt idx="220">
                  <c:v>967.01751300000001</c:v>
                </c:pt>
                <c:pt idx="221">
                  <c:v>969.35604999999998</c:v>
                </c:pt>
                <c:pt idx="222">
                  <c:v>969.8205333333334</c:v>
                </c:pt>
                <c:pt idx="223">
                  <c:v>970.15274166666677</c:v>
                </c:pt>
                <c:pt idx="224">
                  <c:v>969.22429999999986</c:v>
                </c:pt>
                <c:pt idx="225">
                  <c:v>973.94425333333299</c:v>
                </c:pt>
                <c:pt idx="226">
                  <c:v>972.99333399999989</c:v>
                </c:pt>
                <c:pt idx="227">
                  <c:v>974.15542199999993</c:v>
                </c:pt>
                <c:pt idx="228">
                  <c:v>972.67223000000001</c:v>
                </c:pt>
                <c:pt idx="229">
                  <c:v>973.07092633333309</c:v>
                </c:pt>
                <c:pt idx="230">
                  <c:v>976.8348676666667</c:v>
                </c:pt>
                <c:pt idx="231">
                  <c:v>974.07567933333326</c:v>
                </c:pt>
                <c:pt idx="232">
                  <c:v>971.95970299999988</c:v>
                </c:pt>
                <c:pt idx="233">
                  <c:v>976.45965066666656</c:v>
                </c:pt>
                <c:pt idx="234">
                  <c:v>976.72990766666658</c:v>
                </c:pt>
                <c:pt idx="235">
                  <c:v>975.35165099999995</c:v>
                </c:pt>
                <c:pt idx="236">
                  <c:v>978.71325599999989</c:v>
                </c:pt>
                <c:pt idx="237">
                  <c:v>979.77769433333333</c:v>
                </c:pt>
                <c:pt idx="238">
                  <c:v>980.44196333333332</c:v>
                </c:pt>
                <c:pt idx="239">
                  <c:v>980.29513199999985</c:v>
                </c:pt>
                <c:pt idx="240">
                  <c:v>980.72083800000007</c:v>
                </c:pt>
                <c:pt idx="241">
                  <c:v>982.04378999999983</c:v>
                </c:pt>
                <c:pt idx="242">
                  <c:v>981.21254666666653</c:v>
                </c:pt>
                <c:pt idx="243">
                  <c:v>986.2821120000001</c:v>
                </c:pt>
                <c:pt idx="244">
                  <c:v>985.64940599999989</c:v>
                </c:pt>
                <c:pt idx="245">
                  <c:v>985.28660966666678</c:v>
                </c:pt>
                <c:pt idx="246">
                  <c:v>984.06045833333349</c:v>
                </c:pt>
                <c:pt idx="247">
                  <c:v>985.43412266666678</c:v>
                </c:pt>
                <c:pt idx="248">
                  <c:v>986.06455599999993</c:v>
                </c:pt>
                <c:pt idx="249">
                  <c:v>987.56335999999976</c:v>
                </c:pt>
                <c:pt idx="250">
                  <c:v>989.34164666666663</c:v>
                </c:pt>
                <c:pt idx="251">
                  <c:v>989.81105466666656</c:v>
                </c:pt>
                <c:pt idx="252">
                  <c:v>988.2604133333333</c:v>
                </c:pt>
                <c:pt idx="253">
                  <c:v>988.74545466666655</c:v>
                </c:pt>
                <c:pt idx="254">
                  <c:v>990.84799866666651</c:v>
                </c:pt>
                <c:pt idx="255">
                  <c:v>992.00186000000008</c:v>
                </c:pt>
                <c:pt idx="256">
                  <c:v>989.08976133333329</c:v>
                </c:pt>
                <c:pt idx="257">
                  <c:v>993.35916400000008</c:v>
                </c:pt>
                <c:pt idx="258">
                  <c:v>994.71940200000006</c:v>
                </c:pt>
                <c:pt idx="259">
                  <c:v>993.90733300000011</c:v>
                </c:pt>
                <c:pt idx="260">
                  <c:v>995.14396266666654</c:v>
                </c:pt>
                <c:pt idx="261">
                  <c:v>995.74451900000008</c:v>
                </c:pt>
                <c:pt idx="262">
                  <c:v>994.93825233333337</c:v>
                </c:pt>
                <c:pt idx="263">
                  <c:v>993.82469099999992</c:v>
                </c:pt>
                <c:pt idx="264">
                  <c:v>999.9976723333333</c:v>
                </c:pt>
                <c:pt idx="265">
                  <c:v>997.12146599999994</c:v>
                </c:pt>
                <c:pt idx="266">
                  <c:v>1001.64064</c:v>
                </c:pt>
                <c:pt idx="267">
                  <c:v>996.74858999999981</c:v>
                </c:pt>
                <c:pt idx="268">
                  <c:v>1001.2274909999999</c:v>
                </c:pt>
                <c:pt idx="269">
                  <c:v>1001.0402416666666</c:v>
                </c:pt>
                <c:pt idx="270">
                  <c:v>1002.1649733333333</c:v>
                </c:pt>
                <c:pt idx="271">
                  <c:v>1002.849</c:v>
                </c:pt>
                <c:pt idx="272">
                  <c:v>1000.8994799999998</c:v>
                </c:pt>
                <c:pt idx="273">
                  <c:v>1003.3870749999999</c:v>
                </c:pt>
                <c:pt idx="274">
                  <c:v>1002.8665933333333</c:v>
                </c:pt>
                <c:pt idx="275">
                  <c:v>1005.6015659999998</c:v>
                </c:pt>
                <c:pt idx="276">
                  <c:v>1005.1771599999998</c:v>
                </c:pt>
                <c:pt idx="277">
                  <c:v>1005.0114799999999</c:v>
                </c:pt>
                <c:pt idx="278">
                  <c:v>1007.4320159999999</c:v>
                </c:pt>
                <c:pt idx="279">
                  <c:v>1005.4486566666668</c:v>
                </c:pt>
                <c:pt idx="280">
                  <c:v>1009.3587106666666</c:v>
                </c:pt>
                <c:pt idx="281">
                  <c:v>1006.8095249999999</c:v>
                </c:pt>
                <c:pt idx="282">
                  <c:v>1009.4653020000001</c:v>
                </c:pt>
                <c:pt idx="283">
                  <c:v>1009.2247893333331</c:v>
                </c:pt>
                <c:pt idx="284">
                  <c:v>1010.9559313333332</c:v>
                </c:pt>
                <c:pt idx="285">
                  <c:v>1011.3846119999999</c:v>
                </c:pt>
                <c:pt idx="286">
                  <c:v>1011.3380546666666</c:v>
                </c:pt>
                <c:pt idx="287">
                  <c:v>1010.8515439999999</c:v>
                </c:pt>
                <c:pt idx="288">
                  <c:v>1010.7268426666666</c:v>
                </c:pt>
                <c:pt idx="289">
                  <c:v>1013.6661913333334</c:v>
                </c:pt>
                <c:pt idx="290">
                  <c:v>1013.9977243333333</c:v>
                </c:pt>
                <c:pt idx="291">
                  <c:v>1014.5883539999999</c:v>
                </c:pt>
                <c:pt idx="292">
                  <c:v>1014.8012376666667</c:v>
                </c:pt>
                <c:pt idx="293">
                  <c:v>1016.9828799999999</c:v>
                </c:pt>
                <c:pt idx="294">
                  <c:v>1012.8146559999998</c:v>
                </c:pt>
                <c:pt idx="295">
                  <c:v>1014.6369613333334</c:v>
                </c:pt>
                <c:pt idx="296">
                  <c:v>1015.49415</c:v>
                </c:pt>
                <c:pt idx="297">
                  <c:v>1015.6452096666666</c:v>
                </c:pt>
                <c:pt idx="298">
                  <c:v>1018.1277400000001</c:v>
                </c:pt>
                <c:pt idx="299">
                  <c:v>1016.7277009999999</c:v>
                </c:pt>
                <c:pt idx="300">
                  <c:v>1019.2115173333335</c:v>
                </c:pt>
                <c:pt idx="301">
                  <c:v>1017.295492</c:v>
                </c:pt>
                <c:pt idx="302">
                  <c:v>1019.3014433333332</c:v>
                </c:pt>
                <c:pt idx="303">
                  <c:v>1021.5879609999998</c:v>
                </c:pt>
                <c:pt idx="304">
                  <c:v>1022.0364149999998</c:v>
                </c:pt>
                <c:pt idx="305">
                  <c:v>1021.8346616666666</c:v>
                </c:pt>
                <c:pt idx="306">
                  <c:v>1025.8676399999999</c:v>
                </c:pt>
                <c:pt idx="307">
                  <c:v>1022.109224</c:v>
                </c:pt>
                <c:pt idx="308">
                  <c:v>1025.2257070000001</c:v>
                </c:pt>
                <c:pt idx="309">
                  <c:v>1024.4040960000002</c:v>
                </c:pt>
                <c:pt idx="310">
                  <c:v>1024.4241026666666</c:v>
                </c:pt>
                <c:pt idx="311">
                  <c:v>1023.553452</c:v>
                </c:pt>
                <c:pt idx="312">
                  <c:v>1023.0035876666666</c:v>
                </c:pt>
                <c:pt idx="313">
                  <c:v>1028.4590856666669</c:v>
                </c:pt>
                <c:pt idx="314">
                  <c:v>1026.6912630000002</c:v>
                </c:pt>
                <c:pt idx="315">
                  <c:v>1030.0883450000001</c:v>
                </c:pt>
                <c:pt idx="316">
                  <c:v>1025.7540999999999</c:v>
                </c:pt>
                <c:pt idx="317">
                  <c:v>1027.8009346666668</c:v>
                </c:pt>
                <c:pt idx="318">
                  <c:v>1029.7994039999999</c:v>
                </c:pt>
                <c:pt idx="319">
                  <c:v>1029.6249359999999</c:v>
                </c:pt>
                <c:pt idx="320">
                  <c:v>1030.8746633333335</c:v>
                </c:pt>
                <c:pt idx="321">
                  <c:v>1029.6903626666667</c:v>
                </c:pt>
                <c:pt idx="322">
                  <c:v>1030.2760040000001</c:v>
                </c:pt>
                <c:pt idx="323">
                  <c:v>1031.7941159999998</c:v>
                </c:pt>
                <c:pt idx="324">
                  <c:v>1032.2340370000002</c:v>
                </c:pt>
                <c:pt idx="325">
                  <c:v>1030.137176</c:v>
                </c:pt>
                <c:pt idx="326">
                  <c:v>1035.2734349999998</c:v>
                </c:pt>
                <c:pt idx="327">
                  <c:v>1033.2765766666666</c:v>
                </c:pt>
                <c:pt idx="328">
                  <c:v>1035.7718666666665</c:v>
                </c:pt>
                <c:pt idx="329">
                  <c:v>1030.8007659999998</c:v>
                </c:pt>
                <c:pt idx="330">
                  <c:v>1033.46507</c:v>
                </c:pt>
                <c:pt idx="331">
                  <c:v>1034.198832</c:v>
                </c:pt>
                <c:pt idx="332">
                  <c:v>1033.222696</c:v>
                </c:pt>
                <c:pt idx="333">
                  <c:v>1035.7223666666666</c:v>
                </c:pt>
                <c:pt idx="334">
                  <c:v>1033.5327819999998</c:v>
                </c:pt>
                <c:pt idx="335">
                  <c:v>1036.4956949999998</c:v>
                </c:pt>
                <c:pt idx="336">
                  <c:v>1038.3255119999999</c:v>
                </c:pt>
                <c:pt idx="337">
                  <c:v>1038.5404213333331</c:v>
                </c:pt>
                <c:pt idx="338">
                  <c:v>1036.5596340000002</c:v>
                </c:pt>
                <c:pt idx="339">
                  <c:v>1038.8925726666666</c:v>
                </c:pt>
                <c:pt idx="340">
                  <c:v>1037.7888876666666</c:v>
                </c:pt>
                <c:pt idx="341">
                  <c:v>1040.2166546666665</c:v>
                </c:pt>
                <c:pt idx="342">
                  <c:v>1037.56844</c:v>
                </c:pt>
                <c:pt idx="343">
                  <c:v>1040.4791466666668</c:v>
                </c:pt>
                <c:pt idx="344">
                  <c:v>1038.9016143333331</c:v>
                </c:pt>
                <c:pt idx="345">
                  <c:v>1040.350985</c:v>
                </c:pt>
                <c:pt idx="346">
                  <c:v>1041.0566666666666</c:v>
                </c:pt>
                <c:pt idx="347">
                  <c:v>1038.9745579999999</c:v>
                </c:pt>
                <c:pt idx="348">
                  <c:v>1040.9574996666668</c:v>
                </c:pt>
                <c:pt idx="349">
                  <c:v>1040.2252583333334</c:v>
                </c:pt>
                <c:pt idx="350">
                  <c:v>1042.17869</c:v>
                </c:pt>
                <c:pt idx="351">
                  <c:v>1040.2286386666667</c:v>
                </c:pt>
                <c:pt idx="352">
                  <c:v>1044.0419213333332</c:v>
                </c:pt>
                <c:pt idx="353">
                  <c:v>1042.5499159999997</c:v>
                </c:pt>
                <c:pt idx="354">
                  <c:v>1043.9942683333334</c:v>
                </c:pt>
                <c:pt idx="355">
                  <c:v>1040.8909809999998</c:v>
                </c:pt>
                <c:pt idx="356">
                  <c:v>1044.7479699999999</c:v>
                </c:pt>
                <c:pt idx="357">
                  <c:v>1042.706054</c:v>
                </c:pt>
                <c:pt idx="358">
                  <c:v>1044.62222</c:v>
                </c:pt>
                <c:pt idx="359">
                  <c:v>1043.3190166666668</c:v>
                </c:pt>
                <c:pt idx="360">
                  <c:v>1046.6472959999999</c:v>
                </c:pt>
                <c:pt idx="361">
                  <c:v>1047.6813830000001</c:v>
                </c:pt>
                <c:pt idx="362">
                  <c:v>1045.664516</c:v>
                </c:pt>
                <c:pt idx="363">
                  <c:v>1047.1124199999999</c:v>
                </c:pt>
                <c:pt idx="364">
                  <c:v>1047.038018</c:v>
                </c:pt>
                <c:pt idx="365">
                  <c:v>1049.268497</c:v>
                </c:pt>
                <c:pt idx="366">
                  <c:v>1045.2123710000001</c:v>
                </c:pt>
                <c:pt idx="367">
                  <c:v>1048.5972333333334</c:v>
                </c:pt>
                <c:pt idx="368">
                  <c:v>1049.0863999999999</c:v>
                </c:pt>
                <c:pt idx="369">
                  <c:v>1046.5293859999999</c:v>
                </c:pt>
                <c:pt idx="370">
                  <c:v>1048.6763653333335</c:v>
                </c:pt>
                <c:pt idx="371">
                  <c:v>1049.6780779999997</c:v>
                </c:pt>
                <c:pt idx="372">
                  <c:v>1048.2331180000001</c:v>
                </c:pt>
                <c:pt idx="373">
                  <c:v>1046.2571700000001</c:v>
                </c:pt>
                <c:pt idx="374">
                  <c:v>1051.99424</c:v>
                </c:pt>
                <c:pt idx="375">
                  <c:v>1050.6235313333334</c:v>
                </c:pt>
                <c:pt idx="376">
                  <c:v>1048.5145299999999</c:v>
                </c:pt>
                <c:pt idx="377">
                  <c:v>1046.3123969999999</c:v>
                </c:pt>
                <c:pt idx="378">
                  <c:v>1051.8182399999998</c:v>
                </c:pt>
                <c:pt idx="379">
                  <c:v>1051.0650773333332</c:v>
                </c:pt>
                <c:pt idx="380">
                  <c:v>1047.2584026666666</c:v>
                </c:pt>
                <c:pt idx="381">
                  <c:v>1052.2592639999998</c:v>
                </c:pt>
                <c:pt idx="382">
                  <c:v>1051.2346699999998</c:v>
                </c:pt>
                <c:pt idx="383">
                  <c:v>1051.4643413333331</c:v>
                </c:pt>
                <c:pt idx="384">
                  <c:v>1049.7773656666666</c:v>
                </c:pt>
                <c:pt idx="385">
                  <c:v>1054.0551740000001</c:v>
                </c:pt>
                <c:pt idx="386">
                  <c:v>1051.98741</c:v>
                </c:pt>
                <c:pt idx="387">
                  <c:v>1050.8170579999999</c:v>
                </c:pt>
                <c:pt idx="388">
                  <c:v>1050.917461</c:v>
                </c:pt>
                <c:pt idx="389">
                  <c:v>1051.83655</c:v>
                </c:pt>
                <c:pt idx="390">
                  <c:v>1055.8966253333331</c:v>
                </c:pt>
                <c:pt idx="391">
                  <c:v>1051.0233173333334</c:v>
                </c:pt>
                <c:pt idx="392">
                  <c:v>1055.2878183333335</c:v>
                </c:pt>
                <c:pt idx="393">
                  <c:v>1053.6468139999999</c:v>
                </c:pt>
                <c:pt idx="394">
                  <c:v>1051.256136</c:v>
                </c:pt>
                <c:pt idx="395">
                  <c:v>1049.6966253333333</c:v>
                </c:pt>
                <c:pt idx="396">
                  <c:v>1053.6468139999999</c:v>
                </c:pt>
                <c:pt idx="397">
                  <c:v>1048.1974306666664</c:v>
                </c:pt>
                <c:pt idx="398">
                  <c:v>1049.9643333333333</c:v>
                </c:pt>
                <c:pt idx="399">
                  <c:v>1050.2613816666667</c:v>
                </c:pt>
                <c:pt idx="400">
                  <c:v>1049.1822813333333</c:v>
                </c:pt>
                <c:pt idx="401">
                  <c:v>1048.5150780000001</c:v>
                </c:pt>
                <c:pt idx="402">
                  <c:v>1051.2813799999999</c:v>
                </c:pt>
                <c:pt idx="403">
                  <c:v>1046.9478690000001</c:v>
                </c:pt>
                <c:pt idx="404">
                  <c:v>1050.0750133333333</c:v>
                </c:pt>
                <c:pt idx="405">
                  <c:v>1047.401398</c:v>
                </c:pt>
                <c:pt idx="406">
                  <c:v>1045.521884</c:v>
                </c:pt>
                <c:pt idx="407">
                  <c:v>1046.585116</c:v>
                </c:pt>
                <c:pt idx="408">
                  <c:v>1041.3522253333333</c:v>
                </c:pt>
                <c:pt idx="409">
                  <c:v>1042.9449269999998</c:v>
                </c:pt>
                <c:pt idx="410">
                  <c:v>1043.0807</c:v>
                </c:pt>
                <c:pt idx="411">
                  <c:v>1039.7425619999999</c:v>
                </c:pt>
                <c:pt idx="412">
                  <c:v>1039.442556</c:v>
                </c:pt>
                <c:pt idx="413">
                  <c:v>1038.2534066666667</c:v>
                </c:pt>
                <c:pt idx="414">
                  <c:v>1035.2928146666666</c:v>
                </c:pt>
                <c:pt idx="415">
                  <c:v>1036.5394383333332</c:v>
                </c:pt>
                <c:pt idx="416">
                  <c:v>1035.6589046666668</c:v>
                </c:pt>
                <c:pt idx="417">
                  <c:v>1035.2980859999998</c:v>
                </c:pt>
                <c:pt idx="418">
                  <c:v>1034.0510599999998</c:v>
                </c:pt>
                <c:pt idx="419">
                  <c:v>1030.7589986666667</c:v>
                </c:pt>
                <c:pt idx="420">
                  <c:v>1028.9861629999998</c:v>
                </c:pt>
                <c:pt idx="421">
                  <c:v>1026.4790596666667</c:v>
                </c:pt>
                <c:pt idx="422">
                  <c:v>1025.0804653333334</c:v>
                </c:pt>
                <c:pt idx="423">
                  <c:v>1026.279552</c:v>
                </c:pt>
                <c:pt idx="424">
                  <c:v>1025.9768493333333</c:v>
                </c:pt>
                <c:pt idx="425">
                  <c:v>1022.303611333333</c:v>
                </c:pt>
                <c:pt idx="426">
                  <c:v>1021.4859313333333</c:v>
                </c:pt>
                <c:pt idx="427">
                  <c:v>1018.172361</c:v>
                </c:pt>
                <c:pt idx="428">
                  <c:v>1018.5543643333334</c:v>
                </c:pt>
                <c:pt idx="429">
                  <c:v>1016.2473759999999</c:v>
                </c:pt>
                <c:pt idx="430">
                  <c:v>1016.0068186666667</c:v>
                </c:pt>
                <c:pt idx="431">
                  <c:v>1014.3368</c:v>
                </c:pt>
                <c:pt idx="432">
                  <c:v>1008.9816599999999</c:v>
                </c:pt>
                <c:pt idx="433">
                  <c:v>1010.0330240000001</c:v>
                </c:pt>
                <c:pt idx="434">
                  <c:v>1011.1267536666667</c:v>
                </c:pt>
                <c:pt idx="435">
                  <c:v>1008.0506799999999</c:v>
                </c:pt>
                <c:pt idx="436">
                  <c:v>1004.5177199999999</c:v>
                </c:pt>
                <c:pt idx="437">
                  <c:v>1004.2903699999999</c:v>
                </c:pt>
                <c:pt idx="438">
                  <c:v>1006.2124479999999</c:v>
                </c:pt>
                <c:pt idx="439">
                  <c:v>1000.03808</c:v>
                </c:pt>
                <c:pt idx="440">
                  <c:v>1001.0392800000002</c:v>
                </c:pt>
                <c:pt idx="441">
                  <c:v>1000.8929350000001</c:v>
                </c:pt>
                <c:pt idx="442">
                  <c:v>997.47746133333328</c:v>
                </c:pt>
                <c:pt idx="443">
                  <c:v>992.07862033333322</c:v>
                </c:pt>
                <c:pt idx="444">
                  <c:v>995.26829333333342</c:v>
                </c:pt>
                <c:pt idx="445">
                  <c:v>990.39068799999995</c:v>
                </c:pt>
                <c:pt idx="446">
                  <c:v>991.68551133333324</c:v>
                </c:pt>
                <c:pt idx="447">
                  <c:v>987.94841599999984</c:v>
                </c:pt>
                <c:pt idx="448">
                  <c:v>990.43177333333335</c:v>
                </c:pt>
                <c:pt idx="449">
                  <c:v>984.09289333333334</c:v>
                </c:pt>
                <c:pt idx="450">
                  <c:v>984.68544000000009</c:v>
                </c:pt>
                <c:pt idx="451">
                  <c:v>980.37556199999995</c:v>
                </c:pt>
                <c:pt idx="452">
                  <c:v>980.7915549999999</c:v>
                </c:pt>
                <c:pt idx="453">
                  <c:v>978.37832399999991</c:v>
                </c:pt>
                <c:pt idx="454">
                  <c:v>974.89909799999987</c:v>
                </c:pt>
                <c:pt idx="455">
                  <c:v>980.49405999999988</c:v>
                </c:pt>
                <c:pt idx="456">
                  <c:v>973.40765599999997</c:v>
                </c:pt>
                <c:pt idx="457">
                  <c:v>968.86274099999991</c:v>
                </c:pt>
                <c:pt idx="458">
                  <c:v>967.76105599999983</c:v>
                </c:pt>
                <c:pt idx="459">
                  <c:v>965.62518800000009</c:v>
                </c:pt>
                <c:pt idx="460">
                  <c:v>968.54048133333322</c:v>
                </c:pt>
                <c:pt idx="461">
                  <c:v>964.1211400000002</c:v>
                </c:pt>
                <c:pt idx="462">
                  <c:v>964.8137866666666</c:v>
                </c:pt>
                <c:pt idx="463">
                  <c:v>959.23455833333344</c:v>
                </c:pt>
                <c:pt idx="464">
                  <c:v>959.32883200000003</c:v>
                </c:pt>
                <c:pt idx="465">
                  <c:v>959.48686600000008</c:v>
                </c:pt>
                <c:pt idx="466">
                  <c:v>955.24979599999983</c:v>
                </c:pt>
                <c:pt idx="467">
                  <c:v>954.16755500000011</c:v>
                </c:pt>
                <c:pt idx="468">
                  <c:v>950.44969933333323</c:v>
                </c:pt>
                <c:pt idx="469">
                  <c:v>949.27478100000008</c:v>
                </c:pt>
                <c:pt idx="470">
                  <c:v>947.50816000000009</c:v>
                </c:pt>
                <c:pt idx="471">
                  <c:v>946.60666133333348</c:v>
                </c:pt>
                <c:pt idx="472">
                  <c:v>944.11746000000005</c:v>
                </c:pt>
                <c:pt idx="473">
                  <c:v>943.56830400000001</c:v>
                </c:pt>
                <c:pt idx="474">
                  <c:v>939.48819300000002</c:v>
                </c:pt>
                <c:pt idx="475">
                  <c:v>939.87634400000024</c:v>
                </c:pt>
                <c:pt idx="476">
                  <c:v>939.67546799999991</c:v>
                </c:pt>
                <c:pt idx="477">
                  <c:v>932.25554100000011</c:v>
                </c:pt>
                <c:pt idx="478">
                  <c:v>932.06208000000015</c:v>
                </c:pt>
                <c:pt idx="479">
                  <c:v>931.49626666666654</c:v>
                </c:pt>
                <c:pt idx="480">
                  <c:v>929.64751533333333</c:v>
                </c:pt>
                <c:pt idx="481">
                  <c:v>925.87613333333331</c:v>
                </c:pt>
                <c:pt idx="482">
                  <c:v>925.49637666666672</c:v>
                </c:pt>
                <c:pt idx="483">
                  <c:v>921.14165766666656</c:v>
                </c:pt>
                <c:pt idx="484">
                  <c:v>921.11468000000002</c:v>
                </c:pt>
                <c:pt idx="485">
                  <c:v>915.99782000000005</c:v>
                </c:pt>
                <c:pt idx="486">
                  <c:v>916.13364999999999</c:v>
                </c:pt>
                <c:pt idx="487">
                  <c:v>913.34150666666665</c:v>
                </c:pt>
                <c:pt idx="488">
                  <c:v>910.5743616666665</c:v>
                </c:pt>
                <c:pt idx="489">
                  <c:v>909.18705599999987</c:v>
                </c:pt>
                <c:pt idx="490">
                  <c:v>906.24670500000002</c:v>
                </c:pt>
                <c:pt idx="491">
                  <c:v>907.4805786666667</c:v>
                </c:pt>
                <c:pt idx="492">
                  <c:v>901.0050746666667</c:v>
                </c:pt>
                <c:pt idx="493">
                  <c:v>902.46235299999989</c:v>
                </c:pt>
                <c:pt idx="494">
                  <c:v>895.80977399999983</c:v>
                </c:pt>
                <c:pt idx="495">
                  <c:v>899.9523099999999</c:v>
                </c:pt>
                <c:pt idx="496">
                  <c:v>892.27572633333318</c:v>
                </c:pt>
                <c:pt idx="497">
                  <c:v>887.94117600000004</c:v>
                </c:pt>
                <c:pt idx="498">
                  <c:v>891.61708799999997</c:v>
                </c:pt>
                <c:pt idx="499">
                  <c:v>882.99833599999988</c:v>
                </c:pt>
                <c:pt idx="500">
                  <c:v>884.290887</c:v>
                </c:pt>
                <c:pt idx="501">
                  <c:v>883.92794599999991</c:v>
                </c:pt>
                <c:pt idx="502">
                  <c:v>878.99824466666666</c:v>
                </c:pt>
                <c:pt idx="503">
                  <c:v>875.01529400000004</c:v>
                </c:pt>
                <c:pt idx="504">
                  <c:v>877.58115200000009</c:v>
                </c:pt>
                <c:pt idx="505">
                  <c:v>871.66944600000011</c:v>
                </c:pt>
                <c:pt idx="506">
                  <c:v>870.73740833333318</c:v>
                </c:pt>
                <c:pt idx="507">
                  <c:v>864.18496933333347</c:v>
                </c:pt>
                <c:pt idx="508">
                  <c:v>864.91948566666679</c:v>
                </c:pt>
                <c:pt idx="509">
                  <c:v>861.04621633333329</c:v>
                </c:pt>
                <c:pt idx="510">
                  <c:v>856.24799066666662</c:v>
                </c:pt>
                <c:pt idx="511">
                  <c:v>855.35607399999992</c:v>
                </c:pt>
                <c:pt idx="512">
                  <c:v>850.95641400000011</c:v>
                </c:pt>
                <c:pt idx="513">
                  <c:v>850.96223800000007</c:v>
                </c:pt>
                <c:pt idx="514">
                  <c:v>845.73268999999993</c:v>
                </c:pt>
                <c:pt idx="515">
                  <c:v>844.79362000000015</c:v>
                </c:pt>
                <c:pt idx="516">
                  <c:v>839.4535259999999</c:v>
                </c:pt>
                <c:pt idx="517">
                  <c:v>837.62488799999994</c:v>
                </c:pt>
                <c:pt idx="518">
                  <c:v>837.21600000000001</c:v>
                </c:pt>
                <c:pt idx="519">
                  <c:v>831.92661200000009</c:v>
                </c:pt>
                <c:pt idx="520">
                  <c:v>832.94757000000004</c:v>
                </c:pt>
                <c:pt idx="521">
                  <c:v>825.73835200000008</c:v>
                </c:pt>
                <c:pt idx="522">
                  <c:v>824.93309066666677</c:v>
                </c:pt>
                <c:pt idx="523">
                  <c:v>819.87311333333332</c:v>
                </c:pt>
                <c:pt idx="524">
                  <c:v>818.94289499999991</c:v>
                </c:pt>
                <c:pt idx="525">
                  <c:v>814.64169600000002</c:v>
                </c:pt>
                <c:pt idx="526">
                  <c:v>811.98450933333345</c:v>
                </c:pt>
                <c:pt idx="527">
                  <c:v>807.25340799999981</c:v>
                </c:pt>
                <c:pt idx="528">
                  <c:v>805.30061766666665</c:v>
                </c:pt>
                <c:pt idx="529">
                  <c:v>802.8302799999999</c:v>
                </c:pt>
                <c:pt idx="530">
                  <c:v>797.19767199999978</c:v>
                </c:pt>
                <c:pt idx="531">
                  <c:v>797.55934533333357</c:v>
                </c:pt>
                <c:pt idx="532">
                  <c:v>790.43748533333337</c:v>
                </c:pt>
                <c:pt idx="533">
                  <c:v>788.92514833333337</c:v>
                </c:pt>
                <c:pt idx="534">
                  <c:v>784.85151833333327</c:v>
                </c:pt>
                <c:pt idx="535">
                  <c:v>782.84687300000007</c:v>
                </c:pt>
                <c:pt idx="536">
                  <c:v>776.55998533333354</c:v>
                </c:pt>
                <c:pt idx="537">
                  <c:v>774.58916199999987</c:v>
                </c:pt>
                <c:pt idx="538">
                  <c:v>767.12200000000007</c:v>
                </c:pt>
                <c:pt idx="539">
                  <c:v>763.99967700000002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0-4148-BD52-58F8F75C1E1F}"/>
            </c:ext>
          </c:extLst>
        </c:ser>
        <c:ser>
          <c:idx val="4"/>
          <c:order val="1"/>
          <c:tx>
            <c:v>use to fitting data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model'!$T$2:$T$1100</c:f>
              <c:numCache>
                <c:formatCode>General</c:formatCode>
                <c:ptCount val="1099"/>
                <c:pt idx="0">
                  <c:v>4.5440029486636061E-3</c:v>
                </c:pt>
                <c:pt idx="1">
                  <c:v>5.5448457884999143E-3</c:v>
                </c:pt>
                <c:pt idx="2">
                  <c:v>5.4693676601183889E-3</c:v>
                </c:pt>
                <c:pt idx="3">
                  <c:v>5.8009575839701472E-3</c:v>
                </c:pt>
                <c:pt idx="4">
                  <c:v>8.9686949234118532E-3</c:v>
                </c:pt>
                <c:pt idx="5">
                  <c:v>6.6440033379285826E-3</c:v>
                </c:pt>
                <c:pt idx="6">
                  <c:v>6.7783310380055998E-3</c:v>
                </c:pt>
                <c:pt idx="7">
                  <c:v>7.1211568460970726E-3</c:v>
                </c:pt>
                <c:pt idx="8">
                  <c:v>8.1521022731307954E-3</c:v>
                </c:pt>
                <c:pt idx="9">
                  <c:v>8.9487450948404247E-3</c:v>
                </c:pt>
                <c:pt idx="10">
                  <c:v>8.2700445951636083E-3</c:v>
                </c:pt>
                <c:pt idx="11">
                  <c:v>8.4593308027478172E-3</c:v>
                </c:pt>
                <c:pt idx="12">
                  <c:v>9.0836665671843696E-3</c:v>
                </c:pt>
                <c:pt idx="13">
                  <c:v>9.3930145734992376E-3</c:v>
                </c:pt>
                <c:pt idx="14">
                  <c:v>9.7691893245818763E-3</c:v>
                </c:pt>
                <c:pt idx="15">
                  <c:v>1.2550794883789254E-2</c:v>
                </c:pt>
                <c:pt idx="16">
                  <c:v>1.099023077370034E-2</c:v>
                </c:pt>
                <c:pt idx="17">
                  <c:v>1.0823411044535779E-2</c:v>
                </c:pt>
                <c:pt idx="18">
                  <c:v>1.0344775354030115E-2</c:v>
                </c:pt>
                <c:pt idx="19">
                  <c:v>1.1525492793385717E-2</c:v>
                </c:pt>
                <c:pt idx="20">
                  <c:v>1.1929857985791711E-2</c:v>
                </c:pt>
                <c:pt idx="21">
                  <c:v>1.2134216238513873E-2</c:v>
                </c:pt>
                <c:pt idx="22">
                  <c:v>1.2493406211594622E-2</c:v>
                </c:pt>
                <c:pt idx="23">
                  <c:v>1.385351959535127E-2</c:v>
                </c:pt>
                <c:pt idx="24">
                  <c:v>1.293424712697324E-2</c:v>
                </c:pt>
                <c:pt idx="25">
                  <c:v>1.3619674977683179E-2</c:v>
                </c:pt>
                <c:pt idx="26">
                  <c:v>1.3763696476085384E-2</c:v>
                </c:pt>
                <c:pt idx="27">
                  <c:v>1.4100683601083028E-2</c:v>
                </c:pt>
                <c:pt idx="28">
                  <c:v>1.4635712700998508E-2</c:v>
                </c:pt>
                <c:pt idx="29">
                  <c:v>1.633913080007747E-2</c:v>
                </c:pt>
                <c:pt idx="30">
                  <c:v>1.5142784899534661E-2</c:v>
                </c:pt>
                <c:pt idx="31">
                  <c:v>1.7000642469844736E-2</c:v>
                </c:pt>
                <c:pt idx="32">
                  <c:v>1.8542620527270969E-2</c:v>
                </c:pt>
                <c:pt idx="33">
                  <c:v>1.6207076408742381E-2</c:v>
                </c:pt>
                <c:pt idx="34">
                  <c:v>1.6607205261049196E-2</c:v>
                </c:pt>
                <c:pt idx="35">
                  <c:v>1.6908437528407129E-2</c:v>
                </c:pt>
                <c:pt idx="36">
                  <c:v>1.7249343123210539E-2</c:v>
                </c:pt>
                <c:pt idx="37">
                  <c:v>1.8124133159965531E-2</c:v>
                </c:pt>
                <c:pt idx="38">
                  <c:v>1.790613465711666E-2</c:v>
                </c:pt>
                <c:pt idx="39">
                  <c:v>1.8370080174486769E-2</c:v>
                </c:pt>
                <c:pt idx="40">
                  <c:v>1.8472039154234881E-2</c:v>
                </c:pt>
                <c:pt idx="41">
                  <c:v>1.8742898792641023E-2</c:v>
                </c:pt>
                <c:pt idx="42">
                  <c:v>1.8975427894395391E-2</c:v>
                </c:pt>
                <c:pt idx="43">
                  <c:v>2.211691060610518E-2</c:v>
                </c:pt>
                <c:pt idx="44">
                  <c:v>2.1828192199153204E-2</c:v>
                </c:pt>
                <c:pt idx="45">
                  <c:v>2.0366626351203926E-2</c:v>
                </c:pt>
                <c:pt idx="46">
                  <c:v>2.1173872149140731E-2</c:v>
                </c:pt>
                <c:pt idx="47">
                  <c:v>2.053895502515082E-2</c:v>
                </c:pt>
                <c:pt idx="48">
                  <c:v>2.0954986628783881E-2</c:v>
                </c:pt>
                <c:pt idx="49">
                  <c:v>2.1124159659441387E-2</c:v>
                </c:pt>
                <c:pt idx="50">
                  <c:v>2.3639982046441001E-2</c:v>
                </c:pt>
                <c:pt idx="51">
                  <c:v>2.1797876561057965E-2</c:v>
                </c:pt>
                <c:pt idx="52">
                  <c:v>2.2207521948211944E-2</c:v>
                </c:pt>
                <c:pt idx="53">
                  <c:v>2.3897921088485954E-2</c:v>
                </c:pt>
                <c:pt idx="54">
                  <c:v>2.2724737347939054E-2</c:v>
                </c:pt>
                <c:pt idx="55">
                  <c:v>2.4012193161496165E-2</c:v>
                </c:pt>
                <c:pt idx="56">
                  <c:v>2.3424294230940466E-2</c:v>
                </c:pt>
                <c:pt idx="57">
                  <c:v>2.3689785791769471E-2</c:v>
                </c:pt>
                <c:pt idx="58">
                  <c:v>2.6913409528025661E-2</c:v>
                </c:pt>
                <c:pt idx="59">
                  <c:v>2.5115489054250102E-2</c:v>
                </c:pt>
                <c:pt idx="60">
                  <c:v>2.4516683142716947E-2</c:v>
                </c:pt>
                <c:pt idx="61">
                  <c:v>2.4805002612859579E-2</c:v>
                </c:pt>
                <c:pt idx="62">
                  <c:v>2.7570877883628969E-2</c:v>
                </c:pt>
                <c:pt idx="63">
                  <c:v>2.5430006213574108E-2</c:v>
                </c:pt>
                <c:pt idx="64">
                  <c:v>2.5728521360458639E-2</c:v>
                </c:pt>
                <c:pt idx="65">
                  <c:v>2.6114140371632396E-2</c:v>
                </c:pt>
                <c:pt idx="66">
                  <c:v>2.7681431112762306E-2</c:v>
                </c:pt>
                <c:pt idx="67">
                  <c:v>2.6770653286768132E-2</c:v>
                </c:pt>
                <c:pt idx="68">
                  <c:v>2.7026754931870064E-2</c:v>
                </c:pt>
                <c:pt idx="69">
                  <c:v>2.7679791557206752E-2</c:v>
                </c:pt>
                <c:pt idx="70">
                  <c:v>2.7659461068317862E-2</c:v>
                </c:pt>
                <c:pt idx="71">
                  <c:v>2.7982093505583252E-2</c:v>
                </c:pt>
                <c:pt idx="72">
                  <c:v>2.8208532172237274E-2</c:v>
                </c:pt>
                <c:pt idx="73">
                  <c:v>2.8579934418221837E-2</c:v>
                </c:pt>
                <c:pt idx="74">
                  <c:v>2.8799512840026419E-2</c:v>
                </c:pt>
                <c:pt idx="75">
                  <c:v>3.1044314438052487E-2</c:v>
                </c:pt>
                <c:pt idx="76">
                  <c:v>2.9929763733429735E-2</c:v>
                </c:pt>
                <c:pt idx="77">
                  <c:v>2.9861730574076279E-2</c:v>
                </c:pt>
                <c:pt idx="78">
                  <c:v>3.017483233208677E-2</c:v>
                </c:pt>
                <c:pt idx="79">
                  <c:v>3.2911349634355151E-2</c:v>
                </c:pt>
                <c:pt idx="80">
                  <c:v>3.1257584777044808E-2</c:v>
                </c:pt>
                <c:pt idx="81">
                  <c:v>3.3019243603515866E-2</c:v>
                </c:pt>
                <c:pt idx="82">
                  <c:v>3.3732440856958978E-2</c:v>
                </c:pt>
                <c:pt idx="83">
                  <c:v>3.1636857725433704E-2</c:v>
                </c:pt>
                <c:pt idx="84">
                  <c:v>3.1971029538432172E-2</c:v>
                </c:pt>
                <c:pt idx="85">
                  <c:v>3.483906659235942E-2</c:v>
                </c:pt>
                <c:pt idx="86">
                  <c:v>3.5163573402471636E-2</c:v>
                </c:pt>
                <c:pt idx="87">
                  <c:v>3.2712889204642395E-2</c:v>
                </c:pt>
                <c:pt idx="88">
                  <c:v>3.311395816275306E-2</c:v>
                </c:pt>
                <c:pt idx="89">
                  <c:v>3.3934030206837058E-2</c:v>
                </c:pt>
                <c:pt idx="90">
                  <c:v>3.5011700921685103E-2</c:v>
                </c:pt>
                <c:pt idx="91">
                  <c:v>3.4029109340385576E-2</c:v>
                </c:pt>
                <c:pt idx="92">
                  <c:v>3.4375168435292133E-2</c:v>
                </c:pt>
                <c:pt idx="93">
                  <c:v>3.4693050385970717E-2</c:v>
                </c:pt>
                <c:pt idx="94">
                  <c:v>3.5031967908504741E-2</c:v>
                </c:pt>
                <c:pt idx="95">
                  <c:v>3.5691764651307425E-2</c:v>
                </c:pt>
                <c:pt idx="96">
                  <c:v>3.579853851178133E-2</c:v>
                </c:pt>
                <c:pt idx="97">
                  <c:v>3.8571031075913455E-2</c:v>
                </c:pt>
                <c:pt idx="98">
                  <c:v>3.6345019804940842E-2</c:v>
                </c:pt>
                <c:pt idx="99">
                  <c:v>3.6642696350758473E-2</c:v>
                </c:pt>
                <c:pt idx="100">
                  <c:v>3.7057465294353671E-2</c:v>
                </c:pt>
                <c:pt idx="101">
                  <c:v>3.7278603279885025E-2</c:v>
                </c:pt>
                <c:pt idx="102">
                  <c:v>3.7523444010239174E-2</c:v>
                </c:pt>
                <c:pt idx="103">
                  <c:v>3.9771886576841491E-2</c:v>
                </c:pt>
                <c:pt idx="104">
                  <c:v>3.8256851565484813E-2</c:v>
                </c:pt>
                <c:pt idx="105">
                  <c:v>3.829415017510647E-2</c:v>
                </c:pt>
                <c:pt idx="106">
                  <c:v>4.0054105263234725E-2</c:v>
                </c:pt>
                <c:pt idx="107">
                  <c:v>4.0226917620375315E-2</c:v>
                </c:pt>
                <c:pt idx="108">
                  <c:v>3.9883601549624448E-2</c:v>
                </c:pt>
                <c:pt idx="109">
                  <c:v>3.9659553457979876E-2</c:v>
                </c:pt>
                <c:pt idx="110">
                  <c:v>4.0356820988435974E-2</c:v>
                </c:pt>
                <c:pt idx="111">
                  <c:v>4.0488361054958281E-2</c:v>
                </c:pt>
                <c:pt idx="112">
                  <c:v>4.086767201264746E-2</c:v>
                </c:pt>
                <c:pt idx="113">
                  <c:v>4.099913200431151E-2</c:v>
                </c:pt>
                <c:pt idx="114">
                  <c:v>4.2487694399588383E-2</c:v>
                </c:pt>
                <c:pt idx="115">
                  <c:v>4.2697485461396956E-2</c:v>
                </c:pt>
                <c:pt idx="116">
                  <c:v>4.1913913981720285E-2</c:v>
                </c:pt>
                <c:pt idx="117">
                  <c:v>4.2350659537681995E-2</c:v>
                </c:pt>
                <c:pt idx="118">
                  <c:v>4.4961841618003956E-2</c:v>
                </c:pt>
                <c:pt idx="119">
                  <c:v>4.5903082832105098E-2</c:v>
                </c:pt>
                <c:pt idx="120">
                  <c:v>4.5949494044396799E-2</c:v>
                </c:pt>
                <c:pt idx="121">
                  <c:v>4.3879565156499128E-2</c:v>
                </c:pt>
                <c:pt idx="122">
                  <c:v>4.4140594736677245E-2</c:v>
                </c:pt>
                <c:pt idx="123">
                  <c:v>4.4330913999848405E-2</c:v>
                </c:pt>
                <c:pt idx="124">
                  <c:v>4.5400711816479734E-2</c:v>
                </c:pt>
                <c:pt idx="125">
                  <c:v>4.6648323084742614E-2</c:v>
                </c:pt>
                <c:pt idx="126">
                  <c:v>4.5443917206612651E-2</c:v>
                </c:pt>
                <c:pt idx="127">
                  <c:v>4.5642498284862297E-2</c:v>
                </c:pt>
                <c:pt idx="128">
                  <c:v>4.8588189844761862E-2</c:v>
                </c:pt>
                <c:pt idx="129">
                  <c:v>4.8428709563683163E-2</c:v>
                </c:pt>
                <c:pt idx="130">
                  <c:v>4.8494806493824157E-2</c:v>
                </c:pt>
                <c:pt idx="131">
                  <c:v>4.6910352028458092E-2</c:v>
                </c:pt>
                <c:pt idx="132">
                  <c:v>4.7423784292053135E-2</c:v>
                </c:pt>
                <c:pt idx="133">
                  <c:v>4.7778395310752522E-2</c:v>
                </c:pt>
                <c:pt idx="134">
                  <c:v>4.9433371211704706E-2</c:v>
                </c:pt>
                <c:pt idx="135">
                  <c:v>4.9828290890527947E-2</c:v>
                </c:pt>
                <c:pt idx="136">
                  <c:v>4.8835970679905076E-2</c:v>
                </c:pt>
                <c:pt idx="137">
                  <c:v>4.9089713902315722E-2</c:v>
                </c:pt>
                <c:pt idx="138">
                  <c:v>5.0377908499421857E-2</c:v>
                </c:pt>
                <c:pt idx="139">
                  <c:v>4.9700347151114779E-2</c:v>
                </c:pt>
                <c:pt idx="140">
                  <c:v>4.9889738509125869E-2</c:v>
                </c:pt>
                <c:pt idx="141">
                  <c:v>5.1778844599915323E-2</c:v>
                </c:pt>
                <c:pt idx="142">
                  <c:v>5.0847745178663431E-2</c:v>
                </c:pt>
                <c:pt idx="143">
                  <c:v>5.112820361292697E-2</c:v>
                </c:pt>
                <c:pt idx="144">
                  <c:v>5.1493383561941879E-2</c:v>
                </c:pt>
                <c:pt idx="145">
                  <c:v>5.1611442659464338E-2</c:v>
                </c:pt>
                <c:pt idx="146">
                  <c:v>5.2071946197891496E-2</c:v>
                </c:pt>
                <c:pt idx="147">
                  <c:v>5.313975473707952E-2</c:v>
                </c:pt>
                <c:pt idx="148">
                  <c:v>5.2644297844495314E-2</c:v>
                </c:pt>
                <c:pt idx="149">
                  <c:v>5.3003694754197674E-2</c:v>
                </c:pt>
                <c:pt idx="150">
                  <c:v>5.3549867012508523E-2</c:v>
                </c:pt>
                <c:pt idx="151">
                  <c:v>5.5161425791437575E-2</c:v>
                </c:pt>
                <c:pt idx="152">
                  <c:v>5.4057379087514741E-2</c:v>
                </c:pt>
                <c:pt idx="153">
                  <c:v>5.443022115266391E-2</c:v>
                </c:pt>
                <c:pt idx="154">
                  <c:v>5.4814371606441856E-2</c:v>
                </c:pt>
                <c:pt idx="155">
                  <c:v>5.7188569370310735E-2</c:v>
                </c:pt>
                <c:pt idx="156">
                  <c:v>5.5575837136857757E-2</c:v>
                </c:pt>
                <c:pt idx="157">
                  <c:v>5.583745847335557E-2</c:v>
                </c:pt>
                <c:pt idx="158">
                  <c:v>5.6338581631238935E-2</c:v>
                </c:pt>
                <c:pt idx="159">
                  <c:v>5.6842988207034116E-2</c:v>
                </c:pt>
                <c:pt idx="160">
                  <c:v>5.9425384524998064E-2</c:v>
                </c:pt>
                <c:pt idx="161">
                  <c:v>5.74637145669607E-2</c:v>
                </c:pt>
                <c:pt idx="162">
                  <c:v>5.778657621007479E-2</c:v>
                </c:pt>
                <c:pt idx="163">
                  <c:v>6.0028787840773409E-2</c:v>
                </c:pt>
                <c:pt idx="164">
                  <c:v>6.0796816945158018E-2</c:v>
                </c:pt>
                <c:pt idx="165">
                  <c:v>6.0919103292109186E-2</c:v>
                </c:pt>
                <c:pt idx="166">
                  <c:v>5.9155160027782212E-2</c:v>
                </c:pt>
                <c:pt idx="167">
                  <c:v>5.9476490753099985E-2</c:v>
                </c:pt>
                <c:pt idx="168">
                  <c:v>6.0540812512453024E-2</c:v>
                </c:pt>
                <c:pt idx="169">
                  <c:v>6.0194581649762977E-2</c:v>
                </c:pt>
                <c:pt idx="170">
                  <c:v>6.0532169307691119E-2</c:v>
                </c:pt>
                <c:pt idx="171">
                  <c:v>6.2871155371257717E-2</c:v>
                </c:pt>
                <c:pt idx="172">
                  <c:v>6.1287609983414468E-2</c:v>
                </c:pt>
                <c:pt idx="173">
                  <c:v>6.1627336555644445E-2</c:v>
                </c:pt>
                <c:pt idx="174">
                  <c:v>6.2099433484141084E-2</c:v>
                </c:pt>
                <c:pt idx="175">
                  <c:v>6.2464317258926108E-2</c:v>
                </c:pt>
                <c:pt idx="176">
                  <c:v>6.2784542099188739E-2</c:v>
                </c:pt>
                <c:pt idx="177">
                  <c:v>6.3429476108747565E-2</c:v>
                </c:pt>
                <c:pt idx="178">
                  <c:v>6.3605611837801238E-2</c:v>
                </c:pt>
                <c:pt idx="179">
                  <c:v>6.3979669072269305E-2</c:v>
                </c:pt>
                <c:pt idx="180">
                  <c:v>6.4364817943581426E-2</c:v>
                </c:pt>
                <c:pt idx="181">
                  <c:v>6.4828876042998945E-2</c:v>
                </c:pt>
                <c:pt idx="182">
                  <c:v>6.5232649742980042E-2</c:v>
                </c:pt>
                <c:pt idx="183">
                  <c:v>6.6554573361263414E-2</c:v>
                </c:pt>
                <c:pt idx="184">
                  <c:v>6.5935186578923527E-2</c:v>
                </c:pt>
                <c:pt idx="185">
                  <c:v>6.7022051432244031E-2</c:v>
                </c:pt>
                <c:pt idx="186">
                  <c:v>6.7608215640793043E-2</c:v>
                </c:pt>
                <c:pt idx="187">
                  <c:v>6.6901779086031829E-2</c:v>
                </c:pt>
                <c:pt idx="188">
                  <c:v>6.7513022141910475E-2</c:v>
                </c:pt>
                <c:pt idx="189">
                  <c:v>6.9752699618843492E-2</c:v>
                </c:pt>
                <c:pt idx="190">
                  <c:v>6.872330842974135E-2</c:v>
                </c:pt>
                <c:pt idx="191">
                  <c:v>6.8985021622611997E-2</c:v>
                </c:pt>
                <c:pt idx="192">
                  <c:v>7.1279814872457992E-2</c:v>
                </c:pt>
                <c:pt idx="193">
                  <c:v>7.0686230380990492E-2</c:v>
                </c:pt>
                <c:pt idx="194">
                  <c:v>6.9948280065455171E-2</c:v>
                </c:pt>
                <c:pt idx="195">
                  <c:v>7.037984752493727E-2</c:v>
                </c:pt>
                <c:pt idx="196">
                  <c:v>7.0768180009590509E-2</c:v>
                </c:pt>
                <c:pt idx="197">
                  <c:v>7.324831081444852E-2</c:v>
                </c:pt>
                <c:pt idx="198">
                  <c:v>7.3764143254991935E-2</c:v>
                </c:pt>
              </c:numCache>
            </c:numRef>
          </c:xVal>
          <c:yVal>
            <c:numRef>
              <c:f>'真实应力应变 -R-O model'!$U$2:$U$1100</c:f>
              <c:numCache>
                <c:formatCode>General</c:formatCode>
                <c:ptCount val="1099"/>
                <c:pt idx="0">
                  <c:v>948.11672333333343</c:v>
                </c:pt>
                <c:pt idx="1">
                  <c:v>948.02190533333339</c:v>
                </c:pt>
                <c:pt idx="2">
                  <c:v>947.23980166666649</c:v>
                </c:pt>
                <c:pt idx="3">
                  <c:v>950.36342800000011</c:v>
                </c:pt>
                <c:pt idx="4">
                  <c:v>949.18388399999992</c:v>
                </c:pt>
                <c:pt idx="5">
                  <c:v>949.91575433333344</c:v>
                </c:pt>
                <c:pt idx="6">
                  <c:v>952.85481066666648</c:v>
                </c:pt>
                <c:pt idx="7">
                  <c:v>953.52180066666676</c:v>
                </c:pt>
                <c:pt idx="8">
                  <c:v>952.78025699999978</c:v>
                </c:pt>
                <c:pt idx="9">
                  <c:v>953.37334799999996</c:v>
                </c:pt>
                <c:pt idx="10">
                  <c:v>952.89314899999988</c:v>
                </c:pt>
                <c:pt idx="11">
                  <c:v>952.53158533333328</c:v>
                </c:pt>
                <c:pt idx="12">
                  <c:v>958.18704800000012</c:v>
                </c:pt>
                <c:pt idx="13">
                  <c:v>955.36088533333327</c:v>
                </c:pt>
                <c:pt idx="14">
                  <c:v>957.11470499999996</c:v>
                </c:pt>
                <c:pt idx="15">
                  <c:v>955.94373333333317</c:v>
                </c:pt>
                <c:pt idx="16">
                  <c:v>957.23511933333339</c:v>
                </c:pt>
                <c:pt idx="17">
                  <c:v>959.1830453333331</c:v>
                </c:pt>
                <c:pt idx="18">
                  <c:v>956.27475466666647</c:v>
                </c:pt>
                <c:pt idx="19">
                  <c:v>962.65027733333329</c:v>
                </c:pt>
                <c:pt idx="20">
                  <c:v>958.3093256666665</c:v>
                </c:pt>
                <c:pt idx="21">
                  <c:v>962.89862933333336</c:v>
                </c:pt>
                <c:pt idx="22">
                  <c:v>959.73763499999995</c:v>
                </c:pt>
                <c:pt idx="23">
                  <c:v>960.87933333333331</c:v>
                </c:pt>
                <c:pt idx="24">
                  <c:v>962.10521800000004</c:v>
                </c:pt>
                <c:pt idx="25">
                  <c:v>962.56332400000008</c:v>
                </c:pt>
                <c:pt idx="26">
                  <c:v>963.2483146666666</c:v>
                </c:pt>
                <c:pt idx="27">
                  <c:v>964.63215366666645</c:v>
                </c:pt>
                <c:pt idx="28">
                  <c:v>963.54633200000001</c:v>
                </c:pt>
                <c:pt idx="29">
                  <c:v>963.96559999999999</c:v>
                </c:pt>
                <c:pt idx="30">
                  <c:v>968.27253333333329</c:v>
                </c:pt>
                <c:pt idx="31">
                  <c:v>966.89906933333339</c:v>
                </c:pt>
                <c:pt idx="32">
                  <c:v>967.54126799999995</c:v>
                </c:pt>
                <c:pt idx="33">
                  <c:v>967.01751300000001</c:v>
                </c:pt>
                <c:pt idx="34">
                  <c:v>969.35604999999998</c:v>
                </c:pt>
                <c:pt idx="35">
                  <c:v>969.8205333333334</c:v>
                </c:pt>
                <c:pt idx="36">
                  <c:v>970.15274166666677</c:v>
                </c:pt>
                <c:pt idx="37">
                  <c:v>969.22429999999986</c:v>
                </c:pt>
                <c:pt idx="38">
                  <c:v>973.94425333333299</c:v>
                </c:pt>
                <c:pt idx="39">
                  <c:v>972.99333399999989</c:v>
                </c:pt>
                <c:pt idx="40">
                  <c:v>974.15542199999993</c:v>
                </c:pt>
                <c:pt idx="41">
                  <c:v>972.67223000000001</c:v>
                </c:pt>
                <c:pt idx="42">
                  <c:v>973.07092633333309</c:v>
                </c:pt>
                <c:pt idx="43">
                  <c:v>976.8348676666667</c:v>
                </c:pt>
                <c:pt idx="44">
                  <c:v>974.07567933333326</c:v>
                </c:pt>
                <c:pt idx="45">
                  <c:v>971.95970299999988</c:v>
                </c:pt>
                <c:pt idx="46">
                  <c:v>976.45965066666656</c:v>
                </c:pt>
                <c:pt idx="47">
                  <c:v>976.72990766666658</c:v>
                </c:pt>
                <c:pt idx="48">
                  <c:v>975.35165099999995</c:v>
                </c:pt>
                <c:pt idx="49">
                  <c:v>978.71325599999989</c:v>
                </c:pt>
                <c:pt idx="50">
                  <c:v>979.77769433333333</c:v>
                </c:pt>
                <c:pt idx="51">
                  <c:v>980.44196333333332</c:v>
                </c:pt>
                <c:pt idx="52">
                  <c:v>980.29513199999985</c:v>
                </c:pt>
                <c:pt idx="53">
                  <c:v>980.72083800000007</c:v>
                </c:pt>
                <c:pt idx="54">
                  <c:v>982.04378999999983</c:v>
                </c:pt>
                <c:pt idx="55">
                  <c:v>981.21254666666653</c:v>
                </c:pt>
                <c:pt idx="56">
                  <c:v>986.2821120000001</c:v>
                </c:pt>
                <c:pt idx="57">
                  <c:v>985.64940599999989</c:v>
                </c:pt>
                <c:pt idx="58">
                  <c:v>985.28660966666678</c:v>
                </c:pt>
                <c:pt idx="59">
                  <c:v>984.06045833333349</c:v>
                </c:pt>
                <c:pt idx="60">
                  <c:v>985.43412266666678</c:v>
                </c:pt>
                <c:pt idx="61">
                  <c:v>986.06455599999993</c:v>
                </c:pt>
                <c:pt idx="62">
                  <c:v>987.56335999999976</c:v>
                </c:pt>
                <c:pt idx="63">
                  <c:v>989.34164666666663</c:v>
                </c:pt>
                <c:pt idx="64">
                  <c:v>989.81105466666656</c:v>
                </c:pt>
                <c:pt idx="65">
                  <c:v>988.2604133333333</c:v>
                </c:pt>
                <c:pt idx="66">
                  <c:v>988.74545466666655</c:v>
                </c:pt>
                <c:pt idx="67">
                  <c:v>990.84799866666651</c:v>
                </c:pt>
                <c:pt idx="68">
                  <c:v>992.00186000000008</c:v>
                </c:pt>
                <c:pt idx="69">
                  <c:v>989.08976133333329</c:v>
                </c:pt>
                <c:pt idx="70">
                  <c:v>993.35916400000008</c:v>
                </c:pt>
                <c:pt idx="71">
                  <c:v>994.71940200000006</c:v>
                </c:pt>
                <c:pt idx="72">
                  <c:v>993.90733300000011</c:v>
                </c:pt>
                <c:pt idx="73">
                  <c:v>995.14396266666654</c:v>
                </c:pt>
                <c:pt idx="74">
                  <c:v>995.74451900000008</c:v>
                </c:pt>
                <c:pt idx="75">
                  <c:v>994.93825233333337</c:v>
                </c:pt>
                <c:pt idx="76">
                  <c:v>993.82469099999992</c:v>
                </c:pt>
                <c:pt idx="77">
                  <c:v>999.9976723333333</c:v>
                </c:pt>
                <c:pt idx="78">
                  <c:v>997.12146599999994</c:v>
                </c:pt>
                <c:pt idx="79">
                  <c:v>1001.64064</c:v>
                </c:pt>
                <c:pt idx="80">
                  <c:v>996.74858999999981</c:v>
                </c:pt>
                <c:pt idx="81">
                  <c:v>1001.2274909999999</c:v>
                </c:pt>
                <c:pt idx="82">
                  <c:v>1001.0402416666666</c:v>
                </c:pt>
                <c:pt idx="83">
                  <c:v>1002.1649733333333</c:v>
                </c:pt>
                <c:pt idx="84">
                  <c:v>1002.849</c:v>
                </c:pt>
                <c:pt idx="85">
                  <c:v>1000.8994799999998</c:v>
                </c:pt>
                <c:pt idx="86">
                  <c:v>1003.3870749999999</c:v>
                </c:pt>
                <c:pt idx="87">
                  <c:v>1002.8665933333333</c:v>
                </c:pt>
                <c:pt idx="88">
                  <c:v>1005.6015659999998</c:v>
                </c:pt>
                <c:pt idx="89">
                  <c:v>1005.1771599999998</c:v>
                </c:pt>
                <c:pt idx="90">
                  <c:v>1005.0114799999999</c:v>
                </c:pt>
                <c:pt idx="91">
                  <c:v>1007.4320159999999</c:v>
                </c:pt>
                <c:pt idx="92">
                  <c:v>1005.4486566666668</c:v>
                </c:pt>
                <c:pt idx="93">
                  <c:v>1009.3587106666666</c:v>
                </c:pt>
                <c:pt idx="94">
                  <c:v>1006.8095249999999</c:v>
                </c:pt>
                <c:pt idx="95">
                  <c:v>1009.4653020000001</c:v>
                </c:pt>
                <c:pt idx="96">
                  <c:v>1009.2247893333331</c:v>
                </c:pt>
                <c:pt idx="97">
                  <c:v>1010.9559313333332</c:v>
                </c:pt>
                <c:pt idx="98">
                  <c:v>1011.3846119999999</c:v>
                </c:pt>
                <c:pt idx="99">
                  <c:v>1011.3380546666666</c:v>
                </c:pt>
                <c:pt idx="100">
                  <c:v>1010.8515439999999</c:v>
                </c:pt>
                <c:pt idx="101">
                  <c:v>1010.7268426666666</c:v>
                </c:pt>
                <c:pt idx="102">
                  <c:v>1013.6661913333334</c:v>
                </c:pt>
                <c:pt idx="103">
                  <c:v>1013.9977243333333</c:v>
                </c:pt>
                <c:pt idx="104">
                  <c:v>1014.5883539999999</c:v>
                </c:pt>
                <c:pt idx="105">
                  <c:v>1014.8012376666667</c:v>
                </c:pt>
                <c:pt idx="106">
                  <c:v>1016.9828799999999</c:v>
                </c:pt>
                <c:pt idx="107">
                  <c:v>1012.8146559999998</c:v>
                </c:pt>
                <c:pt idx="108">
                  <c:v>1014.6369613333334</c:v>
                </c:pt>
                <c:pt idx="109">
                  <c:v>1015.49415</c:v>
                </c:pt>
                <c:pt idx="110">
                  <c:v>1015.6452096666666</c:v>
                </c:pt>
                <c:pt idx="111">
                  <c:v>1018.1277400000001</c:v>
                </c:pt>
                <c:pt idx="112">
                  <c:v>1016.7277009999999</c:v>
                </c:pt>
                <c:pt idx="113">
                  <c:v>1019.2115173333335</c:v>
                </c:pt>
                <c:pt idx="114">
                  <c:v>1017.295492</c:v>
                </c:pt>
                <c:pt idx="115">
                  <c:v>1019.3014433333332</c:v>
                </c:pt>
                <c:pt idx="116">
                  <c:v>1021.5879609999998</c:v>
                </c:pt>
                <c:pt idx="117">
                  <c:v>1022.0364149999998</c:v>
                </c:pt>
                <c:pt idx="118">
                  <c:v>1021.8346616666666</c:v>
                </c:pt>
                <c:pt idx="119">
                  <c:v>1025.8676399999999</c:v>
                </c:pt>
                <c:pt idx="120">
                  <c:v>1022.109224</c:v>
                </c:pt>
                <c:pt idx="121">
                  <c:v>1025.2257070000001</c:v>
                </c:pt>
                <c:pt idx="122">
                  <c:v>1024.4040960000002</c:v>
                </c:pt>
                <c:pt idx="123">
                  <c:v>1024.4241026666666</c:v>
                </c:pt>
                <c:pt idx="124">
                  <c:v>1023.553452</c:v>
                </c:pt>
                <c:pt idx="125">
                  <c:v>1023.0035876666666</c:v>
                </c:pt>
                <c:pt idx="126">
                  <c:v>1028.4590856666669</c:v>
                </c:pt>
                <c:pt idx="127">
                  <c:v>1026.6912630000002</c:v>
                </c:pt>
                <c:pt idx="128">
                  <c:v>1030.0883450000001</c:v>
                </c:pt>
                <c:pt idx="129">
                  <c:v>1025.7540999999999</c:v>
                </c:pt>
                <c:pt idx="130">
                  <c:v>1027.8009346666668</c:v>
                </c:pt>
                <c:pt idx="131">
                  <c:v>1029.7994039999999</c:v>
                </c:pt>
                <c:pt idx="132">
                  <c:v>1029.6249359999999</c:v>
                </c:pt>
                <c:pt idx="133">
                  <c:v>1030.8746633333335</c:v>
                </c:pt>
                <c:pt idx="134">
                  <c:v>1029.6903626666667</c:v>
                </c:pt>
                <c:pt idx="135">
                  <c:v>1030.2760040000001</c:v>
                </c:pt>
                <c:pt idx="136">
                  <c:v>1031.7941159999998</c:v>
                </c:pt>
                <c:pt idx="137">
                  <c:v>1032.2340370000002</c:v>
                </c:pt>
                <c:pt idx="138">
                  <c:v>1030.137176</c:v>
                </c:pt>
                <c:pt idx="139">
                  <c:v>1035.2734349999998</c:v>
                </c:pt>
                <c:pt idx="140">
                  <c:v>1033.2765766666666</c:v>
                </c:pt>
                <c:pt idx="141">
                  <c:v>1035.7718666666665</c:v>
                </c:pt>
                <c:pt idx="142">
                  <c:v>1030.8007659999998</c:v>
                </c:pt>
                <c:pt idx="143">
                  <c:v>1033.46507</c:v>
                </c:pt>
                <c:pt idx="144">
                  <c:v>1034.198832</c:v>
                </c:pt>
                <c:pt idx="145">
                  <c:v>1033.222696</c:v>
                </c:pt>
                <c:pt idx="146">
                  <c:v>1035.7223666666666</c:v>
                </c:pt>
                <c:pt idx="147">
                  <c:v>1033.5327819999998</c:v>
                </c:pt>
                <c:pt idx="148">
                  <c:v>1036.4956949999998</c:v>
                </c:pt>
                <c:pt idx="149">
                  <c:v>1038.3255119999999</c:v>
                </c:pt>
                <c:pt idx="150">
                  <c:v>1038.5404213333331</c:v>
                </c:pt>
                <c:pt idx="151">
                  <c:v>1036.5596340000002</c:v>
                </c:pt>
                <c:pt idx="152">
                  <c:v>1038.8925726666666</c:v>
                </c:pt>
                <c:pt idx="153">
                  <c:v>1037.7888876666666</c:v>
                </c:pt>
                <c:pt idx="154">
                  <c:v>1040.2166546666665</c:v>
                </c:pt>
                <c:pt idx="155">
                  <c:v>1037.56844</c:v>
                </c:pt>
                <c:pt idx="156">
                  <c:v>1040.4791466666668</c:v>
                </c:pt>
                <c:pt idx="157">
                  <c:v>1038.9016143333331</c:v>
                </c:pt>
                <c:pt idx="158">
                  <c:v>1040.350985</c:v>
                </c:pt>
                <c:pt idx="159">
                  <c:v>1041.0566666666666</c:v>
                </c:pt>
                <c:pt idx="160">
                  <c:v>1038.9745579999999</c:v>
                </c:pt>
                <c:pt idx="161">
                  <c:v>1040.9574996666668</c:v>
                </c:pt>
                <c:pt idx="162">
                  <c:v>1040.2252583333334</c:v>
                </c:pt>
                <c:pt idx="163">
                  <c:v>1042.17869</c:v>
                </c:pt>
                <c:pt idx="164">
                  <c:v>1040.2286386666667</c:v>
                </c:pt>
                <c:pt idx="165">
                  <c:v>1044.0419213333332</c:v>
                </c:pt>
                <c:pt idx="166">
                  <c:v>1042.5499159999997</c:v>
                </c:pt>
                <c:pt idx="167">
                  <c:v>1043.9942683333334</c:v>
                </c:pt>
                <c:pt idx="168">
                  <c:v>1040.8909809999998</c:v>
                </c:pt>
                <c:pt idx="169">
                  <c:v>1044.7479699999999</c:v>
                </c:pt>
                <c:pt idx="170">
                  <c:v>1042.706054</c:v>
                </c:pt>
                <c:pt idx="171">
                  <c:v>1044.62222</c:v>
                </c:pt>
                <c:pt idx="172">
                  <c:v>1043.3190166666668</c:v>
                </c:pt>
                <c:pt idx="173">
                  <c:v>1046.6472959999999</c:v>
                </c:pt>
                <c:pt idx="174">
                  <c:v>1047.6813830000001</c:v>
                </c:pt>
                <c:pt idx="175">
                  <c:v>1045.664516</c:v>
                </c:pt>
                <c:pt idx="176">
                  <c:v>1047.1124199999999</c:v>
                </c:pt>
                <c:pt idx="177">
                  <c:v>1047.038018</c:v>
                </c:pt>
                <c:pt idx="178">
                  <c:v>1049.268497</c:v>
                </c:pt>
                <c:pt idx="179">
                  <c:v>1045.2123710000001</c:v>
                </c:pt>
                <c:pt idx="180">
                  <c:v>1048.5972333333334</c:v>
                </c:pt>
                <c:pt idx="181">
                  <c:v>1049.0863999999999</c:v>
                </c:pt>
                <c:pt idx="182">
                  <c:v>1046.5293859999999</c:v>
                </c:pt>
                <c:pt idx="183">
                  <c:v>1048.6763653333335</c:v>
                </c:pt>
                <c:pt idx="184">
                  <c:v>1049.6780779999997</c:v>
                </c:pt>
                <c:pt idx="185">
                  <c:v>1048.2331180000001</c:v>
                </c:pt>
                <c:pt idx="186">
                  <c:v>1046.2571700000001</c:v>
                </c:pt>
                <c:pt idx="187">
                  <c:v>1051.99424</c:v>
                </c:pt>
                <c:pt idx="188">
                  <c:v>1050.6235313333334</c:v>
                </c:pt>
                <c:pt idx="189">
                  <c:v>1048.5145299999999</c:v>
                </c:pt>
                <c:pt idx="190">
                  <c:v>1046.3123969999999</c:v>
                </c:pt>
                <c:pt idx="191">
                  <c:v>1051.8182399999998</c:v>
                </c:pt>
                <c:pt idx="192">
                  <c:v>1051.0650773333332</c:v>
                </c:pt>
                <c:pt idx="193">
                  <c:v>1047.2584026666666</c:v>
                </c:pt>
                <c:pt idx="194">
                  <c:v>1052.2592639999998</c:v>
                </c:pt>
                <c:pt idx="195">
                  <c:v>1051.2346699999998</c:v>
                </c:pt>
                <c:pt idx="196">
                  <c:v>1051.4643413333331</c:v>
                </c:pt>
                <c:pt idx="197">
                  <c:v>1049.7773656666666</c:v>
                </c:pt>
                <c:pt idx="198">
                  <c:v>1054.0551740000001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0-4148-BD52-58F8F75C1E1F}"/>
            </c:ext>
          </c:extLst>
        </c:ser>
        <c:ser>
          <c:idx val="5"/>
          <c:order val="2"/>
          <c:tx>
            <c:v>fitting curve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0-4148-BD52-58F8F75C1E1F}"/>
            </c:ext>
          </c:extLst>
        </c:ser>
        <c:ser>
          <c:idx val="0"/>
          <c:order val="3"/>
          <c:tx>
            <c:v>abaqus material model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E0-4148-BD52-58F8F75C1E1F}"/>
            </c:ext>
          </c:extLst>
        </c:ser>
        <c:ser>
          <c:idx val="1"/>
          <c:order val="4"/>
          <c:tx>
            <c:v>y=ex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model'!$J$2:$J$280</c:f>
              <c:numCache>
                <c:formatCode>General</c:formatCode>
                <c:ptCount val="279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6.0000000000000002E-5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1.3999999999999999E-4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2.5999999999999998E-4</c:v>
                </c:pt>
                <c:pt idx="14">
                  <c:v>2.7999999999999998E-4</c:v>
                </c:pt>
                <c:pt idx="15">
                  <c:v>2.9999999999999997E-4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5.1999999999999995E-4</c:v>
                </c:pt>
                <c:pt idx="27">
                  <c:v>5.4000000000000001E-4</c:v>
                </c:pt>
                <c:pt idx="28">
                  <c:v>5.5999999999999995E-4</c:v>
                </c:pt>
                <c:pt idx="29">
                  <c:v>5.8E-4</c:v>
                </c:pt>
                <c:pt idx="30">
                  <c:v>5.9999999999999995E-4</c:v>
                </c:pt>
                <c:pt idx="31">
                  <c:v>6.2E-4</c:v>
                </c:pt>
                <c:pt idx="32">
                  <c:v>6.4000000000000005E-4</c:v>
                </c:pt>
                <c:pt idx="33">
                  <c:v>6.6E-4</c:v>
                </c:pt>
                <c:pt idx="34">
                  <c:v>6.8000000000000005E-4</c:v>
                </c:pt>
                <c:pt idx="35">
                  <c:v>6.9999999999999999E-4</c:v>
                </c:pt>
                <c:pt idx="36">
                  <c:v>7.2000000000000005E-4</c:v>
                </c:pt>
                <c:pt idx="37">
                  <c:v>7.3999999999999999E-4</c:v>
                </c:pt>
                <c:pt idx="38">
                  <c:v>7.6000000000000004E-4</c:v>
                </c:pt>
                <c:pt idx="39">
                  <c:v>7.7999999999999999E-4</c:v>
                </c:pt>
                <c:pt idx="40">
                  <c:v>8.0000000000000004E-4</c:v>
                </c:pt>
                <c:pt idx="41">
                  <c:v>8.1999999999999998E-4</c:v>
                </c:pt>
                <c:pt idx="42">
                  <c:v>8.4000000000000003E-4</c:v>
                </c:pt>
                <c:pt idx="43">
                  <c:v>8.5999999999999998E-4</c:v>
                </c:pt>
                <c:pt idx="44">
                  <c:v>8.8000000000000003E-4</c:v>
                </c:pt>
                <c:pt idx="45">
                  <c:v>8.9999999999999998E-4</c:v>
                </c:pt>
                <c:pt idx="46">
                  <c:v>9.2000000000000003E-4</c:v>
                </c:pt>
                <c:pt idx="47">
                  <c:v>9.3999999999999997E-4</c:v>
                </c:pt>
                <c:pt idx="48">
                  <c:v>9.6000000000000002E-4</c:v>
                </c:pt>
                <c:pt idx="49">
                  <c:v>9.7999999999999997E-4</c:v>
                </c:pt>
                <c:pt idx="50">
                  <c:v>1E-3</c:v>
                </c:pt>
                <c:pt idx="51">
                  <c:v>1.0200000000000001E-3</c:v>
                </c:pt>
                <c:pt idx="52">
                  <c:v>1.0399999999999999E-3</c:v>
                </c:pt>
                <c:pt idx="53">
                  <c:v>1.06E-3</c:v>
                </c:pt>
                <c:pt idx="54">
                  <c:v>1.08E-3</c:v>
                </c:pt>
                <c:pt idx="55">
                  <c:v>1.1000000000000001E-3</c:v>
                </c:pt>
                <c:pt idx="56">
                  <c:v>1.1199999999999999E-3</c:v>
                </c:pt>
                <c:pt idx="57">
                  <c:v>1.14E-3</c:v>
                </c:pt>
                <c:pt idx="58">
                  <c:v>1.16E-3</c:v>
                </c:pt>
                <c:pt idx="59">
                  <c:v>1.1800000000000001E-3</c:v>
                </c:pt>
                <c:pt idx="60">
                  <c:v>1.1999999999999999E-3</c:v>
                </c:pt>
                <c:pt idx="61">
                  <c:v>1.2199999999999999E-3</c:v>
                </c:pt>
                <c:pt idx="62">
                  <c:v>1.24E-3</c:v>
                </c:pt>
                <c:pt idx="63">
                  <c:v>1.2600000000000001E-3</c:v>
                </c:pt>
                <c:pt idx="64">
                  <c:v>1.2800000000000001E-3</c:v>
                </c:pt>
                <c:pt idx="65">
                  <c:v>1.2999999999999999E-3</c:v>
                </c:pt>
                <c:pt idx="66">
                  <c:v>1.32E-3</c:v>
                </c:pt>
                <c:pt idx="67">
                  <c:v>1.34E-3</c:v>
                </c:pt>
                <c:pt idx="68">
                  <c:v>1.3600000000000001E-3</c:v>
                </c:pt>
                <c:pt idx="69">
                  <c:v>1.3799999999999999E-3</c:v>
                </c:pt>
                <c:pt idx="70">
                  <c:v>1.4E-3</c:v>
                </c:pt>
                <c:pt idx="71">
                  <c:v>1.42E-3</c:v>
                </c:pt>
                <c:pt idx="72">
                  <c:v>1.4400000000000001E-3</c:v>
                </c:pt>
                <c:pt idx="73">
                  <c:v>1.4599999999999999E-3</c:v>
                </c:pt>
                <c:pt idx="74">
                  <c:v>1.48E-3</c:v>
                </c:pt>
                <c:pt idx="75">
                  <c:v>1.5E-3</c:v>
                </c:pt>
                <c:pt idx="76">
                  <c:v>1.5200000000000001E-3</c:v>
                </c:pt>
                <c:pt idx="77">
                  <c:v>1.5399999999999999E-3</c:v>
                </c:pt>
                <c:pt idx="78">
                  <c:v>1.56E-3</c:v>
                </c:pt>
                <c:pt idx="79">
                  <c:v>1.58E-3</c:v>
                </c:pt>
                <c:pt idx="80">
                  <c:v>1.6000000000000001E-3</c:v>
                </c:pt>
                <c:pt idx="81">
                  <c:v>1.6199999999999999E-3</c:v>
                </c:pt>
                <c:pt idx="82">
                  <c:v>1.64E-3</c:v>
                </c:pt>
                <c:pt idx="83">
                  <c:v>1.66E-3</c:v>
                </c:pt>
                <c:pt idx="84">
                  <c:v>1.6800000000000001E-3</c:v>
                </c:pt>
                <c:pt idx="85">
                  <c:v>1.6999999999999999E-3</c:v>
                </c:pt>
                <c:pt idx="86">
                  <c:v>1.72E-3</c:v>
                </c:pt>
                <c:pt idx="87">
                  <c:v>1.74E-3</c:v>
                </c:pt>
                <c:pt idx="88">
                  <c:v>1.7600000000000001E-3</c:v>
                </c:pt>
                <c:pt idx="89">
                  <c:v>1.7799999999999999E-3</c:v>
                </c:pt>
                <c:pt idx="90">
                  <c:v>1.8E-3</c:v>
                </c:pt>
                <c:pt idx="91">
                  <c:v>1.82E-3</c:v>
                </c:pt>
                <c:pt idx="92">
                  <c:v>1.8400000000000001E-3</c:v>
                </c:pt>
                <c:pt idx="93">
                  <c:v>1.8600000000000001E-3</c:v>
                </c:pt>
                <c:pt idx="94">
                  <c:v>1.8799999999999999E-3</c:v>
                </c:pt>
                <c:pt idx="95">
                  <c:v>1.9E-3</c:v>
                </c:pt>
                <c:pt idx="96">
                  <c:v>1.92E-3</c:v>
                </c:pt>
                <c:pt idx="97">
                  <c:v>1.9400000000000001E-3</c:v>
                </c:pt>
                <c:pt idx="98">
                  <c:v>1.9599999999999999E-3</c:v>
                </c:pt>
                <c:pt idx="99">
                  <c:v>1.98E-3</c:v>
                </c:pt>
                <c:pt idx="100">
                  <c:v>2E-3</c:v>
                </c:pt>
                <c:pt idx="101">
                  <c:v>2.0200000000000001E-3</c:v>
                </c:pt>
                <c:pt idx="102">
                  <c:v>2.0400000000000001E-3</c:v>
                </c:pt>
                <c:pt idx="103">
                  <c:v>2.0600000000000002E-3</c:v>
                </c:pt>
                <c:pt idx="104">
                  <c:v>2.0799999999999998E-3</c:v>
                </c:pt>
                <c:pt idx="105">
                  <c:v>2.0999999999999999E-3</c:v>
                </c:pt>
                <c:pt idx="106">
                  <c:v>2.1199999999999999E-3</c:v>
                </c:pt>
                <c:pt idx="107">
                  <c:v>2.14E-3</c:v>
                </c:pt>
                <c:pt idx="108">
                  <c:v>2.16E-3</c:v>
                </c:pt>
                <c:pt idx="109">
                  <c:v>2.1800000000000001E-3</c:v>
                </c:pt>
                <c:pt idx="110">
                  <c:v>2.2000000000000001E-3</c:v>
                </c:pt>
                <c:pt idx="111">
                  <c:v>2.2200000000000002E-3</c:v>
                </c:pt>
                <c:pt idx="112">
                  <c:v>2.2399999999999998E-3</c:v>
                </c:pt>
                <c:pt idx="113">
                  <c:v>2.2599999999999999E-3</c:v>
                </c:pt>
                <c:pt idx="114">
                  <c:v>2.2799999999999999E-3</c:v>
                </c:pt>
                <c:pt idx="115">
                  <c:v>2.3E-3</c:v>
                </c:pt>
                <c:pt idx="116">
                  <c:v>2.32E-3</c:v>
                </c:pt>
                <c:pt idx="117">
                  <c:v>2.3400000000000001E-3</c:v>
                </c:pt>
                <c:pt idx="118">
                  <c:v>2.3600000000000001E-3</c:v>
                </c:pt>
                <c:pt idx="119">
                  <c:v>2.3800000000000002E-3</c:v>
                </c:pt>
                <c:pt idx="120">
                  <c:v>2.3999999999999998E-3</c:v>
                </c:pt>
                <c:pt idx="121">
                  <c:v>2.4199999999999998E-3</c:v>
                </c:pt>
                <c:pt idx="122">
                  <c:v>2.4399999999999999E-3</c:v>
                </c:pt>
                <c:pt idx="123">
                  <c:v>2.4599999999999999E-3</c:v>
                </c:pt>
                <c:pt idx="124">
                  <c:v>2.48E-3</c:v>
                </c:pt>
                <c:pt idx="125">
                  <c:v>2.5000000000000001E-3</c:v>
                </c:pt>
                <c:pt idx="126">
                  <c:v>2.5200000000000001E-3</c:v>
                </c:pt>
                <c:pt idx="127">
                  <c:v>2.5400000000000002E-3</c:v>
                </c:pt>
                <c:pt idx="128">
                  <c:v>2.5600000000000002E-3</c:v>
                </c:pt>
                <c:pt idx="129">
                  <c:v>2.5799999999999998E-3</c:v>
                </c:pt>
                <c:pt idx="130">
                  <c:v>2.5999999999999999E-3</c:v>
                </c:pt>
                <c:pt idx="131">
                  <c:v>2.6199999999999999E-3</c:v>
                </c:pt>
                <c:pt idx="132">
                  <c:v>2.64E-3</c:v>
                </c:pt>
                <c:pt idx="133">
                  <c:v>2.66E-3</c:v>
                </c:pt>
                <c:pt idx="134">
                  <c:v>2.6800000000000001E-3</c:v>
                </c:pt>
                <c:pt idx="135">
                  <c:v>2.7000000000000001E-3</c:v>
                </c:pt>
                <c:pt idx="136">
                  <c:v>2.7200000000000002E-3</c:v>
                </c:pt>
                <c:pt idx="137">
                  <c:v>2.7399999999999998E-3</c:v>
                </c:pt>
                <c:pt idx="138">
                  <c:v>2.7599999999999999E-3</c:v>
                </c:pt>
                <c:pt idx="139">
                  <c:v>2.7799999999999999E-3</c:v>
                </c:pt>
                <c:pt idx="140">
                  <c:v>2.8E-3</c:v>
                </c:pt>
                <c:pt idx="141">
                  <c:v>2.82E-3</c:v>
                </c:pt>
                <c:pt idx="142">
                  <c:v>2.8400000000000001E-3</c:v>
                </c:pt>
                <c:pt idx="143">
                  <c:v>2.8600000000000001E-3</c:v>
                </c:pt>
                <c:pt idx="144">
                  <c:v>2.8800000000000002E-3</c:v>
                </c:pt>
                <c:pt idx="145">
                  <c:v>2.8999999999999998E-3</c:v>
                </c:pt>
                <c:pt idx="146">
                  <c:v>2.9199999999999999E-3</c:v>
                </c:pt>
                <c:pt idx="147">
                  <c:v>2.9399999999999999E-3</c:v>
                </c:pt>
                <c:pt idx="148">
                  <c:v>2.96E-3</c:v>
                </c:pt>
                <c:pt idx="149">
                  <c:v>2.98E-3</c:v>
                </c:pt>
                <c:pt idx="150">
                  <c:v>3.0000000000000001E-3</c:v>
                </c:pt>
                <c:pt idx="151">
                  <c:v>3.0200000000000001E-3</c:v>
                </c:pt>
                <c:pt idx="152">
                  <c:v>3.0400000000000002E-3</c:v>
                </c:pt>
                <c:pt idx="153">
                  <c:v>3.0599999999999998E-3</c:v>
                </c:pt>
                <c:pt idx="154">
                  <c:v>3.0799999999999998E-3</c:v>
                </c:pt>
                <c:pt idx="155">
                  <c:v>3.0999999999999999E-3</c:v>
                </c:pt>
                <c:pt idx="156">
                  <c:v>3.1199999999999999E-3</c:v>
                </c:pt>
                <c:pt idx="157">
                  <c:v>3.14E-3</c:v>
                </c:pt>
                <c:pt idx="158">
                  <c:v>3.16E-3</c:v>
                </c:pt>
                <c:pt idx="159">
                  <c:v>3.1800000000000001E-3</c:v>
                </c:pt>
                <c:pt idx="160">
                  <c:v>3.2000000000000002E-3</c:v>
                </c:pt>
                <c:pt idx="161">
                  <c:v>3.2200000000000002E-3</c:v>
                </c:pt>
                <c:pt idx="162">
                  <c:v>3.2399999999999998E-3</c:v>
                </c:pt>
                <c:pt idx="163">
                  <c:v>3.2599999999999999E-3</c:v>
                </c:pt>
                <c:pt idx="164">
                  <c:v>3.2799999999999999E-3</c:v>
                </c:pt>
                <c:pt idx="165">
                  <c:v>3.3E-3</c:v>
                </c:pt>
                <c:pt idx="166">
                  <c:v>3.32E-3</c:v>
                </c:pt>
                <c:pt idx="167">
                  <c:v>3.3400000000000001E-3</c:v>
                </c:pt>
                <c:pt idx="168">
                  <c:v>3.3600000000000001E-3</c:v>
                </c:pt>
                <c:pt idx="169">
                  <c:v>3.3800000000000002E-3</c:v>
                </c:pt>
                <c:pt idx="170">
                  <c:v>3.3999999999999998E-3</c:v>
                </c:pt>
                <c:pt idx="171">
                  <c:v>3.4199999999999999E-3</c:v>
                </c:pt>
                <c:pt idx="172">
                  <c:v>3.4399999999999999E-3</c:v>
                </c:pt>
                <c:pt idx="173">
                  <c:v>3.46E-3</c:v>
                </c:pt>
                <c:pt idx="174">
                  <c:v>3.48E-3</c:v>
                </c:pt>
                <c:pt idx="175">
                  <c:v>3.5000000000000001E-3</c:v>
                </c:pt>
                <c:pt idx="176">
                  <c:v>3.5200000000000001E-3</c:v>
                </c:pt>
                <c:pt idx="177">
                  <c:v>3.5400000000000002E-3</c:v>
                </c:pt>
                <c:pt idx="178">
                  <c:v>3.5599999999999998E-3</c:v>
                </c:pt>
                <c:pt idx="179">
                  <c:v>3.5799999999999998E-3</c:v>
                </c:pt>
                <c:pt idx="180">
                  <c:v>3.5999999999999999E-3</c:v>
                </c:pt>
                <c:pt idx="181">
                  <c:v>3.62E-3</c:v>
                </c:pt>
                <c:pt idx="182">
                  <c:v>3.64E-3</c:v>
                </c:pt>
                <c:pt idx="183">
                  <c:v>3.6600000000000001E-3</c:v>
                </c:pt>
                <c:pt idx="184">
                  <c:v>3.6800000000000001E-3</c:v>
                </c:pt>
                <c:pt idx="185">
                  <c:v>3.7000000000000002E-3</c:v>
                </c:pt>
                <c:pt idx="186">
                  <c:v>3.7200000000000002E-3</c:v>
                </c:pt>
                <c:pt idx="187">
                  <c:v>3.7399999999999998E-3</c:v>
                </c:pt>
                <c:pt idx="188">
                  <c:v>3.7599999999999999E-3</c:v>
                </c:pt>
                <c:pt idx="189">
                  <c:v>3.7799999999999999E-3</c:v>
                </c:pt>
                <c:pt idx="190">
                  <c:v>3.8E-3</c:v>
                </c:pt>
                <c:pt idx="191">
                  <c:v>3.82E-3</c:v>
                </c:pt>
                <c:pt idx="192">
                  <c:v>3.8400000000000001E-3</c:v>
                </c:pt>
                <c:pt idx="193">
                  <c:v>3.8600000000000001E-3</c:v>
                </c:pt>
                <c:pt idx="194">
                  <c:v>3.8800000000000002E-3</c:v>
                </c:pt>
                <c:pt idx="195">
                  <c:v>3.8999999999999998E-3</c:v>
                </c:pt>
                <c:pt idx="196">
                  <c:v>3.9199999999999999E-3</c:v>
                </c:pt>
                <c:pt idx="197">
                  <c:v>3.9399999999999999E-3</c:v>
                </c:pt>
                <c:pt idx="198">
                  <c:v>3.96E-3</c:v>
                </c:pt>
                <c:pt idx="199">
                  <c:v>3.98E-3</c:v>
                </c:pt>
                <c:pt idx="200">
                  <c:v>4.0000000000000001E-3</c:v>
                </c:pt>
                <c:pt idx="201">
                  <c:v>4.0200000000000001E-3</c:v>
                </c:pt>
                <c:pt idx="202">
                  <c:v>4.0400000000000002E-3</c:v>
                </c:pt>
                <c:pt idx="203">
                  <c:v>4.0600000000000002E-3</c:v>
                </c:pt>
                <c:pt idx="204">
                  <c:v>4.0800000000000003E-3</c:v>
                </c:pt>
                <c:pt idx="205">
                  <c:v>4.1000000000000003E-3</c:v>
                </c:pt>
                <c:pt idx="206">
                  <c:v>4.1200000000000004E-3</c:v>
                </c:pt>
                <c:pt idx="207">
                  <c:v>4.1399999999999996E-3</c:v>
                </c:pt>
                <c:pt idx="208">
                  <c:v>4.1599999999999996E-3</c:v>
                </c:pt>
                <c:pt idx="209">
                  <c:v>4.1799999999999997E-3</c:v>
                </c:pt>
                <c:pt idx="210">
                  <c:v>4.1999999999999997E-3</c:v>
                </c:pt>
                <c:pt idx="211">
                  <c:v>4.2199999999999998E-3</c:v>
                </c:pt>
                <c:pt idx="212">
                  <c:v>4.2399999999999998E-3</c:v>
                </c:pt>
                <c:pt idx="213">
                  <c:v>4.2599999999999999E-3</c:v>
                </c:pt>
                <c:pt idx="214">
                  <c:v>4.28E-3</c:v>
                </c:pt>
                <c:pt idx="215">
                  <c:v>4.3E-3</c:v>
                </c:pt>
                <c:pt idx="216">
                  <c:v>4.3200000000000001E-3</c:v>
                </c:pt>
                <c:pt idx="217">
                  <c:v>4.3400000000000001E-3</c:v>
                </c:pt>
                <c:pt idx="218">
                  <c:v>4.3600000000000002E-3</c:v>
                </c:pt>
                <c:pt idx="219">
                  <c:v>4.3800000000000002E-3</c:v>
                </c:pt>
                <c:pt idx="220">
                  <c:v>4.4000000000000003E-3</c:v>
                </c:pt>
                <c:pt idx="221">
                  <c:v>4.4200000000000003E-3</c:v>
                </c:pt>
                <c:pt idx="222">
                  <c:v>4.4400000000000004E-3</c:v>
                </c:pt>
                <c:pt idx="223">
                  <c:v>4.4600000000000004E-3</c:v>
                </c:pt>
                <c:pt idx="224">
                  <c:v>4.4799999999999996E-3</c:v>
                </c:pt>
                <c:pt idx="225">
                  <c:v>4.4999999999999997E-3</c:v>
                </c:pt>
                <c:pt idx="226">
                  <c:v>4.5199999999999997E-3</c:v>
                </c:pt>
                <c:pt idx="227">
                  <c:v>4.5399999999999998E-3</c:v>
                </c:pt>
                <c:pt idx="228">
                  <c:v>4.5599999999999998E-3</c:v>
                </c:pt>
                <c:pt idx="229">
                  <c:v>4.5799999999999999E-3</c:v>
                </c:pt>
                <c:pt idx="230">
                  <c:v>4.5999999999999999E-3</c:v>
                </c:pt>
                <c:pt idx="231">
                  <c:v>4.62E-3</c:v>
                </c:pt>
                <c:pt idx="232">
                  <c:v>4.64E-3</c:v>
                </c:pt>
                <c:pt idx="233">
                  <c:v>4.6600000000000001E-3</c:v>
                </c:pt>
                <c:pt idx="234">
                  <c:v>4.6800000000000001E-3</c:v>
                </c:pt>
                <c:pt idx="235">
                  <c:v>4.7000000000000002E-3</c:v>
                </c:pt>
                <c:pt idx="236">
                  <c:v>4.7200000000000002E-3</c:v>
                </c:pt>
                <c:pt idx="237">
                  <c:v>4.7400000000000003E-3</c:v>
                </c:pt>
                <c:pt idx="238">
                  <c:v>4.7600000000000003E-3</c:v>
                </c:pt>
                <c:pt idx="239">
                  <c:v>4.7800000000000004E-3</c:v>
                </c:pt>
                <c:pt idx="240">
                  <c:v>4.7999999999999996E-3</c:v>
                </c:pt>
                <c:pt idx="241">
                  <c:v>4.8199999999999996E-3</c:v>
                </c:pt>
                <c:pt idx="242">
                  <c:v>4.8399999999999997E-3</c:v>
                </c:pt>
                <c:pt idx="243">
                  <c:v>4.8599999999999997E-3</c:v>
                </c:pt>
                <c:pt idx="244">
                  <c:v>4.8799999999999998E-3</c:v>
                </c:pt>
                <c:pt idx="245">
                  <c:v>4.8999999999999998E-3</c:v>
                </c:pt>
                <c:pt idx="246">
                  <c:v>4.9199999999999999E-3</c:v>
                </c:pt>
                <c:pt idx="247">
                  <c:v>4.9399999999999999E-3</c:v>
                </c:pt>
                <c:pt idx="248">
                  <c:v>4.96E-3</c:v>
                </c:pt>
                <c:pt idx="249">
                  <c:v>4.9800000000000001E-3</c:v>
                </c:pt>
                <c:pt idx="250">
                  <c:v>5.0000000000000001E-3</c:v>
                </c:pt>
                <c:pt idx="251">
                  <c:v>5.0200000000000002E-3</c:v>
                </c:pt>
                <c:pt idx="252">
                  <c:v>5.0400000000000002E-3</c:v>
                </c:pt>
                <c:pt idx="253">
                  <c:v>5.0600000000000003E-3</c:v>
                </c:pt>
                <c:pt idx="254">
                  <c:v>5.0800000000000003E-3</c:v>
                </c:pt>
                <c:pt idx="255">
                  <c:v>5.1000000000000004E-3</c:v>
                </c:pt>
                <c:pt idx="256">
                  <c:v>5.1200000000000004E-3</c:v>
                </c:pt>
                <c:pt idx="257">
                  <c:v>5.1399999999999996E-3</c:v>
                </c:pt>
                <c:pt idx="258">
                  <c:v>5.1599999999999997E-3</c:v>
                </c:pt>
                <c:pt idx="259">
                  <c:v>5.1799999999999997E-3</c:v>
                </c:pt>
                <c:pt idx="260">
                  <c:v>5.1999999999999998E-3</c:v>
                </c:pt>
                <c:pt idx="261">
                  <c:v>5.2199999999999998E-3</c:v>
                </c:pt>
                <c:pt idx="262">
                  <c:v>5.2399999999999999E-3</c:v>
                </c:pt>
                <c:pt idx="263">
                  <c:v>5.2599999999999999E-3</c:v>
                </c:pt>
                <c:pt idx="264">
                  <c:v>5.28E-3</c:v>
                </c:pt>
                <c:pt idx="265">
                  <c:v>5.3E-3</c:v>
                </c:pt>
                <c:pt idx="266">
                  <c:v>5.3200000000000001E-3</c:v>
                </c:pt>
                <c:pt idx="267">
                  <c:v>5.3400000000000001E-3</c:v>
                </c:pt>
                <c:pt idx="268">
                  <c:v>5.3600000000000002E-3</c:v>
                </c:pt>
                <c:pt idx="269">
                  <c:v>5.3800000000000002E-3</c:v>
                </c:pt>
                <c:pt idx="270">
                  <c:v>5.4000000000000003E-3</c:v>
                </c:pt>
                <c:pt idx="271">
                  <c:v>5.4200000000000003E-3</c:v>
                </c:pt>
                <c:pt idx="272">
                  <c:v>5.4400000000000004E-3</c:v>
                </c:pt>
                <c:pt idx="273">
                  <c:v>5.4599999999999996E-3</c:v>
                </c:pt>
                <c:pt idx="274">
                  <c:v>5.4799999999999996E-3</c:v>
                </c:pt>
                <c:pt idx="275">
                  <c:v>5.4999999999999997E-3</c:v>
                </c:pt>
                <c:pt idx="276">
                  <c:v>5.5199999999999997E-3</c:v>
                </c:pt>
                <c:pt idx="277">
                  <c:v>5.5399999999999998E-3</c:v>
                </c:pt>
                <c:pt idx="278">
                  <c:v>5.5599999999999998E-3</c:v>
                </c:pt>
              </c:numCache>
            </c:numRef>
          </c:xVal>
          <c:yVal>
            <c:numRef>
              <c:f>'真实应力应变 -R-O model'!$K$1:$K$280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4.2</c:v>
                </c:pt>
                <c:pt idx="3">
                  <c:v>8.4</c:v>
                </c:pt>
                <c:pt idx="4">
                  <c:v>12.6</c:v>
                </c:pt>
                <c:pt idx="5">
                  <c:v>16.8</c:v>
                </c:pt>
                <c:pt idx="6">
                  <c:v>21</c:v>
                </c:pt>
                <c:pt idx="7">
                  <c:v>25.2</c:v>
                </c:pt>
                <c:pt idx="8">
                  <c:v>29.4</c:v>
                </c:pt>
                <c:pt idx="9">
                  <c:v>33.6</c:v>
                </c:pt>
                <c:pt idx="10">
                  <c:v>37.800000000000004</c:v>
                </c:pt>
                <c:pt idx="11">
                  <c:v>42</c:v>
                </c:pt>
                <c:pt idx="12">
                  <c:v>46.2</c:v>
                </c:pt>
                <c:pt idx="13">
                  <c:v>50.4</c:v>
                </c:pt>
                <c:pt idx="14">
                  <c:v>54.599999999999994</c:v>
                </c:pt>
                <c:pt idx="15">
                  <c:v>58.8</c:v>
                </c:pt>
                <c:pt idx="16">
                  <c:v>62.999999999999993</c:v>
                </c:pt>
                <c:pt idx="17">
                  <c:v>67.2</c:v>
                </c:pt>
                <c:pt idx="18">
                  <c:v>71.400000000000006</c:v>
                </c:pt>
                <c:pt idx="19">
                  <c:v>75.600000000000009</c:v>
                </c:pt>
                <c:pt idx="20">
                  <c:v>79.800000000000011</c:v>
                </c:pt>
                <c:pt idx="21">
                  <c:v>84</c:v>
                </c:pt>
                <c:pt idx="22">
                  <c:v>88.2</c:v>
                </c:pt>
                <c:pt idx="23">
                  <c:v>92.4</c:v>
                </c:pt>
                <c:pt idx="24">
                  <c:v>96.600000000000009</c:v>
                </c:pt>
                <c:pt idx="25">
                  <c:v>100.8</c:v>
                </c:pt>
                <c:pt idx="26">
                  <c:v>105</c:v>
                </c:pt>
                <c:pt idx="27">
                  <c:v>109.19999999999999</c:v>
                </c:pt>
                <c:pt idx="28">
                  <c:v>113.4</c:v>
                </c:pt>
                <c:pt idx="29">
                  <c:v>117.6</c:v>
                </c:pt>
                <c:pt idx="30">
                  <c:v>121.8</c:v>
                </c:pt>
                <c:pt idx="31">
                  <c:v>125.99999999999999</c:v>
                </c:pt>
                <c:pt idx="32">
                  <c:v>130.19999999999999</c:v>
                </c:pt>
                <c:pt idx="33">
                  <c:v>134.4</c:v>
                </c:pt>
                <c:pt idx="34">
                  <c:v>138.6</c:v>
                </c:pt>
                <c:pt idx="35">
                  <c:v>142.80000000000001</c:v>
                </c:pt>
                <c:pt idx="36">
                  <c:v>147</c:v>
                </c:pt>
                <c:pt idx="37">
                  <c:v>151.20000000000002</c:v>
                </c:pt>
                <c:pt idx="38">
                  <c:v>155.4</c:v>
                </c:pt>
                <c:pt idx="39">
                  <c:v>159.60000000000002</c:v>
                </c:pt>
                <c:pt idx="40">
                  <c:v>163.79999999999998</c:v>
                </c:pt>
                <c:pt idx="41">
                  <c:v>168</c:v>
                </c:pt>
                <c:pt idx="42">
                  <c:v>172.2</c:v>
                </c:pt>
                <c:pt idx="43">
                  <c:v>176.4</c:v>
                </c:pt>
                <c:pt idx="44">
                  <c:v>180.6</c:v>
                </c:pt>
                <c:pt idx="45">
                  <c:v>184.8</c:v>
                </c:pt>
                <c:pt idx="46">
                  <c:v>189</c:v>
                </c:pt>
                <c:pt idx="47">
                  <c:v>193.20000000000002</c:v>
                </c:pt>
                <c:pt idx="48">
                  <c:v>197.4</c:v>
                </c:pt>
                <c:pt idx="49">
                  <c:v>201.6</c:v>
                </c:pt>
                <c:pt idx="50">
                  <c:v>205.79999999999998</c:v>
                </c:pt>
                <c:pt idx="51">
                  <c:v>210</c:v>
                </c:pt>
                <c:pt idx="52">
                  <c:v>214.20000000000002</c:v>
                </c:pt>
                <c:pt idx="53">
                  <c:v>218.39999999999998</c:v>
                </c:pt>
                <c:pt idx="54">
                  <c:v>222.6</c:v>
                </c:pt>
                <c:pt idx="55">
                  <c:v>226.8</c:v>
                </c:pt>
                <c:pt idx="56">
                  <c:v>231</c:v>
                </c:pt>
                <c:pt idx="57">
                  <c:v>235.2</c:v>
                </c:pt>
                <c:pt idx="58">
                  <c:v>239.39999999999998</c:v>
                </c:pt>
                <c:pt idx="59">
                  <c:v>243.6</c:v>
                </c:pt>
                <c:pt idx="60">
                  <c:v>247.8</c:v>
                </c:pt>
                <c:pt idx="61">
                  <c:v>251.99999999999997</c:v>
                </c:pt>
                <c:pt idx="62">
                  <c:v>256.2</c:v>
                </c:pt>
                <c:pt idx="63">
                  <c:v>260.39999999999998</c:v>
                </c:pt>
                <c:pt idx="64">
                  <c:v>264.60000000000002</c:v>
                </c:pt>
                <c:pt idx="65">
                  <c:v>268.8</c:v>
                </c:pt>
                <c:pt idx="66">
                  <c:v>273</c:v>
                </c:pt>
                <c:pt idx="67">
                  <c:v>277.2</c:v>
                </c:pt>
                <c:pt idx="68">
                  <c:v>281.40000000000003</c:v>
                </c:pt>
                <c:pt idx="69">
                  <c:v>285.60000000000002</c:v>
                </c:pt>
                <c:pt idx="70">
                  <c:v>289.8</c:v>
                </c:pt>
                <c:pt idx="71">
                  <c:v>294</c:v>
                </c:pt>
                <c:pt idx="72">
                  <c:v>298.2</c:v>
                </c:pt>
                <c:pt idx="73">
                  <c:v>302.40000000000003</c:v>
                </c:pt>
                <c:pt idx="74">
                  <c:v>306.59999999999997</c:v>
                </c:pt>
                <c:pt idx="75">
                  <c:v>310.8</c:v>
                </c:pt>
                <c:pt idx="76">
                  <c:v>315</c:v>
                </c:pt>
                <c:pt idx="77">
                  <c:v>319.20000000000005</c:v>
                </c:pt>
                <c:pt idx="78">
                  <c:v>323.39999999999998</c:v>
                </c:pt>
                <c:pt idx="79">
                  <c:v>327.59999999999997</c:v>
                </c:pt>
                <c:pt idx="80">
                  <c:v>331.8</c:v>
                </c:pt>
                <c:pt idx="81">
                  <c:v>336</c:v>
                </c:pt>
                <c:pt idx="82">
                  <c:v>340.2</c:v>
                </c:pt>
                <c:pt idx="83">
                  <c:v>344.4</c:v>
                </c:pt>
                <c:pt idx="84">
                  <c:v>348.6</c:v>
                </c:pt>
                <c:pt idx="85">
                  <c:v>352.8</c:v>
                </c:pt>
                <c:pt idx="86">
                  <c:v>357</c:v>
                </c:pt>
                <c:pt idx="87">
                  <c:v>361.2</c:v>
                </c:pt>
                <c:pt idx="88">
                  <c:v>365.4</c:v>
                </c:pt>
                <c:pt idx="89">
                  <c:v>369.6</c:v>
                </c:pt>
                <c:pt idx="90">
                  <c:v>373.79999999999995</c:v>
                </c:pt>
                <c:pt idx="91">
                  <c:v>378</c:v>
                </c:pt>
                <c:pt idx="92">
                  <c:v>382.2</c:v>
                </c:pt>
                <c:pt idx="93">
                  <c:v>386.40000000000003</c:v>
                </c:pt>
                <c:pt idx="94">
                  <c:v>390.6</c:v>
                </c:pt>
                <c:pt idx="95">
                  <c:v>394.8</c:v>
                </c:pt>
                <c:pt idx="96">
                  <c:v>399</c:v>
                </c:pt>
                <c:pt idx="97">
                  <c:v>403.2</c:v>
                </c:pt>
                <c:pt idx="98">
                  <c:v>407.40000000000003</c:v>
                </c:pt>
                <c:pt idx="99">
                  <c:v>411.59999999999997</c:v>
                </c:pt>
                <c:pt idx="100">
                  <c:v>415.8</c:v>
                </c:pt>
                <c:pt idx="101">
                  <c:v>420</c:v>
                </c:pt>
                <c:pt idx="102">
                  <c:v>424.20000000000005</c:v>
                </c:pt>
                <c:pt idx="103">
                  <c:v>428.40000000000003</c:v>
                </c:pt>
                <c:pt idx="104">
                  <c:v>432.6</c:v>
                </c:pt>
                <c:pt idx="105">
                  <c:v>436.79999999999995</c:v>
                </c:pt>
                <c:pt idx="106">
                  <c:v>441</c:v>
                </c:pt>
                <c:pt idx="107">
                  <c:v>445.2</c:v>
                </c:pt>
                <c:pt idx="108">
                  <c:v>449.4</c:v>
                </c:pt>
                <c:pt idx="109">
                  <c:v>453.6</c:v>
                </c:pt>
                <c:pt idx="110">
                  <c:v>457.8</c:v>
                </c:pt>
                <c:pt idx="111">
                  <c:v>462</c:v>
                </c:pt>
                <c:pt idx="112">
                  <c:v>466.20000000000005</c:v>
                </c:pt>
                <c:pt idx="113">
                  <c:v>470.4</c:v>
                </c:pt>
                <c:pt idx="114">
                  <c:v>474.59999999999997</c:v>
                </c:pt>
                <c:pt idx="115">
                  <c:v>478.79999999999995</c:v>
                </c:pt>
                <c:pt idx="116">
                  <c:v>483</c:v>
                </c:pt>
                <c:pt idx="117">
                  <c:v>487.2</c:v>
                </c:pt>
                <c:pt idx="118">
                  <c:v>491.40000000000003</c:v>
                </c:pt>
                <c:pt idx="119">
                  <c:v>495.6</c:v>
                </c:pt>
                <c:pt idx="120">
                  <c:v>499.8</c:v>
                </c:pt>
                <c:pt idx="121">
                  <c:v>503.99999999999994</c:v>
                </c:pt>
                <c:pt idx="122">
                  <c:v>508.2</c:v>
                </c:pt>
                <c:pt idx="123">
                  <c:v>512.4</c:v>
                </c:pt>
                <c:pt idx="124">
                  <c:v>516.6</c:v>
                </c:pt>
                <c:pt idx="125">
                  <c:v>520.79999999999995</c:v>
                </c:pt>
                <c:pt idx="126">
                  <c:v>525</c:v>
                </c:pt>
                <c:pt idx="127">
                  <c:v>529.20000000000005</c:v>
                </c:pt>
                <c:pt idx="128">
                  <c:v>533.4</c:v>
                </c:pt>
                <c:pt idx="129">
                  <c:v>537.6</c:v>
                </c:pt>
                <c:pt idx="130">
                  <c:v>541.79999999999995</c:v>
                </c:pt>
                <c:pt idx="131">
                  <c:v>546</c:v>
                </c:pt>
                <c:pt idx="132">
                  <c:v>550.19999999999993</c:v>
                </c:pt>
                <c:pt idx="133">
                  <c:v>554.4</c:v>
                </c:pt>
                <c:pt idx="134">
                  <c:v>558.6</c:v>
                </c:pt>
                <c:pt idx="135">
                  <c:v>562.80000000000007</c:v>
                </c:pt>
                <c:pt idx="136">
                  <c:v>567</c:v>
                </c:pt>
                <c:pt idx="137">
                  <c:v>571.20000000000005</c:v>
                </c:pt>
                <c:pt idx="138">
                  <c:v>575.4</c:v>
                </c:pt>
                <c:pt idx="139">
                  <c:v>579.6</c:v>
                </c:pt>
                <c:pt idx="140">
                  <c:v>583.79999999999995</c:v>
                </c:pt>
                <c:pt idx="141">
                  <c:v>588</c:v>
                </c:pt>
                <c:pt idx="142">
                  <c:v>592.20000000000005</c:v>
                </c:pt>
                <c:pt idx="143">
                  <c:v>596.4</c:v>
                </c:pt>
                <c:pt idx="144">
                  <c:v>600.6</c:v>
                </c:pt>
                <c:pt idx="145">
                  <c:v>604.80000000000007</c:v>
                </c:pt>
                <c:pt idx="146">
                  <c:v>609</c:v>
                </c:pt>
                <c:pt idx="147">
                  <c:v>613.19999999999993</c:v>
                </c:pt>
                <c:pt idx="148">
                  <c:v>617.4</c:v>
                </c:pt>
                <c:pt idx="149">
                  <c:v>621.6</c:v>
                </c:pt>
                <c:pt idx="150">
                  <c:v>625.79999999999995</c:v>
                </c:pt>
                <c:pt idx="151">
                  <c:v>630</c:v>
                </c:pt>
                <c:pt idx="152">
                  <c:v>634.20000000000005</c:v>
                </c:pt>
                <c:pt idx="153">
                  <c:v>638.40000000000009</c:v>
                </c:pt>
                <c:pt idx="154">
                  <c:v>642.59999999999991</c:v>
                </c:pt>
                <c:pt idx="155">
                  <c:v>646.79999999999995</c:v>
                </c:pt>
                <c:pt idx="156">
                  <c:v>651</c:v>
                </c:pt>
                <c:pt idx="157">
                  <c:v>655.19999999999993</c:v>
                </c:pt>
                <c:pt idx="158">
                  <c:v>659.4</c:v>
                </c:pt>
                <c:pt idx="159">
                  <c:v>663.6</c:v>
                </c:pt>
                <c:pt idx="160">
                  <c:v>667.80000000000007</c:v>
                </c:pt>
                <c:pt idx="161">
                  <c:v>672</c:v>
                </c:pt>
                <c:pt idx="162">
                  <c:v>676.2</c:v>
                </c:pt>
                <c:pt idx="163">
                  <c:v>680.4</c:v>
                </c:pt>
                <c:pt idx="164">
                  <c:v>684.6</c:v>
                </c:pt>
                <c:pt idx="165">
                  <c:v>688.8</c:v>
                </c:pt>
                <c:pt idx="166">
                  <c:v>693</c:v>
                </c:pt>
                <c:pt idx="167">
                  <c:v>697.2</c:v>
                </c:pt>
                <c:pt idx="168">
                  <c:v>701.4</c:v>
                </c:pt>
                <c:pt idx="169">
                  <c:v>705.6</c:v>
                </c:pt>
                <c:pt idx="170">
                  <c:v>709.80000000000007</c:v>
                </c:pt>
                <c:pt idx="171">
                  <c:v>714</c:v>
                </c:pt>
                <c:pt idx="172">
                  <c:v>718.19999999999993</c:v>
                </c:pt>
                <c:pt idx="173">
                  <c:v>722.4</c:v>
                </c:pt>
                <c:pt idx="174">
                  <c:v>726.6</c:v>
                </c:pt>
                <c:pt idx="175">
                  <c:v>730.8</c:v>
                </c:pt>
                <c:pt idx="176">
                  <c:v>735</c:v>
                </c:pt>
                <c:pt idx="177">
                  <c:v>739.2</c:v>
                </c:pt>
                <c:pt idx="178">
                  <c:v>743.40000000000009</c:v>
                </c:pt>
                <c:pt idx="179">
                  <c:v>747.59999999999991</c:v>
                </c:pt>
                <c:pt idx="180">
                  <c:v>751.8</c:v>
                </c:pt>
                <c:pt idx="181">
                  <c:v>756</c:v>
                </c:pt>
                <c:pt idx="182">
                  <c:v>760.2</c:v>
                </c:pt>
                <c:pt idx="183">
                  <c:v>764.4</c:v>
                </c:pt>
                <c:pt idx="184">
                  <c:v>768.6</c:v>
                </c:pt>
                <c:pt idx="185">
                  <c:v>772.80000000000007</c:v>
                </c:pt>
                <c:pt idx="186">
                  <c:v>777</c:v>
                </c:pt>
                <c:pt idx="187">
                  <c:v>781.2</c:v>
                </c:pt>
                <c:pt idx="188">
                  <c:v>785.4</c:v>
                </c:pt>
                <c:pt idx="189">
                  <c:v>789.6</c:v>
                </c:pt>
                <c:pt idx="190">
                  <c:v>793.8</c:v>
                </c:pt>
                <c:pt idx="191">
                  <c:v>798</c:v>
                </c:pt>
                <c:pt idx="192">
                  <c:v>802.2</c:v>
                </c:pt>
                <c:pt idx="193">
                  <c:v>806.4</c:v>
                </c:pt>
                <c:pt idx="194">
                  <c:v>810.6</c:v>
                </c:pt>
                <c:pt idx="195">
                  <c:v>814.80000000000007</c:v>
                </c:pt>
                <c:pt idx="196">
                  <c:v>819</c:v>
                </c:pt>
                <c:pt idx="197">
                  <c:v>823.19999999999993</c:v>
                </c:pt>
                <c:pt idx="198">
                  <c:v>827.4</c:v>
                </c:pt>
                <c:pt idx="199">
                  <c:v>831.6</c:v>
                </c:pt>
                <c:pt idx="200">
                  <c:v>835.8</c:v>
                </c:pt>
                <c:pt idx="201">
                  <c:v>840</c:v>
                </c:pt>
                <c:pt idx="202">
                  <c:v>844.2</c:v>
                </c:pt>
                <c:pt idx="203">
                  <c:v>848.40000000000009</c:v>
                </c:pt>
                <c:pt idx="204">
                  <c:v>852.6</c:v>
                </c:pt>
                <c:pt idx="205">
                  <c:v>856.80000000000007</c:v>
                </c:pt>
                <c:pt idx="206">
                  <c:v>861.00000000000011</c:v>
                </c:pt>
                <c:pt idx="207">
                  <c:v>865.2</c:v>
                </c:pt>
                <c:pt idx="208">
                  <c:v>869.39999999999986</c:v>
                </c:pt>
                <c:pt idx="209">
                  <c:v>873.59999999999991</c:v>
                </c:pt>
                <c:pt idx="210">
                  <c:v>877.8</c:v>
                </c:pt>
                <c:pt idx="211">
                  <c:v>882</c:v>
                </c:pt>
                <c:pt idx="212">
                  <c:v>886.19999999999993</c:v>
                </c:pt>
                <c:pt idx="213">
                  <c:v>890.4</c:v>
                </c:pt>
                <c:pt idx="214">
                  <c:v>894.6</c:v>
                </c:pt>
                <c:pt idx="215">
                  <c:v>898.8</c:v>
                </c:pt>
                <c:pt idx="216">
                  <c:v>903</c:v>
                </c:pt>
                <c:pt idx="217">
                  <c:v>907.2</c:v>
                </c:pt>
                <c:pt idx="218">
                  <c:v>911.4</c:v>
                </c:pt>
                <c:pt idx="219">
                  <c:v>915.6</c:v>
                </c:pt>
                <c:pt idx="220">
                  <c:v>919.80000000000007</c:v>
                </c:pt>
                <c:pt idx="221">
                  <c:v>924</c:v>
                </c:pt>
                <c:pt idx="222">
                  <c:v>928.2</c:v>
                </c:pt>
                <c:pt idx="223">
                  <c:v>932.40000000000009</c:v>
                </c:pt>
                <c:pt idx="224">
                  <c:v>936.60000000000014</c:v>
                </c:pt>
                <c:pt idx="225">
                  <c:v>940.8</c:v>
                </c:pt>
                <c:pt idx="226">
                  <c:v>944.99999999999989</c:v>
                </c:pt>
                <c:pt idx="227">
                  <c:v>949.19999999999993</c:v>
                </c:pt>
                <c:pt idx="228">
                  <c:v>953.4</c:v>
                </c:pt>
                <c:pt idx="229">
                  <c:v>957.59999999999991</c:v>
                </c:pt>
                <c:pt idx="230">
                  <c:v>961.8</c:v>
                </c:pt>
                <c:pt idx="231">
                  <c:v>966</c:v>
                </c:pt>
                <c:pt idx="232">
                  <c:v>970.2</c:v>
                </c:pt>
                <c:pt idx="233">
                  <c:v>974.4</c:v>
                </c:pt>
                <c:pt idx="234">
                  <c:v>978.6</c:v>
                </c:pt>
                <c:pt idx="235">
                  <c:v>982.80000000000007</c:v>
                </c:pt>
                <c:pt idx="236">
                  <c:v>987</c:v>
                </c:pt>
                <c:pt idx="237">
                  <c:v>991.2</c:v>
                </c:pt>
                <c:pt idx="238">
                  <c:v>995.40000000000009</c:v>
                </c:pt>
                <c:pt idx="239">
                  <c:v>999.6</c:v>
                </c:pt>
                <c:pt idx="240">
                  <c:v>1003.8000000000001</c:v>
                </c:pt>
                <c:pt idx="241">
                  <c:v>1007.9999999999999</c:v>
                </c:pt>
                <c:pt idx="242">
                  <c:v>1012.1999999999999</c:v>
                </c:pt>
                <c:pt idx="243">
                  <c:v>1016.4</c:v>
                </c:pt>
                <c:pt idx="244">
                  <c:v>1020.5999999999999</c:v>
                </c:pt>
                <c:pt idx="245">
                  <c:v>1024.8</c:v>
                </c:pt>
                <c:pt idx="246">
                  <c:v>1029</c:v>
                </c:pt>
                <c:pt idx="247">
                  <c:v>1033.2</c:v>
                </c:pt>
                <c:pt idx="248">
                  <c:v>1037.4000000000001</c:v>
                </c:pt>
                <c:pt idx="249">
                  <c:v>1041.5999999999999</c:v>
                </c:pt>
                <c:pt idx="250">
                  <c:v>1045.8</c:v>
                </c:pt>
                <c:pt idx="251">
                  <c:v>1050</c:v>
                </c:pt>
                <c:pt idx="252">
                  <c:v>1054.2</c:v>
                </c:pt>
                <c:pt idx="253">
                  <c:v>1058.4000000000001</c:v>
                </c:pt>
                <c:pt idx="254">
                  <c:v>1062.6000000000001</c:v>
                </c:pt>
                <c:pt idx="255">
                  <c:v>1066.8</c:v>
                </c:pt>
                <c:pt idx="256">
                  <c:v>1071</c:v>
                </c:pt>
                <c:pt idx="257">
                  <c:v>1075.2</c:v>
                </c:pt>
                <c:pt idx="258">
                  <c:v>1079.3999999999999</c:v>
                </c:pt>
                <c:pt idx="259">
                  <c:v>1083.5999999999999</c:v>
                </c:pt>
                <c:pt idx="260">
                  <c:v>1087.8</c:v>
                </c:pt>
                <c:pt idx="261">
                  <c:v>1092</c:v>
                </c:pt>
                <c:pt idx="262">
                  <c:v>1096.2</c:v>
                </c:pt>
                <c:pt idx="263">
                  <c:v>1100.3999999999999</c:v>
                </c:pt>
                <c:pt idx="264">
                  <c:v>1104.5999999999999</c:v>
                </c:pt>
                <c:pt idx="265">
                  <c:v>1108.8</c:v>
                </c:pt>
                <c:pt idx="266">
                  <c:v>1113</c:v>
                </c:pt>
                <c:pt idx="267">
                  <c:v>1117.2</c:v>
                </c:pt>
                <c:pt idx="268">
                  <c:v>1121.4000000000001</c:v>
                </c:pt>
                <c:pt idx="269">
                  <c:v>1125.6000000000001</c:v>
                </c:pt>
                <c:pt idx="270">
                  <c:v>1129.8</c:v>
                </c:pt>
                <c:pt idx="271">
                  <c:v>1134</c:v>
                </c:pt>
                <c:pt idx="272">
                  <c:v>1138.2</c:v>
                </c:pt>
                <c:pt idx="273">
                  <c:v>1142.4000000000001</c:v>
                </c:pt>
                <c:pt idx="274">
                  <c:v>1146.5999999999999</c:v>
                </c:pt>
                <c:pt idx="275">
                  <c:v>1150.8</c:v>
                </c:pt>
                <c:pt idx="276">
                  <c:v>1155</c:v>
                </c:pt>
                <c:pt idx="277">
                  <c:v>1159.2</c:v>
                </c:pt>
                <c:pt idx="278">
                  <c:v>1163.3999999999999</c:v>
                </c:pt>
                <c:pt idx="279">
                  <c:v>1167.5999999999999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E0-4148-BD52-58F8F75C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73504"/>
        <c:axId val="394974064"/>
        <c:extLst xmlns:c16r2="http://schemas.microsoft.com/office/drawing/2015/06/chart"/>
      </c:scatterChart>
      <c:valAx>
        <c:axId val="394973504"/>
        <c:scaling>
          <c:orientation val="minMax"/>
          <c:max val="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74064"/>
        <c:crosses val="autoZero"/>
        <c:crossBetween val="midCat"/>
      </c:valAx>
      <c:valAx>
        <c:axId val="3949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73504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model'!$X$2:$X$200</c:f>
              <c:numCache>
                <c:formatCode>General</c:formatCode>
                <c:ptCount val="199"/>
                <c:pt idx="43">
                  <c:v>2.211691060610518E-2</c:v>
                </c:pt>
                <c:pt idx="44">
                  <c:v>2.1828192199153204E-2</c:v>
                </c:pt>
                <c:pt idx="45">
                  <c:v>2.0366626351203926E-2</c:v>
                </c:pt>
                <c:pt idx="46">
                  <c:v>2.1173872149140731E-2</c:v>
                </c:pt>
                <c:pt idx="47">
                  <c:v>2.053895502515082E-2</c:v>
                </c:pt>
                <c:pt idx="48">
                  <c:v>2.0954986628783881E-2</c:v>
                </c:pt>
                <c:pt idx="49">
                  <c:v>2.1124159659441387E-2</c:v>
                </c:pt>
                <c:pt idx="50">
                  <c:v>2.3639982046441001E-2</c:v>
                </c:pt>
                <c:pt idx="51">
                  <c:v>2.1797876561057965E-2</c:v>
                </c:pt>
                <c:pt idx="52">
                  <c:v>2.2207521948211944E-2</c:v>
                </c:pt>
                <c:pt idx="53">
                  <c:v>2.3897921088485954E-2</c:v>
                </c:pt>
                <c:pt idx="54">
                  <c:v>2.2724737347939054E-2</c:v>
                </c:pt>
                <c:pt idx="55">
                  <c:v>2.4012193161496165E-2</c:v>
                </c:pt>
                <c:pt idx="56">
                  <c:v>2.3424294230940466E-2</c:v>
                </c:pt>
                <c:pt idx="57">
                  <c:v>2.3689785791769471E-2</c:v>
                </c:pt>
                <c:pt idx="58">
                  <c:v>2.6913409528025661E-2</c:v>
                </c:pt>
                <c:pt idx="59">
                  <c:v>2.5115489054250102E-2</c:v>
                </c:pt>
                <c:pt idx="60">
                  <c:v>2.4516683142716947E-2</c:v>
                </c:pt>
                <c:pt idx="61">
                  <c:v>2.4805002612859579E-2</c:v>
                </c:pt>
                <c:pt idx="62">
                  <c:v>2.7570877883628969E-2</c:v>
                </c:pt>
                <c:pt idx="63">
                  <c:v>2.5430006213574108E-2</c:v>
                </c:pt>
                <c:pt idx="64">
                  <c:v>2.5728521360458639E-2</c:v>
                </c:pt>
                <c:pt idx="65">
                  <c:v>2.6114140371632396E-2</c:v>
                </c:pt>
                <c:pt idx="66">
                  <c:v>2.7681431112762306E-2</c:v>
                </c:pt>
                <c:pt idx="67">
                  <c:v>2.6770653286768132E-2</c:v>
                </c:pt>
                <c:pt idx="68">
                  <c:v>2.7026754931870064E-2</c:v>
                </c:pt>
                <c:pt idx="69">
                  <c:v>2.7679791557206752E-2</c:v>
                </c:pt>
                <c:pt idx="70">
                  <c:v>2.7659461068317862E-2</c:v>
                </c:pt>
                <c:pt idx="71">
                  <c:v>2.7982093505583252E-2</c:v>
                </c:pt>
                <c:pt idx="72">
                  <c:v>2.8208532172237274E-2</c:v>
                </c:pt>
                <c:pt idx="73">
                  <c:v>2.8579934418221837E-2</c:v>
                </c:pt>
                <c:pt idx="74">
                  <c:v>2.8799512840026419E-2</c:v>
                </c:pt>
                <c:pt idx="75">
                  <c:v>3.1044314438052487E-2</c:v>
                </c:pt>
                <c:pt idx="76">
                  <c:v>2.9929763733429735E-2</c:v>
                </c:pt>
                <c:pt idx="77">
                  <c:v>2.9861730574076279E-2</c:v>
                </c:pt>
                <c:pt idx="78">
                  <c:v>3.017483233208677E-2</c:v>
                </c:pt>
                <c:pt idx="79">
                  <c:v>3.2911349634355151E-2</c:v>
                </c:pt>
                <c:pt idx="80">
                  <c:v>3.1257584777044808E-2</c:v>
                </c:pt>
                <c:pt idx="81">
                  <c:v>3.3019243603515866E-2</c:v>
                </c:pt>
                <c:pt idx="82">
                  <c:v>3.3732440856958978E-2</c:v>
                </c:pt>
                <c:pt idx="83">
                  <c:v>3.1636857725433704E-2</c:v>
                </c:pt>
                <c:pt idx="84">
                  <c:v>3.1971029538432172E-2</c:v>
                </c:pt>
                <c:pt idx="85">
                  <c:v>3.483906659235942E-2</c:v>
                </c:pt>
                <c:pt idx="86">
                  <c:v>3.5163573402471636E-2</c:v>
                </c:pt>
                <c:pt idx="87">
                  <c:v>3.2712889204642395E-2</c:v>
                </c:pt>
                <c:pt idx="88">
                  <c:v>3.311395816275306E-2</c:v>
                </c:pt>
                <c:pt idx="89">
                  <c:v>3.3934030206837058E-2</c:v>
                </c:pt>
                <c:pt idx="90">
                  <c:v>3.5011700921685103E-2</c:v>
                </c:pt>
                <c:pt idx="91">
                  <c:v>3.4029109340385576E-2</c:v>
                </c:pt>
                <c:pt idx="92">
                  <c:v>3.4375168435292133E-2</c:v>
                </c:pt>
                <c:pt idx="93">
                  <c:v>3.4693050385970717E-2</c:v>
                </c:pt>
                <c:pt idx="94">
                  <c:v>3.5031967908504741E-2</c:v>
                </c:pt>
                <c:pt idx="95">
                  <c:v>3.5691764651307425E-2</c:v>
                </c:pt>
                <c:pt idx="96">
                  <c:v>3.579853851178133E-2</c:v>
                </c:pt>
                <c:pt idx="97">
                  <c:v>3.8571031075913455E-2</c:v>
                </c:pt>
                <c:pt idx="98">
                  <c:v>3.6345019804940842E-2</c:v>
                </c:pt>
                <c:pt idx="99">
                  <c:v>3.6642696350758473E-2</c:v>
                </c:pt>
                <c:pt idx="100">
                  <c:v>3.7057465294353671E-2</c:v>
                </c:pt>
                <c:pt idx="101">
                  <c:v>3.7278603279885025E-2</c:v>
                </c:pt>
                <c:pt idx="102">
                  <c:v>3.7523444010239174E-2</c:v>
                </c:pt>
                <c:pt idx="103">
                  <c:v>3.9771886576841491E-2</c:v>
                </c:pt>
                <c:pt idx="104">
                  <c:v>3.8256851565484813E-2</c:v>
                </c:pt>
                <c:pt idx="105">
                  <c:v>3.829415017510647E-2</c:v>
                </c:pt>
                <c:pt idx="106">
                  <c:v>4.0054105263234725E-2</c:v>
                </c:pt>
                <c:pt idx="107">
                  <c:v>4.0226917620375315E-2</c:v>
                </c:pt>
                <c:pt idx="108">
                  <c:v>3.9883601549624448E-2</c:v>
                </c:pt>
                <c:pt idx="109">
                  <c:v>3.9659553457979876E-2</c:v>
                </c:pt>
                <c:pt idx="110">
                  <c:v>4.0356820988435974E-2</c:v>
                </c:pt>
                <c:pt idx="111">
                  <c:v>4.0488361054958281E-2</c:v>
                </c:pt>
                <c:pt idx="112">
                  <c:v>4.086767201264746E-2</c:v>
                </c:pt>
                <c:pt idx="113">
                  <c:v>4.099913200431151E-2</c:v>
                </c:pt>
                <c:pt idx="114">
                  <c:v>4.2487694399588383E-2</c:v>
                </c:pt>
                <c:pt idx="115">
                  <c:v>4.2697485461396956E-2</c:v>
                </c:pt>
                <c:pt idx="116">
                  <c:v>4.1913913981720285E-2</c:v>
                </c:pt>
                <c:pt idx="117">
                  <c:v>4.2350659537681995E-2</c:v>
                </c:pt>
                <c:pt idx="118">
                  <c:v>4.4961841618003956E-2</c:v>
                </c:pt>
                <c:pt idx="119">
                  <c:v>4.5903082832105098E-2</c:v>
                </c:pt>
                <c:pt idx="120">
                  <c:v>4.5949494044396799E-2</c:v>
                </c:pt>
                <c:pt idx="121">
                  <c:v>4.3879565156499128E-2</c:v>
                </c:pt>
                <c:pt idx="122">
                  <c:v>4.4140594736677245E-2</c:v>
                </c:pt>
                <c:pt idx="123">
                  <c:v>4.4330913999848405E-2</c:v>
                </c:pt>
                <c:pt idx="124">
                  <c:v>4.5400711816479734E-2</c:v>
                </c:pt>
                <c:pt idx="125">
                  <c:v>4.6648323084742614E-2</c:v>
                </c:pt>
                <c:pt idx="126">
                  <c:v>4.5443917206612651E-2</c:v>
                </c:pt>
                <c:pt idx="127">
                  <c:v>4.5642498284862297E-2</c:v>
                </c:pt>
                <c:pt idx="128">
                  <c:v>4.8588189844761862E-2</c:v>
                </c:pt>
                <c:pt idx="129">
                  <c:v>4.8428709563683163E-2</c:v>
                </c:pt>
                <c:pt idx="130">
                  <c:v>4.8494806493824157E-2</c:v>
                </c:pt>
                <c:pt idx="131">
                  <c:v>4.6910352028458092E-2</c:v>
                </c:pt>
                <c:pt idx="132">
                  <c:v>4.7423784292053135E-2</c:v>
                </c:pt>
                <c:pt idx="133">
                  <c:v>4.7778395310752522E-2</c:v>
                </c:pt>
                <c:pt idx="134">
                  <c:v>4.9433371211704706E-2</c:v>
                </c:pt>
                <c:pt idx="135">
                  <c:v>4.9828290890527947E-2</c:v>
                </c:pt>
                <c:pt idx="136">
                  <c:v>4.8835970679905076E-2</c:v>
                </c:pt>
                <c:pt idx="137">
                  <c:v>4.9089713902315722E-2</c:v>
                </c:pt>
                <c:pt idx="138">
                  <c:v>5.0377908499421857E-2</c:v>
                </c:pt>
                <c:pt idx="139">
                  <c:v>4.9700347151114779E-2</c:v>
                </c:pt>
                <c:pt idx="140">
                  <c:v>4.9889738509125869E-2</c:v>
                </c:pt>
                <c:pt idx="141">
                  <c:v>5.1778844599915323E-2</c:v>
                </c:pt>
                <c:pt idx="142">
                  <c:v>5.0847745178663431E-2</c:v>
                </c:pt>
                <c:pt idx="143">
                  <c:v>5.112820361292697E-2</c:v>
                </c:pt>
                <c:pt idx="144">
                  <c:v>5.1493383561941879E-2</c:v>
                </c:pt>
                <c:pt idx="145">
                  <c:v>5.1611442659464338E-2</c:v>
                </c:pt>
                <c:pt idx="146">
                  <c:v>5.2071946197891496E-2</c:v>
                </c:pt>
                <c:pt idx="147">
                  <c:v>5.313975473707952E-2</c:v>
                </c:pt>
                <c:pt idx="148">
                  <c:v>5.2644297844495314E-2</c:v>
                </c:pt>
                <c:pt idx="149">
                  <c:v>5.3003694754197674E-2</c:v>
                </c:pt>
                <c:pt idx="150">
                  <c:v>5.3549867012508523E-2</c:v>
                </c:pt>
                <c:pt idx="151">
                  <c:v>5.5161425791437575E-2</c:v>
                </c:pt>
                <c:pt idx="152">
                  <c:v>5.4057379087514741E-2</c:v>
                </c:pt>
                <c:pt idx="153">
                  <c:v>5.443022115266391E-2</c:v>
                </c:pt>
                <c:pt idx="154">
                  <c:v>5.4814371606441856E-2</c:v>
                </c:pt>
                <c:pt idx="155">
                  <c:v>5.7188569370310735E-2</c:v>
                </c:pt>
                <c:pt idx="156">
                  <c:v>5.5575837136857757E-2</c:v>
                </c:pt>
                <c:pt idx="157">
                  <c:v>5.583745847335557E-2</c:v>
                </c:pt>
                <c:pt idx="158">
                  <c:v>5.6338581631238935E-2</c:v>
                </c:pt>
                <c:pt idx="159">
                  <c:v>5.6842988207034116E-2</c:v>
                </c:pt>
                <c:pt idx="160">
                  <c:v>5.9425384524998064E-2</c:v>
                </c:pt>
                <c:pt idx="161">
                  <c:v>5.74637145669607E-2</c:v>
                </c:pt>
                <c:pt idx="162">
                  <c:v>5.778657621007479E-2</c:v>
                </c:pt>
                <c:pt idx="163">
                  <c:v>6.0028787840773409E-2</c:v>
                </c:pt>
                <c:pt idx="164">
                  <c:v>6.0796816945158018E-2</c:v>
                </c:pt>
                <c:pt idx="165">
                  <c:v>6.0919103292109186E-2</c:v>
                </c:pt>
                <c:pt idx="166">
                  <c:v>5.9155160027782212E-2</c:v>
                </c:pt>
                <c:pt idx="167">
                  <c:v>5.9476490753099985E-2</c:v>
                </c:pt>
                <c:pt idx="168">
                  <c:v>6.0540812512453024E-2</c:v>
                </c:pt>
                <c:pt idx="169">
                  <c:v>6.0194581649762977E-2</c:v>
                </c:pt>
                <c:pt idx="170">
                  <c:v>6.0532169307691119E-2</c:v>
                </c:pt>
                <c:pt idx="171">
                  <c:v>6.2871155371257717E-2</c:v>
                </c:pt>
                <c:pt idx="172">
                  <c:v>6.1287609983414468E-2</c:v>
                </c:pt>
                <c:pt idx="173">
                  <c:v>6.1627336555644445E-2</c:v>
                </c:pt>
                <c:pt idx="174">
                  <c:v>6.2099433484141084E-2</c:v>
                </c:pt>
                <c:pt idx="175">
                  <c:v>6.2464317258926108E-2</c:v>
                </c:pt>
                <c:pt idx="176">
                  <c:v>6.2784542099188739E-2</c:v>
                </c:pt>
                <c:pt idx="177">
                  <c:v>6.3429476108747565E-2</c:v>
                </c:pt>
                <c:pt idx="178">
                  <c:v>6.3605611837801238E-2</c:v>
                </c:pt>
                <c:pt idx="179">
                  <c:v>6.3979669072269305E-2</c:v>
                </c:pt>
                <c:pt idx="180">
                  <c:v>6.4364817943581426E-2</c:v>
                </c:pt>
                <c:pt idx="181">
                  <c:v>6.4828876042998945E-2</c:v>
                </c:pt>
                <c:pt idx="182">
                  <c:v>6.5232649742980042E-2</c:v>
                </c:pt>
                <c:pt idx="183">
                  <c:v>6.6554573361263414E-2</c:v>
                </c:pt>
                <c:pt idx="184">
                  <c:v>6.5935186578923527E-2</c:v>
                </c:pt>
                <c:pt idx="185">
                  <c:v>6.7022051432244031E-2</c:v>
                </c:pt>
                <c:pt idx="186">
                  <c:v>6.7608215640793043E-2</c:v>
                </c:pt>
                <c:pt idx="187">
                  <c:v>6.6901779086031829E-2</c:v>
                </c:pt>
                <c:pt idx="188">
                  <c:v>6.7513022141910475E-2</c:v>
                </c:pt>
                <c:pt idx="189">
                  <c:v>6.9752699618843492E-2</c:v>
                </c:pt>
                <c:pt idx="190">
                  <c:v>6.872330842974135E-2</c:v>
                </c:pt>
                <c:pt idx="191">
                  <c:v>6.8985021622611997E-2</c:v>
                </c:pt>
                <c:pt idx="192">
                  <c:v>7.1279814872457992E-2</c:v>
                </c:pt>
                <c:pt idx="193">
                  <c:v>7.0686230380990492E-2</c:v>
                </c:pt>
                <c:pt idx="194">
                  <c:v>6.9948280065455171E-2</c:v>
                </c:pt>
                <c:pt idx="195">
                  <c:v>7.037984752493727E-2</c:v>
                </c:pt>
                <c:pt idx="196">
                  <c:v>7.0768180009590509E-2</c:v>
                </c:pt>
                <c:pt idx="197">
                  <c:v>7.324831081444852E-2</c:v>
                </c:pt>
                <c:pt idx="198">
                  <c:v>7.3764143254991935E-2</c:v>
                </c:pt>
              </c:numCache>
            </c:numRef>
          </c:xVal>
          <c:yVal>
            <c:numRef>
              <c:f>'真实应力应变 -R-O model'!$Y$2:$Y$200</c:f>
              <c:numCache>
                <c:formatCode>General</c:formatCode>
                <c:ptCount val="199"/>
                <c:pt idx="43">
                  <c:v>976.8348676666667</c:v>
                </c:pt>
                <c:pt idx="44">
                  <c:v>974.07567933333326</c:v>
                </c:pt>
                <c:pt idx="45">
                  <c:v>971.95970299999988</c:v>
                </c:pt>
                <c:pt idx="46">
                  <c:v>976.45965066666656</c:v>
                </c:pt>
                <c:pt idx="47">
                  <c:v>976.72990766666658</c:v>
                </c:pt>
                <c:pt idx="48">
                  <c:v>975.35165099999995</c:v>
                </c:pt>
                <c:pt idx="49">
                  <c:v>978.71325599999989</c:v>
                </c:pt>
                <c:pt idx="50">
                  <c:v>979.77769433333333</c:v>
                </c:pt>
                <c:pt idx="51">
                  <c:v>980.44196333333332</c:v>
                </c:pt>
                <c:pt idx="52">
                  <c:v>980.29513199999985</c:v>
                </c:pt>
                <c:pt idx="53">
                  <c:v>980.72083800000007</c:v>
                </c:pt>
                <c:pt idx="54">
                  <c:v>982.04378999999983</c:v>
                </c:pt>
                <c:pt idx="55">
                  <c:v>981.21254666666653</c:v>
                </c:pt>
                <c:pt idx="56">
                  <c:v>986.2821120000001</c:v>
                </c:pt>
                <c:pt idx="57">
                  <c:v>985.64940599999989</c:v>
                </c:pt>
                <c:pt idx="58">
                  <c:v>985.28660966666678</c:v>
                </c:pt>
                <c:pt idx="59">
                  <c:v>984.06045833333349</c:v>
                </c:pt>
                <c:pt idx="60">
                  <c:v>985.43412266666678</c:v>
                </c:pt>
                <c:pt idx="61">
                  <c:v>986.06455599999993</c:v>
                </c:pt>
                <c:pt idx="62">
                  <c:v>987.56335999999976</c:v>
                </c:pt>
                <c:pt idx="63">
                  <c:v>989.34164666666663</c:v>
                </c:pt>
                <c:pt idx="64">
                  <c:v>989.81105466666656</c:v>
                </c:pt>
                <c:pt idx="65">
                  <c:v>988.2604133333333</c:v>
                </c:pt>
                <c:pt idx="66">
                  <c:v>988.74545466666655</c:v>
                </c:pt>
                <c:pt idx="67">
                  <c:v>990.84799866666651</c:v>
                </c:pt>
                <c:pt idx="68">
                  <c:v>992.00186000000008</c:v>
                </c:pt>
                <c:pt idx="69">
                  <c:v>989.08976133333329</c:v>
                </c:pt>
                <c:pt idx="70">
                  <c:v>993.35916400000008</c:v>
                </c:pt>
                <c:pt idx="71">
                  <c:v>994.71940200000006</c:v>
                </c:pt>
                <c:pt idx="72">
                  <c:v>993.90733300000011</c:v>
                </c:pt>
                <c:pt idx="73">
                  <c:v>995.14396266666654</c:v>
                </c:pt>
                <c:pt idx="74">
                  <c:v>995.74451900000008</c:v>
                </c:pt>
                <c:pt idx="75">
                  <c:v>994.93825233333337</c:v>
                </c:pt>
                <c:pt idx="76">
                  <c:v>993.82469099999992</c:v>
                </c:pt>
                <c:pt idx="77">
                  <c:v>999.9976723333333</c:v>
                </c:pt>
                <c:pt idx="78">
                  <c:v>997.12146599999994</c:v>
                </c:pt>
                <c:pt idx="79">
                  <c:v>1001.64064</c:v>
                </c:pt>
                <c:pt idx="80">
                  <c:v>996.74858999999981</c:v>
                </c:pt>
                <c:pt idx="81">
                  <c:v>1001.2274909999999</c:v>
                </c:pt>
                <c:pt idx="82">
                  <c:v>1001.0402416666666</c:v>
                </c:pt>
                <c:pt idx="83">
                  <c:v>1002.1649733333333</c:v>
                </c:pt>
                <c:pt idx="84">
                  <c:v>1002.849</c:v>
                </c:pt>
                <c:pt idx="85">
                  <c:v>1000.8994799999998</c:v>
                </c:pt>
                <c:pt idx="86">
                  <c:v>1003.3870749999999</c:v>
                </c:pt>
                <c:pt idx="87">
                  <c:v>1002.8665933333333</c:v>
                </c:pt>
                <c:pt idx="88">
                  <c:v>1005.6015659999998</c:v>
                </c:pt>
                <c:pt idx="89">
                  <c:v>1005.1771599999998</c:v>
                </c:pt>
                <c:pt idx="90">
                  <c:v>1005.0114799999999</c:v>
                </c:pt>
                <c:pt idx="91">
                  <c:v>1007.4320159999999</c:v>
                </c:pt>
                <c:pt idx="92">
                  <c:v>1005.4486566666668</c:v>
                </c:pt>
                <c:pt idx="93">
                  <c:v>1009.3587106666666</c:v>
                </c:pt>
                <c:pt idx="94">
                  <c:v>1006.8095249999999</c:v>
                </c:pt>
                <c:pt idx="95">
                  <c:v>1009.4653020000001</c:v>
                </c:pt>
                <c:pt idx="96">
                  <c:v>1009.2247893333331</c:v>
                </c:pt>
                <c:pt idx="97">
                  <c:v>1010.9559313333332</c:v>
                </c:pt>
                <c:pt idx="98">
                  <c:v>1011.3846119999999</c:v>
                </c:pt>
                <c:pt idx="99">
                  <c:v>1011.3380546666666</c:v>
                </c:pt>
                <c:pt idx="100">
                  <c:v>1010.8515439999999</c:v>
                </c:pt>
                <c:pt idx="101">
                  <c:v>1010.7268426666666</c:v>
                </c:pt>
                <c:pt idx="102">
                  <c:v>1013.6661913333334</c:v>
                </c:pt>
                <c:pt idx="103">
                  <c:v>1013.9977243333333</c:v>
                </c:pt>
                <c:pt idx="104">
                  <c:v>1014.5883539999999</c:v>
                </c:pt>
                <c:pt idx="105">
                  <c:v>1014.8012376666667</c:v>
                </c:pt>
                <c:pt idx="106">
                  <c:v>1016.9828799999999</c:v>
                </c:pt>
                <c:pt idx="107">
                  <c:v>1012.8146559999998</c:v>
                </c:pt>
                <c:pt idx="108">
                  <c:v>1014.6369613333334</c:v>
                </c:pt>
                <c:pt idx="109">
                  <c:v>1015.49415</c:v>
                </c:pt>
                <c:pt idx="110">
                  <c:v>1015.6452096666666</c:v>
                </c:pt>
                <c:pt idx="111">
                  <c:v>1018.1277400000001</c:v>
                </c:pt>
                <c:pt idx="112">
                  <c:v>1016.7277009999999</c:v>
                </c:pt>
                <c:pt idx="113">
                  <c:v>1019.2115173333335</c:v>
                </c:pt>
                <c:pt idx="114">
                  <c:v>1017.295492</c:v>
                </c:pt>
                <c:pt idx="115">
                  <c:v>1019.3014433333332</c:v>
                </c:pt>
                <c:pt idx="116">
                  <c:v>1021.5879609999998</c:v>
                </c:pt>
                <c:pt idx="117">
                  <c:v>1022.0364149999998</c:v>
                </c:pt>
                <c:pt idx="118">
                  <c:v>1021.8346616666666</c:v>
                </c:pt>
                <c:pt idx="119">
                  <c:v>1025.8676399999999</c:v>
                </c:pt>
                <c:pt idx="120">
                  <c:v>1022.109224</c:v>
                </c:pt>
                <c:pt idx="121">
                  <c:v>1025.2257070000001</c:v>
                </c:pt>
                <c:pt idx="122">
                  <c:v>1024.4040960000002</c:v>
                </c:pt>
                <c:pt idx="123">
                  <c:v>1024.4241026666666</c:v>
                </c:pt>
                <c:pt idx="124">
                  <c:v>1023.553452</c:v>
                </c:pt>
                <c:pt idx="125">
                  <c:v>1023.0035876666666</c:v>
                </c:pt>
                <c:pt idx="126">
                  <c:v>1028.4590856666669</c:v>
                </c:pt>
                <c:pt idx="127">
                  <c:v>1026.6912630000002</c:v>
                </c:pt>
                <c:pt idx="128">
                  <c:v>1030.0883450000001</c:v>
                </c:pt>
                <c:pt idx="129">
                  <c:v>1025.7540999999999</c:v>
                </c:pt>
                <c:pt idx="130">
                  <c:v>1027.8009346666668</c:v>
                </c:pt>
                <c:pt idx="131">
                  <c:v>1029.7994039999999</c:v>
                </c:pt>
                <c:pt idx="132">
                  <c:v>1029.6249359999999</c:v>
                </c:pt>
                <c:pt idx="133">
                  <c:v>1030.8746633333335</c:v>
                </c:pt>
                <c:pt idx="134">
                  <c:v>1029.6903626666667</c:v>
                </c:pt>
                <c:pt idx="135">
                  <c:v>1030.2760040000001</c:v>
                </c:pt>
                <c:pt idx="136">
                  <c:v>1031.7941159999998</c:v>
                </c:pt>
                <c:pt idx="137">
                  <c:v>1032.2340370000002</c:v>
                </c:pt>
                <c:pt idx="138">
                  <c:v>1030.137176</c:v>
                </c:pt>
                <c:pt idx="139">
                  <c:v>1035.2734349999998</c:v>
                </c:pt>
                <c:pt idx="140">
                  <c:v>1033.2765766666666</c:v>
                </c:pt>
                <c:pt idx="141">
                  <c:v>1035.7718666666665</c:v>
                </c:pt>
                <c:pt idx="142">
                  <c:v>1030.8007659999998</c:v>
                </c:pt>
                <c:pt idx="143">
                  <c:v>1033.46507</c:v>
                </c:pt>
                <c:pt idx="144">
                  <c:v>1034.198832</c:v>
                </c:pt>
                <c:pt idx="145">
                  <c:v>1033.222696</c:v>
                </c:pt>
                <c:pt idx="146">
                  <c:v>1035.7223666666666</c:v>
                </c:pt>
                <c:pt idx="147">
                  <c:v>1033.5327819999998</c:v>
                </c:pt>
                <c:pt idx="148">
                  <c:v>1036.4956949999998</c:v>
                </c:pt>
                <c:pt idx="149">
                  <c:v>1038.3255119999999</c:v>
                </c:pt>
                <c:pt idx="150">
                  <c:v>1038.5404213333331</c:v>
                </c:pt>
                <c:pt idx="151">
                  <c:v>1036.5596340000002</c:v>
                </c:pt>
                <c:pt idx="152">
                  <c:v>1038.8925726666666</c:v>
                </c:pt>
                <c:pt idx="153">
                  <c:v>1037.7888876666666</c:v>
                </c:pt>
                <c:pt idx="154">
                  <c:v>1040.2166546666665</c:v>
                </c:pt>
                <c:pt idx="155">
                  <c:v>1037.56844</c:v>
                </c:pt>
                <c:pt idx="156">
                  <c:v>1040.4791466666668</c:v>
                </c:pt>
                <c:pt idx="157">
                  <c:v>1038.9016143333331</c:v>
                </c:pt>
                <c:pt idx="158">
                  <c:v>1040.350985</c:v>
                </c:pt>
                <c:pt idx="159">
                  <c:v>1041.0566666666666</c:v>
                </c:pt>
                <c:pt idx="160">
                  <c:v>1038.9745579999999</c:v>
                </c:pt>
                <c:pt idx="161">
                  <c:v>1040.9574996666668</c:v>
                </c:pt>
                <c:pt idx="162">
                  <c:v>1040.2252583333334</c:v>
                </c:pt>
                <c:pt idx="163">
                  <c:v>1042.17869</c:v>
                </c:pt>
                <c:pt idx="164">
                  <c:v>1040.2286386666667</c:v>
                </c:pt>
                <c:pt idx="165">
                  <c:v>1044.0419213333332</c:v>
                </c:pt>
                <c:pt idx="166">
                  <c:v>1042.5499159999997</c:v>
                </c:pt>
                <c:pt idx="167">
                  <c:v>1043.9942683333334</c:v>
                </c:pt>
                <c:pt idx="168">
                  <c:v>1040.8909809999998</c:v>
                </c:pt>
                <c:pt idx="169">
                  <c:v>1044.7479699999999</c:v>
                </c:pt>
                <c:pt idx="170">
                  <c:v>1042.706054</c:v>
                </c:pt>
                <c:pt idx="171">
                  <c:v>1044.62222</c:v>
                </c:pt>
                <c:pt idx="172">
                  <c:v>1043.3190166666668</c:v>
                </c:pt>
                <c:pt idx="173">
                  <c:v>1046.6472959999999</c:v>
                </c:pt>
                <c:pt idx="174">
                  <c:v>1047.6813830000001</c:v>
                </c:pt>
                <c:pt idx="175">
                  <c:v>1045.664516</c:v>
                </c:pt>
                <c:pt idx="176">
                  <c:v>1047.1124199999999</c:v>
                </c:pt>
                <c:pt idx="177">
                  <c:v>1047.038018</c:v>
                </c:pt>
                <c:pt idx="178">
                  <c:v>1049.268497</c:v>
                </c:pt>
                <c:pt idx="179">
                  <c:v>1045.2123710000001</c:v>
                </c:pt>
                <c:pt idx="180">
                  <c:v>1048.5972333333334</c:v>
                </c:pt>
                <c:pt idx="181">
                  <c:v>1049.0863999999999</c:v>
                </c:pt>
                <c:pt idx="182">
                  <c:v>1046.5293859999999</c:v>
                </c:pt>
                <c:pt idx="183">
                  <c:v>1048.6763653333335</c:v>
                </c:pt>
                <c:pt idx="184">
                  <c:v>1049.6780779999997</c:v>
                </c:pt>
                <c:pt idx="185">
                  <c:v>1048.2331180000001</c:v>
                </c:pt>
                <c:pt idx="186">
                  <c:v>1046.2571700000001</c:v>
                </c:pt>
                <c:pt idx="187">
                  <c:v>1051.99424</c:v>
                </c:pt>
                <c:pt idx="188">
                  <c:v>1050.6235313333334</c:v>
                </c:pt>
                <c:pt idx="189">
                  <c:v>1048.5145299999999</c:v>
                </c:pt>
                <c:pt idx="190">
                  <c:v>1046.3123969999999</c:v>
                </c:pt>
                <c:pt idx="191">
                  <c:v>1051.8182399999998</c:v>
                </c:pt>
                <c:pt idx="192">
                  <c:v>1051.0650773333332</c:v>
                </c:pt>
                <c:pt idx="193">
                  <c:v>1047.2584026666666</c:v>
                </c:pt>
                <c:pt idx="194">
                  <c:v>1052.2592639999998</c:v>
                </c:pt>
                <c:pt idx="195">
                  <c:v>1051.2346699999998</c:v>
                </c:pt>
                <c:pt idx="196">
                  <c:v>1051.4643413333331</c:v>
                </c:pt>
                <c:pt idx="197">
                  <c:v>1049.7773656666666</c:v>
                </c:pt>
                <c:pt idx="198">
                  <c:v>1054.0551740000001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59-4897-9126-95055B27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50992"/>
        <c:axId val="387947632"/>
      </c:scatterChart>
      <c:valAx>
        <c:axId val="38795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947632"/>
        <c:crosses val="autoZero"/>
        <c:crossBetween val="midCat"/>
      </c:valAx>
      <c:valAx>
        <c:axId val="3879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9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5036757465041"/>
          <c:y val="3.1587258081415999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3.4000000000000002E-2</c:v>
                </c:pt>
                <c:pt idx="2">
                  <c:v>4.1999999999999996E-2</c:v>
                </c:pt>
                <c:pt idx="3">
                  <c:v>3.7999999999999999E-2</c:v>
                </c:pt>
                <c:pt idx="4">
                  <c:v>-1.6E-2</c:v>
                </c:pt>
                <c:pt idx="5">
                  <c:v>4.1999999999999996E-2</c:v>
                </c:pt>
                <c:pt idx="6">
                  <c:v>3.7999999999999999E-2</c:v>
                </c:pt>
                <c:pt idx="7">
                  <c:v>4.1999999999999996E-2</c:v>
                </c:pt>
                <c:pt idx="8">
                  <c:v>-8.0000000000000002E-3</c:v>
                </c:pt>
                <c:pt idx="9">
                  <c:v>3.7999999999999999E-2</c:v>
                </c:pt>
                <c:pt idx="10">
                  <c:v>2.3E-2</c:v>
                </c:pt>
                <c:pt idx="11">
                  <c:v>3.7999999999999999E-2</c:v>
                </c:pt>
                <c:pt idx="12">
                  <c:v>4.1999999999999996E-2</c:v>
                </c:pt>
                <c:pt idx="13">
                  <c:v>4.1999999999999996E-2</c:v>
                </c:pt>
                <c:pt idx="14">
                  <c:v>1.4999999999999999E-2</c:v>
                </c:pt>
                <c:pt idx="15">
                  <c:v>6.9999999999999993E-3</c:v>
                </c:pt>
                <c:pt idx="16">
                  <c:v>4.5999999999999999E-2</c:v>
                </c:pt>
                <c:pt idx="17">
                  <c:v>6.9999999999999993E-3</c:v>
                </c:pt>
                <c:pt idx="18">
                  <c:v>4.5999999999999999E-2</c:v>
                </c:pt>
                <c:pt idx="19">
                  <c:v>4.1999999999999996E-2</c:v>
                </c:pt>
                <c:pt idx="20">
                  <c:v>1.0999999999999996E-2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2.7E-2</c:v>
                </c:pt>
                <c:pt idx="24">
                  <c:v>0.05</c:v>
                </c:pt>
                <c:pt idx="25">
                  <c:v>3.4000000000000002E-2</c:v>
                </c:pt>
                <c:pt idx="26">
                  <c:v>5.3999999999999999E-2</c:v>
                </c:pt>
                <c:pt idx="27">
                  <c:v>4.5999999999999999E-2</c:v>
                </c:pt>
                <c:pt idx="28">
                  <c:v>5.7999999999999996E-2</c:v>
                </c:pt>
                <c:pt idx="29">
                  <c:v>0.05</c:v>
                </c:pt>
                <c:pt idx="30">
                  <c:v>5.3999999999999999E-2</c:v>
                </c:pt>
                <c:pt idx="31">
                  <c:v>6.0999999999999999E-2</c:v>
                </c:pt>
                <c:pt idx="32">
                  <c:v>6.5000000000000002E-2</c:v>
                </c:pt>
                <c:pt idx="33">
                  <c:v>5.3999999999999999E-2</c:v>
                </c:pt>
                <c:pt idx="34">
                  <c:v>8.1000000000000003E-2</c:v>
                </c:pt>
                <c:pt idx="35">
                  <c:v>8.1000000000000003E-2</c:v>
                </c:pt>
                <c:pt idx="36">
                  <c:v>8.1000000000000003E-2</c:v>
                </c:pt>
                <c:pt idx="37">
                  <c:v>7.6999999999999999E-2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7.2999999999999995E-2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8.7999999999999995E-2</c:v>
                </c:pt>
                <c:pt idx="46">
                  <c:v>8.1000000000000003E-2</c:v>
                </c:pt>
                <c:pt idx="47">
                  <c:v>7.2999999999999995E-2</c:v>
                </c:pt>
                <c:pt idx="48">
                  <c:v>8.1000000000000003E-2</c:v>
                </c:pt>
                <c:pt idx="49">
                  <c:v>9.1999999999999998E-2</c:v>
                </c:pt>
                <c:pt idx="50">
                  <c:v>8.4999999999999992E-2</c:v>
                </c:pt>
                <c:pt idx="51">
                  <c:v>8.1000000000000003E-2</c:v>
                </c:pt>
                <c:pt idx="52">
                  <c:v>7.6999999999999999E-2</c:v>
                </c:pt>
                <c:pt idx="53">
                  <c:v>8.1000000000000003E-2</c:v>
                </c:pt>
                <c:pt idx="54">
                  <c:v>7.2999999999999995E-2</c:v>
                </c:pt>
                <c:pt idx="55">
                  <c:v>8.4999999999999992E-2</c:v>
                </c:pt>
                <c:pt idx="56">
                  <c:v>9.1999999999999998E-2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7.2999999999999995E-2</c:v>
                </c:pt>
                <c:pt idx="60">
                  <c:v>8.4999999999999992E-2</c:v>
                </c:pt>
                <c:pt idx="61">
                  <c:v>9.6000000000000002E-2</c:v>
                </c:pt>
                <c:pt idx="62">
                  <c:v>8.4999999999999992E-2</c:v>
                </c:pt>
                <c:pt idx="63">
                  <c:v>8.7999999999999995E-2</c:v>
                </c:pt>
                <c:pt idx="64">
                  <c:v>0.123</c:v>
                </c:pt>
                <c:pt idx="65">
                  <c:v>0.123</c:v>
                </c:pt>
                <c:pt idx="66">
                  <c:v>0.13100000000000001</c:v>
                </c:pt>
                <c:pt idx="67">
                  <c:v>0.14600000000000002</c:v>
                </c:pt>
                <c:pt idx="68">
                  <c:v>0.112</c:v>
                </c:pt>
                <c:pt idx="69">
                  <c:v>0.108</c:v>
                </c:pt>
                <c:pt idx="70">
                  <c:v>0.108</c:v>
                </c:pt>
                <c:pt idx="71">
                  <c:v>0.13100000000000001</c:v>
                </c:pt>
                <c:pt idx="72">
                  <c:v>0.123</c:v>
                </c:pt>
                <c:pt idx="73">
                  <c:v>0.112</c:v>
                </c:pt>
                <c:pt idx="74">
                  <c:v>0.11899999999999999</c:v>
                </c:pt>
                <c:pt idx="75">
                  <c:v>0.115</c:v>
                </c:pt>
                <c:pt idx="76">
                  <c:v>0.127</c:v>
                </c:pt>
                <c:pt idx="77">
                  <c:v>0.17299999999999999</c:v>
                </c:pt>
                <c:pt idx="78">
                  <c:v>0.13900000000000001</c:v>
                </c:pt>
                <c:pt idx="79">
                  <c:v>0.13900000000000001</c:v>
                </c:pt>
                <c:pt idx="80">
                  <c:v>0.21200000000000002</c:v>
                </c:pt>
                <c:pt idx="81">
                  <c:v>0.254</c:v>
                </c:pt>
                <c:pt idx="82">
                  <c:v>0.158</c:v>
                </c:pt>
                <c:pt idx="83">
                  <c:v>0.154</c:v>
                </c:pt>
                <c:pt idx="84">
                  <c:v>0.2</c:v>
                </c:pt>
                <c:pt idx="85">
                  <c:v>0.23499999999999999</c:v>
                </c:pt>
                <c:pt idx="86">
                  <c:v>0.15</c:v>
                </c:pt>
                <c:pt idx="87">
                  <c:v>0.23899999999999999</c:v>
                </c:pt>
                <c:pt idx="88">
                  <c:v>0.23899999999999999</c:v>
                </c:pt>
                <c:pt idx="89">
                  <c:v>0.158</c:v>
                </c:pt>
                <c:pt idx="90">
                  <c:v>0.158</c:v>
                </c:pt>
                <c:pt idx="91">
                  <c:v>0.158</c:v>
                </c:pt>
                <c:pt idx="92">
                  <c:v>0.23099999999999998</c:v>
                </c:pt>
                <c:pt idx="93">
                  <c:v>0.19700000000000001</c:v>
                </c:pt>
                <c:pt idx="94">
                  <c:v>0.185</c:v>
                </c:pt>
                <c:pt idx="95">
                  <c:v>0.25800000000000001</c:v>
                </c:pt>
                <c:pt idx="96">
                  <c:v>0.251</c:v>
                </c:pt>
                <c:pt idx="97">
                  <c:v>0.158</c:v>
                </c:pt>
                <c:pt idx="98">
                  <c:v>0.34299999999999997</c:v>
                </c:pt>
                <c:pt idx="99">
                  <c:v>0.32</c:v>
                </c:pt>
                <c:pt idx="100">
                  <c:v>0.33199999999999996</c:v>
                </c:pt>
                <c:pt idx="101">
                  <c:v>0.16599999999999998</c:v>
                </c:pt>
                <c:pt idx="102">
                  <c:v>0.34299999999999997</c:v>
                </c:pt>
                <c:pt idx="103">
                  <c:v>0.158</c:v>
                </c:pt>
                <c:pt idx="104">
                  <c:v>0.189</c:v>
                </c:pt>
                <c:pt idx="105">
                  <c:v>0.185</c:v>
                </c:pt>
                <c:pt idx="106">
                  <c:v>0.189</c:v>
                </c:pt>
                <c:pt idx="107">
                  <c:v>0.193</c:v>
                </c:pt>
                <c:pt idx="108">
                  <c:v>0.32799999999999996</c:v>
                </c:pt>
                <c:pt idx="109">
                  <c:v>0.42</c:v>
                </c:pt>
                <c:pt idx="110">
                  <c:v>0.17699999999999999</c:v>
                </c:pt>
                <c:pt idx="111">
                  <c:v>0.21600000000000003</c:v>
                </c:pt>
                <c:pt idx="112">
                  <c:v>0.40099999999999997</c:v>
                </c:pt>
                <c:pt idx="113">
                  <c:v>0.38200000000000001</c:v>
                </c:pt>
                <c:pt idx="114">
                  <c:v>0.22399999999999998</c:v>
                </c:pt>
                <c:pt idx="115">
                  <c:v>0.22699999999999998</c:v>
                </c:pt>
                <c:pt idx="116">
                  <c:v>0.35899999999999999</c:v>
                </c:pt>
                <c:pt idx="117">
                  <c:v>0.22399999999999998</c:v>
                </c:pt>
                <c:pt idx="118">
                  <c:v>0.316</c:v>
                </c:pt>
                <c:pt idx="119">
                  <c:v>0.21600000000000003</c:v>
                </c:pt>
                <c:pt idx="120">
                  <c:v>0.21600000000000003</c:v>
                </c:pt>
                <c:pt idx="121">
                  <c:v>0.312</c:v>
                </c:pt>
                <c:pt idx="122">
                  <c:v>0.36199999999999999</c:v>
                </c:pt>
                <c:pt idx="123">
                  <c:v>0.22399999999999998</c:v>
                </c:pt>
                <c:pt idx="124">
                  <c:v>0.23099999999999998</c:v>
                </c:pt>
                <c:pt idx="125">
                  <c:v>0.23499999999999999</c:v>
                </c:pt>
                <c:pt idx="126">
                  <c:v>0.42</c:v>
                </c:pt>
                <c:pt idx="127">
                  <c:v>0.23899999999999999</c:v>
                </c:pt>
                <c:pt idx="128">
                  <c:v>0.32400000000000001</c:v>
                </c:pt>
                <c:pt idx="129">
                  <c:v>0.47099999999999997</c:v>
                </c:pt>
                <c:pt idx="130">
                  <c:v>0.53600000000000003</c:v>
                </c:pt>
                <c:pt idx="131">
                  <c:v>0.27800000000000002</c:v>
                </c:pt>
                <c:pt idx="132">
                  <c:v>0.29699999999999999</c:v>
                </c:pt>
                <c:pt idx="133">
                  <c:v>0.29299999999999998</c:v>
                </c:pt>
                <c:pt idx="134">
                  <c:v>0.505</c:v>
                </c:pt>
                <c:pt idx="135">
                  <c:v>0.316</c:v>
                </c:pt>
                <c:pt idx="136">
                  <c:v>0.29699999999999999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0.312</c:v>
                </c:pt>
                <c:pt idx="140">
                  <c:v>0.316</c:v>
                </c:pt>
                <c:pt idx="141">
                  <c:v>0.316</c:v>
                </c:pt>
                <c:pt idx="142">
                  <c:v>0.32799999999999996</c:v>
                </c:pt>
                <c:pt idx="143">
                  <c:v>0.42799999999999999</c:v>
                </c:pt>
                <c:pt idx="144">
                  <c:v>0.32400000000000001</c:v>
                </c:pt>
                <c:pt idx="145">
                  <c:v>0.32400000000000001</c:v>
                </c:pt>
                <c:pt idx="146">
                  <c:v>0.30499999999999999</c:v>
                </c:pt>
                <c:pt idx="147">
                  <c:v>0.29699999999999999</c:v>
                </c:pt>
                <c:pt idx="148">
                  <c:v>0.33199999999999996</c:v>
                </c:pt>
                <c:pt idx="149">
                  <c:v>0.35099999999999998</c:v>
                </c:pt>
                <c:pt idx="150">
                  <c:v>0.42</c:v>
                </c:pt>
                <c:pt idx="151">
                  <c:v>0.374</c:v>
                </c:pt>
                <c:pt idx="152">
                  <c:v>0.35899999999999999</c:v>
                </c:pt>
                <c:pt idx="153">
                  <c:v>0.37</c:v>
                </c:pt>
                <c:pt idx="154">
                  <c:v>0.378</c:v>
                </c:pt>
                <c:pt idx="155">
                  <c:v>0.621</c:v>
                </c:pt>
                <c:pt idx="156">
                  <c:v>0.38600000000000001</c:v>
                </c:pt>
                <c:pt idx="157">
                  <c:v>0.38200000000000001</c:v>
                </c:pt>
                <c:pt idx="158">
                  <c:v>0.30499999999999999</c:v>
                </c:pt>
                <c:pt idx="159">
                  <c:v>0.38200000000000001</c:v>
                </c:pt>
                <c:pt idx="160">
                  <c:v>0.45100000000000001</c:v>
                </c:pt>
                <c:pt idx="161">
                  <c:v>0.38600000000000001</c:v>
                </c:pt>
                <c:pt idx="162">
                  <c:v>0.45499999999999996</c:v>
                </c:pt>
                <c:pt idx="163">
                  <c:v>0.39299999999999996</c:v>
                </c:pt>
                <c:pt idx="164">
                  <c:v>0.436</c:v>
                </c:pt>
                <c:pt idx="165">
                  <c:v>0.49399999999999999</c:v>
                </c:pt>
                <c:pt idx="166">
                  <c:v>0.42</c:v>
                </c:pt>
                <c:pt idx="167">
                  <c:v>0.436</c:v>
                </c:pt>
                <c:pt idx="168">
                  <c:v>0.48199999999999998</c:v>
                </c:pt>
                <c:pt idx="169">
                  <c:v>0.436</c:v>
                </c:pt>
                <c:pt idx="170">
                  <c:v>0.629</c:v>
                </c:pt>
                <c:pt idx="171">
                  <c:v>0.45100000000000001</c:v>
                </c:pt>
                <c:pt idx="172">
                  <c:v>0.47799999999999998</c:v>
                </c:pt>
                <c:pt idx="173">
                  <c:v>0.47399999999999998</c:v>
                </c:pt>
                <c:pt idx="174">
                  <c:v>0.47799999999999998</c:v>
                </c:pt>
                <c:pt idx="175">
                  <c:v>0.65200000000000002</c:v>
                </c:pt>
                <c:pt idx="176">
                  <c:v>0.58600000000000008</c:v>
                </c:pt>
                <c:pt idx="177">
                  <c:v>0.54800000000000004</c:v>
                </c:pt>
                <c:pt idx="178">
                  <c:v>0.57500000000000007</c:v>
                </c:pt>
                <c:pt idx="179">
                  <c:v>0.77500000000000002</c:v>
                </c:pt>
                <c:pt idx="180">
                  <c:v>0.57100000000000006</c:v>
                </c:pt>
                <c:pt idx="181">
                  <c:v>0.70600000000000007</c:v>
                </c:pt>
                <c:pt idx="182">
                  <c:v>0.89100000000000001</c:v>
                </c:pt>
                <c:pt idx="183">
                  <c:v>0.81</c:v>
                </c:pt>
                <c:pt idx="184">
                  <c:v>0.84100000000000008</c:v>
                </c:pt>
                <c:pt idx="185">
                  <c:v>0.86399999999999999</c:v>
                </c:pt>
                <c:pt idx="186">
                  <c:v>0.90700000000000003</c:v>
                </c:pt>
                <c:pt idx="187">
                  <c:v>0.91</c:v>
                </c:pt>
                <c:pt idx="188">
                  <c:v>1.0109999999999999</c:v>
                </c:pt>
                <c:pt idx="189">
                  <c:v>1.0029999999999999</c:v>
                </c:pt>
                <c:pt idx="190">
                  <c:v>1.038</c:v>
                </c:pt>
                <c:pt idx="191">
                  <c:v>1.3580000000000001</c:v>
                </c:pt>
                <c:pt idx="192">
                  <c:v>1.123</c:v>
                </c:pt>
                <c:pt idx="193">
                  <c:v>1.1380000000000001</c:v>
                </c:pt>
                <c:pt idx="194">
                  <c:v>1.173</c:v>
                </c:pt>
                <c:pt idx="195">
                  <c:v>1.2770000000000001</c:v>
                </c:pt>
                <c:pt idx="196">
                  <c:v>1.3580000000000001</c:v>
                </c:pt>
                <c:pt idx="197">
                  <c:v>1.2890000000000001</c:v>
                </c:pt>
                <c:pt idx="198">
                  <c:v>1.3080000000000001</c:v>
                </c:pt>
                <c:pt idx="199">
                  <c:v>1.3740000000000001</c:v>
                </c:pt>
                <c:pt idx="200">
                  <c:v>1.4040000000000001</c:v>
                </c:pt>
                <c:pt idx="201">
                  <c:v>1.4430000000000001</c:v>
                </c:pt>
                <c:pt idx="202">
                  <c:v>1.7250000000000001</c:v>
                </c:pt>
                <c:pt idx="203">
                  <c:v>1.5669999999999999</c:v>
                </c:pt>
                <c:pt idx="204">
                  <c:v>1.5509999999999999</c:v>
                </c:pt>
                <c:pt idx="205">
                  <c:v>1.5010000000000001</c:v>
                </c:pt>
                <c:pt idx="206">
                  <c:v>1.6240000000000001</c:v>
                </c:pt>
                <c:pt idx="207">
                  <c:v>1.663</c:v>
                </c:pt>
                <c:pt idx="208">
                  <c:v>1.6859999999999999</c:v>
                </c:pt>
                <c:pt idx="209">
                  <c:v>1.7210000000000001</c:v>
                </c:pt>
                <c:pt idx="210">
                  <c:v>1.86</c:v>
                </c:pt>
                <c:pt idx="211">
                  <c:v>1.7670000000000001</c:v>
                </c:pt>
                <c:pt idx="212">
                  <c:v>1.837</c:v>
                </c:pt>
                <c:pt idx="213">
                  <c:v>1.8520000000000001</c:v>
                </c:pt>
                <c:pt idx="214">
                  <c:v>1.887</c:v>
                </c:pt>
                <c:pt idx="215">
                  <c:v>1.9410000000000001</c:v>
                </c:pt>
                <c:pt idx="216">
                  <c:v>2.1149999999999998</c:v>
                </c:pt>
                <c:pt idx="217">
                  <c:v>1.9950000000000001</c:v>
                </c:pt>
                <c:pt idx="218">
                  <c:v>2.1839999999999997</c:v>
                </c:pt>
                <c:pt idx="219">
                  <c:v>2.3419999999999996</c:v>
                </c:pt>
                <c:pt idx="220">
                  <c:v>2.1029999999999998</c:v>
                </c:pt>
                <c:pt idx="221">
                  <c:v>2.145</c:v>
                </c:pt>
                <c:pt idx="222">
                  <c:v>2.1759999999999997</c:v>
                </c:pt>
                <c:pt idx="223">
                  <c:v>2.2109999999999999</c:v>
                </c:pt>
                <c:pt idx="224">
                  <c:v>2.2999999999999998</c:v>
                </c:pt>
                <c:pt idx="225">
                  <c:v>2.2799999999999998</c:v>
                </c:pt>
                <c:pt idx="226">
                  <c:v>2.327</c:v>
                </c:pt>
                <c:pt idx="227">
                  <c:v>2.3379999999999996</c:v>
                </c:pt>
                <c:pt idx="228">
                  <c:v>2.3649999999999998</c:v>
                </c:pt>
                <c:pt idx="229">
                  <c:v>2.3889999999999998</c:v>
                </c:pt>
                <c:pt idx="230">
                  <c:v>2.7129999999999996</c:v>
                </c:pt>
                <c:pt idx="231">
                  <c:v>2.6819999999999999</c:v>
                </c:pt>
                <c:pt idx="232">
                  <c:v>2.5309999999999997</c:v>
                </c:pt>
                <c:pt idx="233">
                  <c:v>2.6159999999999997</c:v>
                </c:pt>
                <c:pt idx="234">
                  <c:v>2.5509999999999997</c:v>
                </c:pt>
                <c:pt idx="235">
                  <c:v>2.593</c:v>
                </c:pt>
                <c:pt idx="236">
                  <c:v>2.6119999999999997</c:v>
                </c:pt>
                <c:pt idx="237">
                  <c:v>2.871</c:v>
                </c:pt>
                <c:pt idx="238">
                  <c:v>2.6819999999999999</c:v>
                </c:pt>
                <c:pt idx="239">
                  <c:v>2.7239999999999998</c:v>
                </c:pt>
                <c:pt idx="240">
                  <c:v>2.8979999999999997</c:v>
                </c:pt>
                <c:pt idx="241">
                  <c:v>2.778</c:v>
                </c:pt>
                <c:pt idx="242">
                  <c:v>2.9099999999999997</c:v>
                </c:pt>
                <c:pt idx="243">
                  <c:v>2.8519999999999999</c:v>
                </c:pt>
                <c:pt idx="244">
                  <c:v>2.879</c:v>
                </c:pt>
                <c:pt idx="245">
                  <c:v>3.2109999999999999</c:v>
                </c:pt>
                <c:pt idx="246">
                  <c:v>3.0249999999999999</c:v>
                </c:pt>
                <c:pt idx="247">
                  <c:v>2.964</c:v>
                </c:pt>
                <c:pt idx="248">
                  <c:v>2.9939999999999998</c:v>
                </c:pt>
                <c:pt idx="249">
                  <c:v>3.28</c:v>
                </c:pt>
                <c:pt idx="250">
                  <c:v>3.0599999999999996</c:v>
                </c:pt>
                <c:pt idx="251">
                  <c:v>3.0909999999999997</c:v>
                </c:pt>
                <c:pt idx="252">
                  <c:v>3.13</c:v>
                </c:pt>
                <c:pt idx="253">
                  <c:v>3.2919999999999998</c:v>
                </c:pt>
                <c:pt idx="254">
                  <c:v>3.1989999999999998</c:v>
                </c:pt>
                <c:pt idx="255">
                  <c:v>3.226</c:v>
                </c:pt>
                <c:pt idx="256">
                  <c:v>3.2919999999999998</c:v>
                </c:pt>
                <c:pt idx="257">
                  <c:v>3.2919999999999998</c:v>
                </c:pt>
                <c:pt idx="258">
                  <c:v>3.3259999999999996</c:v>
                </c:pt>
                <c:pt idx="259">
                  <c:v>3.3489999999999998</c:v>
                </c:pt>
                <c:pt idx="260">
                  <c:v>3.3879999999999999</c:v>
                </c:pt>
                <c:pt idx="261">
                  <c:v>3.411</c:v>
                </c:pt>
                <c:pt idx="262">
                  <c:v>3.6429999999999998</c:v>
                </c:pt>
                <c:pt idx="263">
                  <c:v>3.5269999999999997</c:v>
                </c:pt>
                <c:pt idx="264">
                  <c:v>3.5229999999999997</c:v>
                </c:pt>
                <c:pt idx="265">
                  <c:v>3.5539999999999998</c:v>
                </c:pt>
                <c:pt idx="266">
                  <c:v>3.84</c:v>
                </c:pt>
                <c:pt idx="267">
                  <c:v>3.6659999999999999</c:v>
                </c:pt>
                <c:pt idx="268">
                  <c:v>3.851</c:v>
                </c:pt>
                <c:pt idx="269">
                  <c:v>3.9249999999999998</c:v>
                </c:pt>
                <c:pt idx="270">
                  <c:v>3.7079999999999997</c:v>
                </c:pt>
                <c:pt idx="271">
                  <c:v>3.7429999999999999</c:v>
                </c:pt>
                <c:pt idx="272">
                  <c:v>4.04</c:v>
                </c:pt>
                <c:pt idx="273">
                  <c:v>4.0750000000000002</c:v>
                </c:pt>
                <c:pt idx="274">
                  <c:v>3.82</c:v>
                </c:pt>
                <c:pt idx="275">
                  <c:v>3.863</c:v>
                </c:pt>
                <c:pt idx="276">
                  <c:v>3.948</c:v>
                </c:pt>
                <c:pt idx="277">
                  <c:v>4.0600000000000005</c:v>
                </c:pt>
                <c:pt idx="278">
                  <c:v>3.9589999999999996</c:v>
                </c:pt>
                <c:pt idx="279">
                  <c:v>3.9939999999999998</c:v>
                </c:pt>
                <c:pt idx="280">
                  <c:v>4.0289999999999999</c:v>
                </c:pt>
                <c:pt idx="281">
                  <c:v>4.0630000000000006</c:v>
                </c:pt>
                <c:pt idx="282">
                  <c:v>4.133</c:v>
                </c:pt>
                <c:pt idx="283">
                  <c:v>4.1440000000000001</c:v>
                </c:pt>
                <c:pt idx="284">
                  <c:v>4.4340000000000002</c:v>
                </c:pt>
                <c:pt idx="285">
                  <c:v>4.202</c:v>
                </c:pt>
                <c:pt idx="286">
                  <c:v>4.2330000000000005</c:v>
                </c:pt>
                <c:pt idx="287">
                  <c:v>4.2760000000000007</c:v>
                </c:pt>
                <c:pt idx="288">
                  <c:v>4.2990000000000004</c:v>
                </c:pt>
                <c:pt idx="289">
                  <c:v>4.3260000000000005</c:v>
                </c:pt>
                <c:pt idx="290">
                  <c:v>4.5609999999999999</c:v>
                </c:pt>
                <c:pt idx="291">
                  <c:v>4.4030000000000005</c:v>
                </c:pt>
                <c:pt idx="292">
                  <c:v>4.407</c:v>
                </c:pt>
                <c:pt idx="293">
                  <c:v>4.5920000000000005</c:v>
                </c:pt>
                <c:pt idx="294">
                  <c:v>4.6080000000000005</c:v>
                </c:pt>
                <c:pt idx="295">
                  <c:v>4.5730000000000004</c:v>
                </c:pt>
                <c:pt idx="296">
                  <c:v>4.55</c:v>
                </c:pt>
                <c:pt idx="297">
                  <c:v>4.6230000000000002</c:v>
                </c:pt>
                <c:pt idx="298">
                  <c:v>4.6379999999999999</c:v>
                </c:pt>
                <c:pt idx="299">
                  <c:v>4.6770000000000005</c:v>
                </c:pt>
                <c:pt idx="300">
                  <c:v>4.6920000000000002</c:v>
                </c:pt>
                <c:pt idx="301">
                  <c:v>4.8470000000000004</c:v>
                </c:pt>
                <c:pt idx="302">
                  <c:v>4.87</c:v>
                </c:pt>
                <c:pt idx="303">
                  <c:v>4.7890000000000006</c:v>
                </c:pt>
                <c:pt idx="304">
                  <c:v>4.835</c:v>
                </c:pt>
                <c:pt idx="305">
                  <c:v>5.109</c:v>
                </c:pt>
                <c:pt idx="306">
                  <c:v>5.21</c:v>
                </c:pt>
                <c:pt idx="307">
                  <c:v>5.2130000000000001</c:v>
                </c:pt>
                <c:pt idx="308">
                  <c:v>4.9969999999999999</c:v>
                </c:pt>
                <c:pt idx="309">
                  <c:v>5.024</c:v>
                </c:pt>
                <c:pt idx="310">
                  <c:v>5.0440000000000005</c:v>
                </c:pt>
                <c:pt idx="311">
                  <c:v>5.1560000000000006</c:v>
                </c:pt>
                <c:pt idx="312">
                  <c:v>5.2869999999999999</c:v>
                </c:pt>
                <c:pt idx="313">
                  <c:v>5.1630000000000003</c:v>
                </c:pt>
                <c:pt idx="314">
                  <c:v>5.1829999999999998</c:v>
                </c:pt>
                <c:pt idx="315">
                  <c:v>5.4950000000000001</c:v>
                </c:pt>
                <c:pt idx="316">
                  <c:v>5.476</c:v>
                </c:pt>
                <c:pt idx="317">
                  <c:v>5.484</c:v>
                </c:pt>
                <c:pt idx="318">
                  <c:v>5.3180000000000005</c:v>
                </c:pt>
                <c:pt idx="319">
                  <c:v>5.3719999999999999</c:v>
                </c:pt>
                <c:pt idx="320">
                  <c:v>5.41</c:v>
                </c:pt>
                <c:pt idx="321">
                  <c:v>5.5840000000000005</c:v>
                </c:pt>
                <c:pt idx="322">
                  <c:v>5.6260000000000003</c:v>
                </c:pt>
                <c:pt idx="323">
                  <c:v>5.5220000000000002</c:v>
                </c:pt>
                <c:pt idx="324">
                  <c:v>5.5490000000000004</c:v>
                </c:pt>
                <c:pt idx="325">
                  <c:v>5.6840000000000002</c:v>
                </c:pt>
                <c:pt idx="326">
                  <c:v>5.6150000000000002</c:v>
                </c:pt>
                <c:pt idx="327">
                  <c:v>5.6340000000000003</c:v>
                </c:pt>
                <c:pt idx="328">
                  <c:v>5.835</c:v>
                </c:pt>
                <c:pt idx="329">
                  <c:v>5.734</c:v>
                </c:pt>
                <c:pt idx="330">
                  <c:v>5.7650000000000006</c:v>
                </c:pt>
                <c:pt idx="331">
                  <c:v>5.8040000000000003</c:v>
                </c:pt>
                <c:pt idx="332">
                  <c:v>5.8159999999999998</c:v>
                </c:pt>
                <c:pt idx="333">
                  <c:v>5.8660000000000005</c:v>
                </c:pt>
                <c:pt idx="334">
                  <c:v>5.9780000000000006</c:v>
                </c:pt>
                <c:pt idx="335">
                  <c:v>5.9270000000000005</c:v>
                </c:pt>
                <c:pt idx="336">
                  <c:v>5.9660000000000002</c:v>
                </c:pt>
                <c:pt idx="337">
                  <c:v>6.024</c:v>
                </c:pt>
                <c:pt idx="338">
                  <c:v>6.194</c:v>
                </c:pt>
                <c:pt idx="339">
                  <c:v>6.0780000000000003</c:v>
                </c:pt>
                <c:pt idx="340">
                  <c:v>6.117</c:v>
                </c:pt>
                <c:pt idx="341">
                  <c:v>6.1590000000000007</c:v>
                </c:pt>
                <c:pt idx="342">
                  <c:v>6.41</c:v>
                </c:pt>
                <c:pt idx="343">
                  <c:v>6.24</c:v>
                </c:pt>
                <c:pt idx="344">
                  <c:v>6.2670000000000003</c:v>
                </c:pt>
                <c:pt idx="345">
                  <c:v>6.3210000000000006</c:v>
                </c:pt>
                <c:pt idx="346">
                  <c:v>6.375</c:v>
                </c:pt>
                <c:pt idx="347">
                  <c:v>6.649</c:v>
                </c:pt>
                <c:pt idx="348">
                  <c:v>6.4409999999999998</c:v>
                </c:pt>
                <c:pt idx="349">
                  <c:v>6.4750000000000005</c:v>
                </c:pt>
                <c:pt idx="350">
                  <c:v>6.7149999999999999</c:v>
                </c:pt>
                <c:pt idx="351">
                  <c:v>6.7960000000000003</c:v>
                </c:pt>
                <c:pt idx="352">
                  <c:v>6.8109999999999999</c:v>
                </c:pt>
                <c:pt idx="353">
                  <c:v>6.6219999999999999</c:v>
                </c:pt>
                <c:pt idx="354">
                  <c:v>6.657</c:v>
                </c:pt>
                <c:pt idx="355">
                  <c:v>6.7690000000000001</c:v>
                </c:pt>
                <c:pt idx="356">
                  <c:v>6.734</c:v>
                </c:pt>
                <c:pt idx="357">
                  <c:v>6.7690000000000001</c:v>
                </c:pt>
                <c:pt idx="358">
                  <c:v>7.0200000000000005</c:v>
                </c:pt>
                <c:pt idx="359">
                  <c:v>6.8500000000000005</c:v>
                </c:pt>
                <c:pt idx="360">
                  <c:v>6.8879999999999999</c:v>
                </c:pt>
                <c:pt idx="361">
                  <c:v>6.9390000000000001</c:v>
                </c:pt>
                <c:pt idx="362">
                  <c:v>6.9770000000000003</c:v>
                </c:pt>
                <c:pt idx="363">
                  <c:v>7.0120000000000005</c:v>
                </c:pt>
                <c:pt idx="364">
                  <c:v>7.0810000000000004</c:v>
                </c:pt>
                <c:pt idx="365">
                  <c:v>7.101</c:v>
                </c:pt>
                <c:pt idx="366">
                  <c:v>7.1390000000000002</c:v>
                </c:pt>
                <c:pt idx="367">
                  <c:v>7.1820000000000004</c:v>
                </c:pt>
                <c:pt idx="368">
                  <c:v>7.2320000000000002</c:v>
                </c:pt>
                <c:pt idx="369">
                  <c:v>7.274</c:v>
                </c:pt>
                <c:pt idx="370">
                  <c:v>7.4170000000000007</c:v>
                </c:pt>
                <c:pt idx="371">
                  <c:v>7.351</c:v>
                </c:pt>
                <c:pt idx="372">
                  <c:v>7.4670000000000005</c:v>
                </c:pt>
                <c:pt idx="373">
                  <c:v>7.5289999999999999</c:v>
                </c:pt>
                <c:pt idx="374">
                  <c:v>7.4560000000000004</c:v>
                </c:pt>
                <c:pt idx="375">
                  <c:v>7.5209999999999999</c:v>
                </c:pt>
                <c:pt idx="376">
                  <c:v>7.7610000000000001</c:v>
                </c:pt>
                <c:pt idx="377">
                  <c:v>7.649</c:v>
                </c:pt>
                <c:pt idx="378">
                  <c:v>7.6800000000000006</c:v>
                </c:pt>
                <c:pt idx="379">
                  <c:v>7.9270000000000005</c:v>
                </c:pt>
                <c:pt idx="380">
                  <c:v>7.8610000000000007</c:v>
                </c:pt>
                <c:pt idx="381">
                  <c:v>7.7840000000000007</c:v>
                </c:pt>
                <c:pt idx="382">
                  <c:v>7.83</c:v>
                </c:pt>
                <c:pt idx="383">
                  <c:v>7.8719999999999999</c:v>
                </c:pt>
                <c:pt idx="384">
                  <c:v>8.1389999999999993</c:v>
                </c:pt>
                <c:pt idx="385">
                  <c:v>8.1969999999999992</c:v>
                </c:pt>
                <c:pt idx="386">
                  <c:v>8.27</c:v>
                </c:pt>
                <c:pt idx="387">
                  <c:v>8.1310000000000002</c:v>
                </c:pt>
                <c:pt idx="388">
                  <c:v>8.1969999999999992</c:v>
                </c:pt>
                <c:pt idx="389">
                  <c:v>8.1579999999999995</c:v>
                </c:pt>
                <c:pt idx="390">
                  <c:v>8.2119999999999997</c:v>
                </c:pt>
                <c:pt idx="391">
                  <c:v>8.5169999999999995</c:v>
                </c:pt>
                <c:pt idx="392">
                  <c:v>8.3049999999999997</c:v>
                </c:pt>
                <c:pt idx="393">
                  <c:v>8.4779999999999998</c:v>
                </c:pt>
                <c:pt idx="394">
                  <c:v>8.4439999999999991</c:v>
                </c:pt>
                <c:pt idx="395">
                  <c:v>8.4359999999999999</c:v>
                </c:pt>
                <c:pt idx="396">
                  <c:v>8.4779999999999998</c:v>
                </c:pt>
                <c:pt idx="397">
                  <c:v>8.6289999999999996</c:v>
                </c:pt>
                <c:pt idx="398">
                  <c:v>8.6169999999999991</c:v>
                </c:pt>
                <c:pt idx="399">
                  <c:v>8.6289999999999996</c:v>
                </c:pt>
                <c:pt idx="400">
                  <c:v>8.6709999999999994</c:v>
                </c:pt>
                <c:pt idx="401">
                  <c:v>8.9139999999999997</c:v>
                </c:pt>
                <c:pt idx="402">
                  <c:v>8.7720000000000002</c:v>
                </c:pt>
                <c:pt idx="403">
                  <c:v>9.0229999999999997</c:v>
                </c:pt>
                <c:pt idx="404">
                  <c:v>8.879999999999999</c:v>
                </c:pt>
                <c:pt idx="405">
                  <c:v>9.145999999999999</c:v>
                </c:pt>
                <c:pt idx="406">
                  <c:v>8.9879999999999995</c:v>
                </c:pt>
                <c:pt idx="407">
                  <c:v>9.0419999999999998</c:v>
                </c:pt>
                <c:pt idx="408">
                  <c:v>9.0839999999999996</c:v>
                </c:pt>
                <c:pt idx="409">
                  <c:v>9.2889999999999997</c:v>
                </c:pt>
                <c:pt idx="410">
                  <c:v>9.1849999999999987</c:v>
                </c:pt>
                <c:pt idx="411">
                  <c:v>9.3659999999999997</c:v>
                </c:pt>
                <c:pt idx="412">
                  <c:v>9.2539999999999996</c:v>
                </c:pt>
                <c:pt idx="413">
                  <c:v>9.504999999999999</c:v>
                </c:pt>
                <c:pt idx="414">
                  <c:v>9.411999999999999</c:v>
                </c:pt>
                <c:pt idx="415">
                  <c:v>9.4049999999999994</c:v>
                </c:pt>
                <c:pt idx="416">
                  <c:v>9.609</c:v>
                </c:pt>
                <c:pt idx="417">
                  <c:v>9.5089999999999986</c:v>
                </c:pt>
                <c:pt idx="418">
                  <c:v>9.5779999999999994</c:v>
                </c:pt>
                <c:pt idx="419">
                  <c:v>9.6280000000000001</c:v>
                </c:pt>
                <c:pt idx="420">
                  <c:v>9.8209999999999997</c:v>
                </c:pt>
                <c:pt idx="421">
                  <c:v>9.7329999999999988</c:v>
                </c:pt>
                <c:pt idx="422">
                  <c:v>9.7829999999999995</c:v>
                </c:pt>
                <c:pt idx="423">
                  <c:v>9.8330000000000002</c:v>
                </c:pt>
                <c:pt idx="424">
                  <c:v>9.8789999999999996</c:v>
                </c:pt>
                <c:pt idx="425">
                  <c:v>9.9329999999999998</c:v>
                </c:pt>
                <c:pt idx="426">
                  <c:v>9.9870000000000001</c:v>
                </c:pt>
                <c:pt idx="427">
                  <c:v>10.036999999999999</c:v>
                </c:pt>
                <c:pt idx="428">
                  <c:v>10.260999999999999</c:v>
                </c:pt>
                <c:pt idx="429">
                  <c:v>10.238</c:v>
                </c:pt>
                <c:pt idx="430">
                  <c:v>10.187999999999999</c:v>
                </c:pt>
                <c:pt idx="431">
                  <c:v>10.254</c:v>
                </c:pt>
                <c:pt idx="432">
                  <c:v>10.411999999999999</c:v>
                </c:pt>
                <c:pt idx="433">
                  <c:v>10.362</c:v>
                </c:pt>
                <c:pt idx="434">
                  <c:v>10.381</c:v>
                </c:pt>
                <c:pt idx="435">
                  <c:v>10.434999999999999</c:v>
                </c:pt>
                <c:pt idx="436">
                  <c:v>10.507999999999999</c:v>
                </c:pt>
                <c:pt idx="437">
                  <c:v>10.69</c:v>
                </c:pt>
                <c:pt idx="438">
                  <c:v>10.588999999999999</c:v>
                </c:pt>
                <c:pt idx="439">
                  <c:v>10.639999999999999</c:v>
                </c:pt>
                <c:pt idx="440">
                  <c:v>10.898</c:v>
                </c:pt>
                <c:pt idx="441">
                  <c:v>10.754999999999999</c:v>
                </c:pt>
                <c:pt idx="442">
                  <c:v>10.798</c:v>
                </c:pt>
                <c:pt idx="443">
                  <c:v>10.917</c:v>
                </c:pt>
                <c:pt idx="444">
                  <c:v>10.914</c:v>
                </c:pt>
                <c:pt idx="445">
                  <c:v>10.963999999999999</c:v>
                </c:pt>
                <c:pt idx="446">
                  <c:v>11.022</c:v>
                </c:pt>
                <c:pt idx="447">
                  <c:v>11.071999999999999</c:v>
                </c:pt>
                <c:pt idx="448">
                  <c:v>11.117999999999999</c:v>
                </c:pt>
                <c:pt idx="449">
                  <c:v>11.176</c:v>
                </c:pt>
                <c:pt idx="450">
                  <c:v>11.222</c:v>
                </c:pt>
                <c:pt idx="451">
                  <c:v>11.381</c:v>
                </c:pt>
                <c:pt idx="452">
                  <c:v>11.365</c:v>
                </c:pt>
                <c:pt idx="453">
                  <c:v>11.458</c:v>
                </c:pt>
                <c:pt idx="454">
                  <c:v>11.519</c:v>
                </c:pt>
                <c:pt idx="455">
                  <c:v>11.462</c:v>
                </c:pt>
                <c:pt idx="456">
                  <c:v>11.526999999999999</c:v>
                </c:pt>
                <c:pt idx="457">
                  <c:v>11.572999999999999</c:v>
                </c:pt>
                <c:pt idx="458">
                  <c:v>11.712</c:v>
                </c:pt>
                <c:pt idx="459">
                  <c:v>11.731999999999999</c:v>
                </c:pt>
                <c:pt idx="460">
                  <c:v>11.715999999999999</c:v>
                </c:pt>
                <c:pt idx="461">
                  <c:v>11.847</c:v>
                </c:pt>
                <c:pt idx="462">
                  <c:v>12.04</c:v>
                </c:pt>
                <c:pt idx="463">
                  <c:v>11.924999999999999</c:v>
                </c:pt>
                <c:pt idx="464">
                  <c:v>11.936</c:v>
                </c:pt>
                <c:pt idx="465">
                  <c:v>11.997999999999999</c:v>
                </c:pt>
                <c:pt idx="466">
                  <c:v>12.043999999999999</c:v>
                </c:pt>
                <c:pt idx="467">
                  <c:v>12.232999999999999</c:v>
                </c:pt>
                <c:pt idx="468">
                  <c:v>12.248999999999999</c:v>
                </c:pt>
                <c:pt idx="469">
                  <c:v>12.202999999999999</c:v>
                </c:pt>
                <c:pt idx="470">
                  <c:v>12.263999999999999</c:v>
                </c:pt>
                <c:pt idx="471">
                  <c:v>12.388</c:v>
                </c:pt>
                <c:pt idx="472">
                  <c:v>12.596</c:v>
                </c:pt>
                <c:pt idx="473">
                  <c:v>12.391999999999999</c:v>
                </c:pt>
                <c:pt idx="474">
                  <c:v>12.689</c:v>
                </c:pt>
                <c:pt idx="475">
                  <c:v>12.596</c:v>
                </c:pt>
                <c:pt idx="476">
                  <c:v>12.526999999999999</c:v>
                </c:pt>
                <c:pt idx="477">
                  <c:v>12.468999999999999</c:v>
                </c:pt>
                <c:pt idx="478">
                  <c:v>12.703999999999999</c:v>
                </c:pt>
                <c:pt idx="479">
                  <c:v>12.680999999999999</c:v>
                </c:pt>
                <c:pt idx="480">
                  <c:v>12.761999999999999</c:v>
                </c:pt>
                <c:pt idx="481">
                  <c:v>12.819999999999999</c:v>
                </c:pt>
                <c:pt idx="482">
                  <c:v>12.87</c:v>
                </c:pt>
                <c:pt idx="483">
                  <c:v>13.167</c:v>
                </c:pt>
                <c:pt idx="484">
                  <c:v>12.974</c:v>
                </c:pt>
                <c:pt idx="485">
                  <c:v>13.155999999999999</c:v>
                </c:pt>
                <c:pt idx="486">
                  <c:v>13.074999999999999</c:v>
                </c:pt>
                <c:pt idx="487">
                  <c:v>13.139999999999999</c:v>
                </c:pt>
                <c:pt idx="488">
                  <c:v>13.279</c:v>
                </c:pt>
                <c:pt idx="489">
                  <c:v>13.251999999999999</c:v>
                </c:pt>
                <c:pt idx="490">
                  <c:v>13.295</c:v>
                </c:pt>
                <c:pt idx="491">
                  <c:v>13.596</c:v>
                </c:pt>
                <c:pt idx="492">
                  <c:v>13.372</c:v>
                </c:pt>
                <c:pt idx="493">
                  <c:v>13.503</c:v>
                </c:pt>
                <c:pt idx="494">
                  <c:v>13.498999999999999</c:v>
                </c:pt>
                <c:pt idx="495">
                  <c:v>13.53</c:v>
                </c:pt>
                <c:pt idx="496">
                  <c:v>13.892999999999999</c:v>
                </c:pt>
                <c:pt idx="497">
                  <c:v>13.687999999999999</c:v>
                </c:pt>
                <c:pt idx="498">
                  <c:v>13.687999999999999</c:v>
                </c:pt>
                <c:pt idx="499">
                  <c:v>13.808</c:v>
                </c:pt>
                <c:pt idx="500">
                  <c:v>13.822999999999999</c:v>
                </c:pt>
                <c:pt idx="501">
                  <c:v>13.873999999999999</c:v>
                </c:pt>
                <c:pt idx="502">
                  <c:v>14.046999999999999</c:v>
                </c:pt>
                <c:pt idx="503">
                  <c:v>14.062999999999999</c:v>
                </c:pt>
                <c:pt idx="504">
                  <c:v>14.016</c:v>
                </c:pt>
                <c:pt idx="505">
                  <c:v>14.062999999999999</c:v>
                </c:pt>
                <c:pt idx="506">
                  <c:v>14.274999999999999</c:v>
                </c:pt>
                <c:pt idx="507">
                  <c:v>14.123999999999999</c:v>
                </c:pt>
                <c:pt idx="508">
                  <c:v>14.221</c:v>
                </c:pt>
                <c:pt idx="509">
                  <c:v>14.282999999999999</c:v>
                </c:pt>
                <c:pt idx="510">
                  <c:v>14.328999999999999</c:v>
                </c:pt>
                <c:pt idx="511">
                  <c:v>14.382999999999999</c:v>
                </c:pt>
                <c:pt idx="512">
                  <c:v>14.421999999999999</c:v>
                </c:pt>
                <c:pt idx="513">
                  <c:v>14.617999999999999</c:v>
                </c:pt>
                <c:pt idx="514">
                  <c:v>14.51</c:v>
                </c:pt>
                <c:pt idx="515">
                  <c:v>14.625999999999999</c:v>
                </c:pt>
                <c:pt idx="516">
                  <c:v>14.668999999999999</c:v>
                </c:pt>
                <c:pt idx="517">
                  <c:v>14.696</c:v>
                </c:pt>
                <c:pt idx="518">
                  <c:v>14.75</c:v>
                </c:pt>
                <c:pt idx="519">
                  <c:v>14.795999999999999</c:v>
                </c:pt>
                <c:pt idx="520">
                  <c:v>15.100999999999999</c:v>
                </c:pt>
                <c:pt idx="521">
                  <c:v>14.888</c:v>
                </c:pt>
                <c:pt idx="522">
                  <c:v>15.016</c:v>
                </c:pt>
                <c:pt idx="523">
                  <c:v>15.042999999999999</c:v>
                </c:pt>
                <c:pt idx="524">
                  <c:v>15.046999999999999</c:v>
                </c:pt>
                <c:pt idx="525">
                  <c:v>15.235999999999999</c:v>
                </c:pt>
                <c:pt idx="526">
                  <c:v>15.186</c:v>
                </c:pt>
                <c:pt idx="527">
                  <c:v>15.277999999999999</c:v>
                </c:pt>
                <c:pt idx="528">
                  <c:v>15.301</c:v>
                </c:pt>
                <c:pt idx="529">
                  <c:v>15.305</c:v>
                </c:pt>
                <c:pt idx="530">
                  <c:v>15.351999999999999</c:v>
                </c:pt>
                <c:pt idx="531">
                  <c:v>15.632999999999999</c:v>
                </c:pt>
                <c:pt idx="532">
                  <c:v>15.471</c:v>
                </c:pt>
                <c:pt idx="533">
                  <c:v>15.536999999999999</c:v>
                </c:pt>
                <c:pt idx="534">
                  <c:v>15.594999999999999</c:v>
                </c:pt>
                <c:pt idx="535">
                  <c:v>15.629</c:v>
                </c:pt>
                <c:pt idx="536">
                  <c:v>15.772</c:v>
                </c:pt>
                <c:pt idx="537">
                  <c:v>15.737</c:v>
                </c:pt>
                <c:pt idx="538">
                  <c:v>15.792</c:v>
                </c:pt>
                <c:pt idx="539">
                  <c:v>15.856999999999999</c:v>
                </c:pt>
                <c:pt idx="540">
                  <c:v>17.797999999999998</c:v>
                </c:pt>
                <c:pt idx="541">
                  <c:v>17.824999999999999</c:v>
                </c:pt>
                <c:pt idx="542">
                  <c:v>17.806000000000001</c:v>
                </c:pt>
                <c:pt idx="543">
                  <c:v>17.797999999999998</c:v>
                </c:pt>
                <c:pt idx="544">
                  <c:v>17.786999999999999</c:v>
                </c:pt>
                <c:pt idx="545">
                  <c:v>17.794999999999998</c:v>
                </c:pt>
                <c:pt idx="546">
                  <c:v>21.657999999999998</c:v>
                </c:pt>
                <c:pt idx="547">
                  <c:v>23.213000000000001</c:v>
                </c:pt>
                <c:pt idx="548">
                  <c:v>23.355999999999998</c:v>
                </c:pt>
                <c:pt idx="549">
                  <c:v>23.896000000000001</c:v>
                </c:pt>
                <c:pt idx="550">
                  <c:v>23.891999999999999</c:v>
                </c:pt>
                <c:pt idx="551">
                  <c:v>23.891999999999999</c:v>
                </c:pt>
                <c:pt idx="552">
                  <c:v>23.856999999999999</c:v>
                </c:pt>
                <c:pt idx="553">
                  <c:v>23.891999999999999</c:v>
                </c:pt>
                <c:pt idx="554">
                  <c:v>23.887999999999998</c:v>
                </c:pt>
                <c:pt idx="555">
                  <c:v>23.887999999999998</c:v>
                </c:pt>
                <c:pt idx="556">
                  <c:v>23.869</c:v>
                </c:pt>
                <c:pt idx="557">
                  <c:v>23.869</c:v>
                </c:pt>
                <c:pt idx="558">
                  <c:v>23.891999999999999</c:v>
                </c:pt>
                <c:pt idx="559">
                  <c:v>23.891999999999999</c:v>
                </c:pt>
                <c:pt idx="560">
                  <c:v>23.891999999999999</c:v>
                </c:pt>
                <c:pt idx="561">
                  <c:v>23.876999999999999</c:v>
                </c:pt>
                <c:pt idx="562">
                  <c:v>23.856999999999999</c:v>
                </c:pt>
                <c:pt idx="563">
                  <c:v>23.891999999999999</c:v>
                </c:pt>
                <c:pt idx="564">
                  <c:v>23.896000000000001</c:v>
                </c:pt>
                <c:pt idx="565">
                  <c:v>23.891999999999999</c:v>
                </c:pt>
                <c:pt idx="566">
                  <c:v>23.891999999999999</c:v>
                </c:pt>
                <c:pt idx="567">
                  <c:v>23.864999999999998</c:v>
                </c:pt>
                <c:pt idx="568">
                  <c:v>23.887999999999998</c:v>
                </c:pt>
                <c:pt idx="569">
                  <c:v>23.887999999999998</c:v>
                </c:pt>
                <c:pt idx="570">
                  <c:v>23.891999999999999</c:v>
                </c:pt>
                <c:pt idx="571">
                  <c:v>23.88</c:v>
                </c:pt>
                <c:pt idx="572">
                  <c:v>23.896000000000001</c:v>
                </c:pt>
                <c:pt idx="573">
                  <c:v>23.887999999999998</c:v>
                </c:pt>
                <c:pt idx="574">
                  <c:v>23.891999999999999</c:v>
                </c:pt>
                <c:pt idx="575">
                  <c:v>23.9</c:v>
                </c:pt>
                <c:pt idx="576">
                  <c:v>23.887999999999998</c:v>
                </c:pt>
                <c:pt idx="577">
                  <c:v>23.887999999999998</c:v>
                </c:pt>
                <c:pt idx="578">
                  <c:v>23.891999999999999</c:v>
                </c:pt>
                <c:pt idx="579">
                  <c:v>23.891999999999999</c:v>
                </c:pt>
              </c:numCache>
            </c:numRef>
          </c:xVal>
          <c:yVal>
            <c:numRef>
              <c:f>'Q890'!$A$2:$A$1048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0.40999999999999659</c:v>
                </c:pt>
                <c:pt idx="2">
                  <c:v>0.88999999999999702</c:v>
                </c:pt>
                <c:pt idx="3">
                  <c:v>0.85999999999999943</c:v>
                </c:pt>
                <c:pt idx="4">
                  <c:v>0.60999999999999943</c:v>
                </c:pt>
                <c:pt idx="5">
                  <c:v>0.46999999999999886</c:v>
                </c:pt>
                <c:pt idx="6">
                  <c:v>0.31999999999999673</c:v>
                </c:pt>
                <c:pt idx="7">
                  <c:v>0.19999999999999929</c:v>
                </c:pt>
                <c:pt idx="8">
                  <c:v>0.14999999999999858</c:v>
                </c:pt>
                <c:pt idx="9">
                  <c:v>2.7299999999999969</c:v>
                </c:pt>
                <c:pt idx="10">
                  <c:v>3.8699999999999974</c:v>
                </c:pt>
                <c:pt idx="11">
                  <c:v>4.5699999999999985</c:v>
                </c:pt>
                <c:pt idx="12">
                  <c:v>5.8499999999999979</c:v>
                </c:pt>
                <c:pt idx="13">
                  <c:v>6.4099999999999984</c:v>
                </c:pt>
                <c:pt idx="14">
                  <c:v>6.5799999999999983</c:v>
                </c:pt>
                <c:pt idx="15">
                  <c:v>6.9899999999999984</c:v>
                </c:pt>
                <c:pt idx="16">
                  <c:v>7.4899999999999984</c:v>
                </c:pt>
                <c:pt idx="17">
                  <c:v>7.8399999999999981</c:v>
                </c:pt>
                <c:pt idx="18">
                  <c:v>8.6699999999999982</c:v>
                </c:pt>
                <c:pt idx="19">
                  <c:v>8.8299999999999983</c:v>
                </c:pt>
                <c:pt idx="20">
                  <c:v>9.1699999999999982</c:v>
                </c:pt>
                <c:pt idx="21">
                  <c:v>10.099999999999998</c:v>
                </c:pt>
                <c:pt idx="22">
                  <c:v>10.479999999999999</c:v>
                </c:pt>
                <c:pt idx="23">
                  <c:v>11.349999999999998</c:v>
                </c:pt>
                <c:pt idx="24">
                  <c:v>11.469999999999999</c:v>
                </c:pt>
                <c:pt idx="25">
                  <c:v>12.399999999999999</c:v>
                </c:pt>
                <c:pt idx="26">
                  <c:v>12.509999999999998</c:v>
                </c:pt>
                <c:pt idx="27">
                  <c:v>13.619999999999997</c:v>
                </c:pt>
                <c:pt idx="28">
                  <c:v>14.27</c:v>
                </c:pt>
                <c:pt idx="29">
                  <c:v>15.119999999999997</c:v>
                </c:pt>
                <c:pt idx="30">
                  <c:v>15.629999999999999</c:v>
                </c:pt>
                <c:pt idx="31">
                  <c:v>16.54</c:v>
                </c:pt>
                <c:pt idx="32">
                  <c:v>17.279999999999998</c:v>
                </c:pt>
                <c:pt idx="33">
                  <c:v>18.059999999999999</c:v>
                </c:pt>
                <c:pt idx="34">
                  <c:v>18.36</c:v>
                </c:pt>
                <c:pt idx="35">
                  <c:v>19.059999999999999</c:v>
                </c:pt>
                <c:pt idx="36">
                  <c:v>19.369999999999997</c:v>
                </c:pt>
                <c:pt idx="37">
                  <c:v>19.549999999999997</c:v>
                </c:pt>
                <c:pt idx="38">
                  <c:v>19.909999999999997</c:v>
                </c:pt>
                <c:pt idx="39">
                  <c:v>20.029999999999998</c:v>
                </c:pt>
                <c:pt idx="40">
                  <c:v>20.049999999999997</c:v>
                </c:pt>
                <c:pt idx="41">
                  <c:v>20.069999999999997</c:v>
                </c:pt>
                <c:pt idx="42">
                  <c:v>20.02</c:v>
                </c:pt>
                <c:pt idx="43">
                  <c:v>20.029999999999998</c:v>
                </c:pt>
                <c:pt idx="44">
                  <c:v>20.029999999999998</c:v>
                </c:pt>
                <c:pt idx="45">
                  <c:v>20.04</c:v>
                </c:pt>
                <c:pt idx="46">
                  <c:v>20.059999999999999</c:v>
                </c:pt>
                <c:pt idx="47">
                  <c:v>20.059999999999999</c:v>
                </c:pt>
                <c:pt idx="48">
                  <c:v>20.049999999999997</c:v>
                </c:pt>
                <c:pt idx="49">
                  <c:v>20.069999999999997</c:v>
                </c:pt>
                <c:pt idx="50">
                  <c:v>20.049999999999997</c:v>
                </c:pt>
                <c:pt idx="51">
                  <c:v>20.049999999999997</c:v>
                </c:pt>
                <c:pt idx="52">
                  <c:v>20.069999999999997</c:v>
                </c:pt>
                <c:pt idx="53">
                  <c:v>20.369999999999997</c:v>
                </c:pt>
                <c:pt idx="54">
                  <c:v>20.869999999999997</c:v>
                </c:pt>
                <c:pt idx="55">
                  <c:v>20.99</c:v>
                </c:pt>
                <c:pt idx="56">
                  <c:v>21.29</c:v>
                </c:pt>
                <c:pt idx="57">
                  <c:v>21.889999999999997</c:v>
                </c:pt>
                <c:pt idx="58">
                  <c:v>22.83</c:v>
                </c:pt>
                <c:pt idx="59">
                  <c:v>23.97</c:v>
                </c:pt>
                <c:pt idx="60">
                  <c:v>24.97</c:v>
                </c:pt>
                <c:pt idx="61">
                  <c:v>25.63</c:v>
                </c:pt>
                <c:pt idx="62">
                  <c:v>26.7</c:v>
                </c:pt>
                <c:pt idx="63">
                  <c:v>27.849999999999998</c:v>
                </c:pt>
                <c:pt idx="64">
                  <c:v>28.88</c:v>
                </c:pt>
                <c:pt idx="65">
                  <c:v>30.11</c:v>
                </c:pt>
                <c:pt idx="66">
                  <c:v>31.14</c:v>
                </c:pt>
                <c:pt idx="67">
                  <c:v>31.5</c:v>
                </c:pt>
                <c:pt idx="68">
                  <c:v>32.869999999999997</c:v>
                </c:pt>
                <c:pt idx="69">
                  <c:v>34.07</c:v>
                </c:pt>
                <c:pt idx="70">
                  <c:v>35.549999999999997</c:v>
                </c:pt>
                <c:pt idx="71">
                  <c:v>35.78</c:v>
                </c:pt>
                <c:pt idx="72">
                  <c:v>37.42</c:v>
                </c:pt>
                <c:pt idx="73">
                  <c:v>38.42</c:v>
                </c:pt>
                <c:pt idx="74">
                  <c:v>39.590000000000003</c:v>
                </c:pt>
                <c:pt idx="75">
                  <c:v>40.65</c:v>
                </c:pt>
                <c:pt idx="76">
                  <c:v>42.16</c:v>
                </c:pt>
                <c:pt idx="77">
                  <c:v>43.95</c:v>
                </c:pt>
                <c:pt idx="78">
                  <c:v>44.83</c:v>
                </c:pt>
                <c:pt idx="79">
                  <c:v>47.099999999999994</c:v>
                </c:pt>
                <c:pt idx="80">
                  <c:v>47.209999999999994</c:v>
                </c:pt>
                <c:pt idx="81">
                  <c:v>47.15</c:v>
                </c:pt>
                <c:pt idx="82">
                  <c:v>51.319999999999993</c:v>
                </c:pt>
                <c:pt idx="83">
                  <c:v>53.55</c:v>
                </c:pt>
                <c:pt idx="84">
                  <c:v>54.17</c:v>
                </c:pt>
                <c:pt idx="85">
                  <c:v>55.11</c:v>
                </c:pt>
                <c:pt idx="86">
                  <c:v>57.47</c:v>
                </c:pt>
                <c:pt idx="87">
                  <c:v>58.269999999999996</c:v>
                </c:pt>
                <c:pt idx="88">
                  <c:v>60.67</c:v>
                </c:pt>
                <c:pt idx="89">
                  <c:v>60.559999999999995</c:v>
                </c:pt>
                <c:pt idx="90">
                  <c:v>63.89</c:v>
                </c:pt>
                <c:pt idx="91">
                  <c:v>64.88</c:v>
                </c:pt>
                <c:pt idx="92">
                  <c:v>66.41</c:v>
                </c:pt>
                <c:pt idx="93">
                  <c:v>68.960000000000008</c:v>
                </c:pt>
                <c:pt idx="94">
                  <c:v>68.67</c:v>
                </c:pt>
                <c:pt idx="95">
                  <c:v>71.989999999999995</c:v>
                </c:pt>
                <c:pt idx="96">
                  <c:v>72.72999999999999</c:v>
                </c:pt>
                <c:pt idx="97">
                  <c:v>75.430000000000007</c:v>
                </c:pt>
                <c:pt idx="98">
                  <c:v>77.489999999999995</c:v>
                </c:pt>
                <c:pt idx="99">
                  <c:v>78.349999999999994</c:v>
                </c:pt>
                <c:pt idx="100">
                  <c:v>81.739999999999995</c:v>
                </c:pt>
                <c:pt idx="101">
                  <c:v>83.41</c:v>
                </c:pt>
                <c:pt idx="102">
                  <c:v>85.78</c:v>
                </c:pt>
                <c:pt idx="103">
                  <c:v>86.1</c:v>
                </c:pt>
                <c:pt idx="104">
                  <c:v>90.08</c:v>
                </c:pt>
                <c:pt idx="105">
                  <c:v>92.28</c:v>
                </c:pt>
                <c:pt idx="106">
                  <c:v>93.5</c:v>
                </c:pt>
                <c:pt idx="107">
                  <c:v>95.62</c:v>
                </c:pt>
                <c:pt idx="108">
                  <c:v>98.09</c:v>
                </c:pt>
                <c:pt idx="109">
                  <c:v>101.21</c:v>
                </c:pt>
                <c:pt idx="110">
                  <c:v>102.91</c:v>
                </c:pt>
                <c:pt idx="111">
                  <c:v>103.28</c:v>
                </c:pt>
                <c:pt idx="112">
                  <c:v>106.94</c:v>
                </c:pt>
                <c:pt idx="113">
                  <c:v>108.89999999999999</c:v>
                </c:pt>
                <c:pt idx="114">
                  <c:v>111.53999999999999</c:v>
                </c:pt>
                <c:pt idx="115">
                  <c:v>114.64999999999999</c:v>
                </c:pt>
                <c:pt idx="116">
                  <c:v>116.17999999999999</c:v>
                </c:pt>
                <c:pt idx="117">
                  <c:v>115.84</c:v>
                </c:pt>
                <c:pt idx="118">
                  <c:v>120.76</c:v>
                </c:pt>
                <c:pt idx="119">
                  <c:v>109.42</c:v>
                </c:pt>
                <c:pt idx="120">
                  <c:v>115.32</c:v>
                </c:pt>
                <c:pt idx="121">
                  <c:v>121.62</c:v>
                </c:pt>
                <c:pt idx="122">
                  <c:v>126.61</c:v>
                </c:pt>
                <c:pt idx="123">
                  <c:v>128.91</c:v>
                </c:pt>
                <c:pt idx="124">
                  <c:v>129.82999999999998</c:v>
                </c:pt>
                <c:pt idx="125">
                  <c:v>134.36000000000001</c:v>
                </c:pt>
                <c:pt idx="126">
                  <c:v>136.81</c:v>
                </c:pt>
                <c:pt idx="127">
                  <c:v>140.44</c:v>
                </c:pt>
                <c:pt idx="128">
                  <c:v>143.13</c:v>
                </c:pt>
                <c:pt idx="129">
                  <c:v>145.57</c:v>
                </c:pt>
                <c:pt idx="130">
                  <c:v>148.05000000000001</c:v>
                </c:pt>
                <c:pt idx="131">
                  <c:v>150.99</c:v>
                </c:pt>
                <c:pt idx="132">
                  <c:v>153.76</c:v>
                </c:pt>
                <c:pt idx="133">
                  <c:v>158.30000000000001</c:v>
                </c:pt>
                <c:pt idx="134">
                  <c:v>161.13999999999999</c:v>
                </c:pt>
                <c:pt idx="135">
                  <c:v>163.74</c:v>
                </c:pt>
                <c:pt idx="136">
                  <c:v>166.14</c:v>
                </c:pt>
                <c:pt idx="137">
                  <c:v>169.18</c:v>
                </c:pt>
                <c:pt idx="138">
                  <c:v>171.76</c:v>
                </c:pt>
                <c:pt idx="139">
                  <c:v>170.29000000000002</c:v>
                </c:pt>
                <c:pt idx="140">
                  <c:v>173.21999999999997</c:v>
                </c:pt>
                <c:pt idx="141">
                  <c:v>177.82</c:v>
                </c:pt>
                <c:pt idx="142">
                  <c:v>181.92000000000002</c:v>
                </c:pt>
                <c:pt idx="143">
                  <c:v>185.88</c:v>
                </c:pt>
                <c:pt idx="144">
                  <c:v>186.94</c:v>
                </c:pt>
                <c:pt idx="145">
                  <c:v>191.21999999999997</c:v>
                </c:pt>
                <c:pt idx="146">
                  <c:v>195.2</c:v>
                </c:pt>
                <c:pt idx="147">
                  <c:v>195.10000000000002</c:v>
                </c:pt>
                <c:pt idx="148">
                  <c:v>199.73000000000002</c:v>
                </c:pt>
                <c:pt idx="149">
                  <c:v>204.21999999999997</c:v>
                </c:pt>
                <c:pt idx="150">
                  <c:v>207.18</c:v>
                </c:pt>
                <c:pt idx="151">
                  <c:v>211.55</c:v>
                </c:pt>
                <c:pt idx="152">
                  <c:v>208.87</c:v>
                </c:pt>
                <c:pt idx="153">
                  <c:v>214.45</c:v>
                </c:pt>
                <c:pt idx="154">
                  <c:v>219.46999999999997</c:v>
                </c:pt>
                <c:pt idx="155">
                  <c:v>222.60000000000002</c:v>
                </c:pt>
                <c:pt idx="156">
                  <c:v>224.11</c:v>
                </c:pt>
                <c:pt idx="157">
                  <c:v>226.26</c:v>
                </c:pt>
                <c:pt idx="158">
                  <c:v>230.76999999999998</c:v>
                </c:pt>
                <c:pt idx="159">
                  <c:v>234.39</c:v>
                </c:pt>
                <c:pt idx="160">
                  <c:v>238.66000000000003</c:v>
                </c:pt>
                <c:pt idx="161">
                  <c:v>241.57999999999998</c:v>
                </c:pt>
                <c:pt idx="162">
                  <c:v>240.32999999999998</c:v>
                </c:pt>
                <c:pt idx="163">
                  <c:v>246.45999999999998</c:v>
                </c:pt>
                <c:pt idx="164">
                  <c:v>249.95</c:v>
                </c:pt>
                <c:pt idx="165">
                  <c:v>254.64</c:v>
                </c:pt>
                <c:pt idx="166">
                  <c:v>258.95999999999998</c:v>
                </c:pt>
                <c:pt idx="167">
                  <c:v>262.77</c:v>
                </c:pt>
                <c:pt idx="168">
                  <c:v>263.33999999999997</c:v>
                </c:pt>
                <c:pt idx="169">
                  <c:v>258.29000000000002</c:v>
                </c:pt>
                <c:pt idx="170">
                  <c:v>264.37</c:v>
                </c:pt>
                <c:pt idx="171">
                  <c:v>270.27999999999997</c:v>
                </c:pt>
                <c:pt idx="172">
                  <c:v>274.3</c:v>
                </c:pt>
                <c:pt idx="173">
                  <c:v>278.06</c:v>
                </c:pt>
                <c:pt idx="174">
                  <c:v>280.94</c:v>
                </c:pt>
                <c:pt idx="175">
                  <c:v>280.72999999999996</c:v>
                </c:pt>
                <c:pt idx="176">
                  <c:v>281.60999999999996</c:v>
                </c:pt>
                <c:pt idx="177">
                  <c:v>281.60999999999996</c:v>
                </c:pt>
                <c:pt idx="178">
                  <c:v>280.01</c:v>
                </c:pt>
                <c:pt idx="179">
                  <c:v>279.14</c:v>
                </c:pt>
                <c:pt idx="180">
                  <c:v>279.95999999999998</c:v>
                </c:pt>
                <c:pt idx="181">
                  <c:v>280.41999999999996</c:v>
                </c:pt>
                <c:pt idx="182">
                  <c:v>279.24</c:v>
                </c:pt>
                <c:pt idx="183">
                  <c:v>280.89</c:v>
                </c:pt>
                <c:pt idx="184">
                  <c:v>280.94</c:v>
                </c:pt>
                <c:pt idx="185">
                  <c:v>281.3</c:v>
                </c:pt>
                <c:pt idx="186">
                  <c:v>280.89</c:v>
                </c:pt>
                <c:pt idx="187">
                  <c:v>281.87</c:v>
                </c:pt>
                <c:pt idx="188">
                  <c:v>281.56</c:v>
                </c:pt>
                <c:pt idx="189">
                  <c:v>281.34999999999997</c:v>
                </c:pt>
                <c:pt idx="190">
                  <c:v>282.18</c:v>
                </c:pt>
                <c:pt idx="191">
                  <c:v>280.94</c:v>
                </c:pt>
                <c:pt idx="192">
                  <c:v>281.81</c:v>
                </c:pt>
                <c:pt idx="193">
                  <c:v>282.64</c:v>
                </c:pt>
                <c:pt idx="194">
                  <c:v>282.74</c:v>
                </c:pt>
                <c:pt idx="195">
                  <c:v>282.22999999999996</c:v>
                </c:pt>
                <c:pt idx="196">
                  <c:v>282.18</c:v>
                </c:pt>
                <c:pt idx="197">
                  <c:v>282.22999999999996</c:v>
                </c:pt>
                <c:pt idx="198">
                  <c:v>282.07</c:v>
                </c:pt>
                <c:pt idx="199">
                  <c:v>283.56</c:v>
                </c:pt>
                <c:pt idx="200">
                  <c:v>282.64</c:v>
                </c:pt>
                <c:pt idx="201">
                  <c:v>283.05</c:v>
                </c:pt>
                <c:pt idx="202">
                  <c:v>281.91999999999996</c:v>
                </c:pt>
                <c:pt idx="203">
                  <c:v>282.74</c:v>
                </c:pt>
                <c:pt idx="204">
                  <c:v>283.35999999999996</c:v>
                </c:pt>
                <c:pt idx="205">
                  <c:v>282.64</c:v>
                </c:pt>
                <c:pt idx="206">
                  <c:v>284.18</c:v>
                </c:pt>
                <c:pt idx="207">
                  <c:v>282.78999999999996</c:v>
                </c:pt>
                <c:pt idx="208">
                  <c:v>284.08</c:v>
                </c:pt>
                <c:pt idx="209">
                  <c:v>283.05</c:v>
                </c:pt>
                <c:pt idx="210">
                  <c:v>283</c:v>
                </c:pt>
                <c:pt idx="211">
                  <c:v>283.62</c:v>
                </c:pt>
                <c:pt idx="212">
                  <c:v>283.56</c:v>
                </c:pt>
                <c:pt idx="213">
                  <c:v>283.71999999999997</c:v>
                </c:pt>
                <c:pt idx="214">
                  <c:v>284.02999999999997</c:v>
                </c:pt>
                <c:pt idx="215">
                  <c:v>283.56</c:v>
                </c:pt>
                <c:pt idx="216">
                  <c:v>283.2</c:v>
                </c:pt>
                <c:pt idx="217">
                  <c:v>284.8</c:v>
                </c:pt>
                <c:pt idx="218">
                  <c:v>283.87</c:v>
                </c:pt>
                <c:pt idx="219">
                  <c:v>283.62</c:v>
                </c:pt>
                <c:pt idx="220">
                  <c:v>284.13</c:v>
                </c:pt>
                <c:pt idx="221">
                  <c:v>284.7</c:v>
                </c:pt>
                <c:pt idx="222">
                  <c:v>284.75</c:v>
                </c:pt>
                <c:pt idx="223">
                  <c:v>284.75</c:v>
                </c:pt>
                <c:pt idx="224">
                  <c:v>284.22999999999996</c:v>
                </c:pt>
                <c:pt idx="225">
                  <c:v>285.66999999999996</c:v>
                </c:pt>
                <c:pt idx="226">
                  <c:v>285.26</c:v>
                </c:pt>
                <c:pt idx="227">
                  <c:v>285.57</c:v>
                </c:pt>
                <c:pt idx="228">
                  <c:v>285.06</c:v>
                </c:pt>
                <c:pt idx="229">
                  <c:v>285.10999999999996</c:v>
                </c:pt>
                <c:pt idx="230">
                  <c:v>285.31</c:v>
                </c:pt>
                <c:pt idx="231">
                  <c:v>284.58999999999997</c:v>
                </c:pt>
                <c:pt idx="232">
                  <c:v>284.39</c:v>
                </c:pt>
                <c:pt idx="233">
                  <c:v>285.46999999999997</c:v>
                </c:pt>
                <c:pt idx="234">
                  <c:v>285.72999999999996</c:v>
                </c:pt>
                <c:pt idx="235">
                  <c:v>285.20999999999998</c:v>
                </c:pt>
                <c:pt idx="236">
                  <c:v>286.14</c:v>
                </c:pt>
                <c:pt idx="237">
                  <c:v>285.72999999999996</c:v>
                </c:pt>
                <c:pt idx="238">
                  <c:v>286.45</c:v>
                </c:pt>
                <c:pt idx="239">
                  <c:v>286.28999999999996</c:v>
                </c:pt>
                <c:pt idx="240">
                  <c:v>285.93</c:v>
                </c:pt>
                <c:pt idx="241">
                  <c:v>286.64999999999998</c:v>
                </c:pt>
                <c:pt idx="242">
                  <c:v>286.03999999999996</c:v>
                </c:pt>
                <c:pt idx="243">
                  <c:v>287.68</c:v>
                </c:pt>
                <c:pt idx="244">
                  <c:v>287.41999999999996</c:v>
                </c:pt>
                <c:pt idx="245">
                  <c:v>286.39</c:v>
                </c:pt>
                <c:pt idx="246">
                  <c:v>286.55</c:v>
                </c:pt>
                <c:pt idx="247">
                  <c:v>287.12</c:v>
                </c:pt>
                <c:pt idx="248">
                  <c:v>287.21999999999997</c:v>
                </c:pt>
                <c:pt idx="249">
                  <c:v>286.85999999999996</c:v>
                </c:pt>
                <c:pt idx="250">
                  <c:v>287.99</c:v>
                </c:pt>
                <c:pt idx="251">
                  <c:v>288.03999999999996</c:v>
                </c:pt>
                <c:pt idx="252">
                  <c:v>287.47999999999996</c:v>
                </c:pt>
                <c:pt idx="253">
                  <c:v>287.16999999999996</c:v>
                </c:pt>
                <c:pt idx="254">
                  <c:v>288.03999999999996</c:v>
                </c:pt>
                <c:pt idx="255">
                  <c:v>288.3</c:v>
                </c:pt>
                <c:pt idx="256">
                  <c:v>287.27</c:v>
                </c:pt>
                <c:pt idx="257">
                  <c:v>288.51</c:v>
                </c:pt>
                <c:pt idx="258">
                  <c:v>288.81</c:v>
                </c:pt>
                <c:pt idx="259">
                  <c:v>288.51</c:v>
                </c:pt>
                <c:pt idx="260">
                  <c:v>288.76</c:v>
                </c:pt>
                <c:pt idx="261">
                  <c:v>288.87</c:v>
                </c:pt>
                <c:pt idx="262">
                  <c:v>287.99</c:v>
                </c:pt>
                <c:pt idx="263">
                  <c:v>287.99</c:v>
                </c:pt>
                <c:pt idx="264">
                  <c:v>289.78999999999996</c:v>
                </c:pt>
                <c:pt idx="265">
                  <c:v>288.87</c:v>
                </c:pt>
                <c:pt idx="266">
                  <c:v>289.38</c:v>
                </c:pt>
                <c:pt idx="267">
                  <c:v>288.45</c:v>
                </c:pt>
                <c:pt idx="268">
                  <c:v>289.22999999999996</c:v>
                </c:pt>
                <c:pt idx="269">
                  <c:v>288.96999999999997</c:v>
                </c:pt>
                <c:pt idx="270">
                  <c:v>289.89999999999998</c:v>
                </c:pt>
                <c:pt idx="271">
                  <c:v>290</c:v>
                </c:pt>
                <c:pt idx="272">
                  <c:v>288.60999999999996</c:v>
                </c:pt>
                <c:pt idx="273">
                  <c:v>289.22999999999996</c:v>
                </c:pt>
                <c:pt idx="274">
                  <c:v>289.78999999999996</c:v>
                </c:pt>
                <c:pt idx="275">
                  <c:v>290.45999999999998</c:v>
                </c:pt>
                <c:pt idx="276">
                  <c:v>290.09999999999997</c:v>
                </c:pt>
                <c:pt idx="277">
                  <c:v>289.74</c:v>
                </c:pt>
                <c:pt idx="278">
                  <c:v>290.71999999999997</c:v>
                </c:pt>
                <c:pt idx="279">
                  <c:v>290.05</c:v>
                </c:pt>
                <c:pt idx="280">
                  <c:v>291.08</c:v>
                </c:pt>
                <c:pt idx="281">
                  <c:v>290.25</c:v>
                </c:pt>
                <c:pt idx="282">
                  <c:v>290.82</c:v>
                </c:pt>
                <c:pt idx="283">
                  <c:v>290.71999999999997</c:v>
                </c:pt>
                <c:pt idx="284">
                  <c:v>290.40999999999997</c:v>
                </c:pt>
                <c:pt idx="285">
                  <c:v>291.18</c:v>
                </c:pt>
                <c:pt idx="286">
                  <c:v>291.08</c:v>
                </c:pt>
                <c:pt idx="287">
                  <c:v>290.82</c:v>
                </c:pt>
                <c:pt idx="288">
                  <c:v>290.71999999999997</c:v>
                </c:pt>
                <c:pt idx="289">
                  <c:v>291.49</c:v>
                </c:pt>
                <c:pt idx="290">
                  <c:v>290.93</c:v>
                </c:pt>
                <c:pt idx="291">
                  <c:v>291.53999999999996</c:v>
                </c:pt>
                <c:pt idx="292">
                  <c:v>291.58999999999997</c:v>
                </c:pt>
                <c:pt idx="293">
                  <c:v>291.7</c:v>
                </c:pt>
                <c:pt idx="294">
                  <c:v>290.45999999999998</c:v>
                </c:pt>
                <c:pt idx="295">
                  <c:v>291.08</c:v>
                </c:pt>
                <c:pt idx="296">
                  <c:v>291.39</c:v>
                </c:pt>
                <c:pt idx="297">
                  <c:v>291.22999999999996</c:v>
                </c:pt>
                <c:pt idx="298">
                  <c:v>291.89999999999998</c:v>
                </c:pt>
                <c:pt idx="299">
                  <c:v>291.39</c:v>
                </c:pt>
                <c:pt idx="300">
                  <c:v>292.06</c:v>
                </c:pt>
                <c:pt idx="301">
                  <c:v>291.08</c:v>
                </c:pt>
                <c:pt idx="302">
                  <c:v>291.58999999999997</c:v>
                </c:pt>
                <c:pt idx="303">
                  <c:v>292.46999999999997</c:v>
                </c:pt>
                <c:pt idx="304">
                  <c:v>292.46999999999997</c:v>
                </c:pt>
                <c:pt idx="305">
                  <c:v>291.64999999999998</c:v>
                </c:pt>
                <c:pt idx="306">
                  <c:v>292.52</c:v>
                </c:pt>
                <c:pt idx="307">
                  <c:v>291.44</c:v>
                </c:pt>
                <c:pt idx="308">
                  <c:v>292.93</c:v>
                </c:pt>
                <c:pt idx="309">
                  <c:v>292.62</c:v>
                </c:pt>
                <c:pt idx="310">
                  <c:v>292.57</c:v>
                </c:pt>
                <c:pt idx="311">
                  <c:v>292.01</c:v>
                </c:pt>
                <c:pt idx="312">
                  <c:v>291.49</c:v>
                </c:pt>
                <c:pt idx="313">
                  <c:v>293.39</c:v>
                </c:pt>
                <c:pt idx="314">
                  <c:v>292.83</c:v>
                </c:pt>
                <c:pt idx="315">
                  <c:v>292.93</c:v>
                </c:pt>
                <c:pt idx="316">
                  <c:v>291.75</c:v>
                </c:pt>
                <c:pt idx="317">
                  <c:v>292.31</c:v>
                </c:pt>
                <c:pt idx="318">
                  <c:v>293.33999999999997</c:v>
                </c:pt>
                <c:pt idx="319">
                  <c:v>293.14</c:v>
                </c:pt>
                <c:pt idx="320">
                  <c:v>293.39</c:v>
                </c:pt>
                <c:pt idx="321">
                  <c:v>292.57</c:v>
                </c:pt>
                <c:pt idx="322">
                  <c:v>292.62</c:v>
                </c:pt>
                <c:pt idx="323">
                  <c:v>293.33999999999997</c:v>
                </c:pt>
                <c:pt idx="324">
                  <c:v>293.39</c:v>
                </c:pt>
                <c:pt idx="325">
                  <c:v>292.41999999999996</c:v>
                </c:pt>
                <c:pt idx="326">
                  <c:v>294.07</c:v>
                </c:pt>
                <c:pt idx="327">
                  <c:v>293.45</c:v>
                </c:pt>
                <c:pt idx="328">
                  <c:v>293.59999999999997</c:v>
                </c:pt>
                <c:pt idx="329">
                  <c:v>292.46999999999997</c:v>
                </c:pt>
                <c:pt idx="330">
                  <c:v>293.14</c:v>
                </c:pt>
                <c:pt idx="331">
                  <c:v>293.24</c:v>
                </c:pt>
                <c:pt idx="332">
                  <c:v>292.93</c:v>
                </c:pt>
                <c:pt idx="333">
                  <c:v>293.5</c:v>
                </c:pt>
                <c:pt idx="334">
                  <c:v>292.57</c:v>
                </c:pt>
                <c:pt idx="335">
                  <c:v>293.55</c:v>
                </c:pt>
                <c:pt idx="336">
                  <c:v>293.95999999999998</c:v>
                </c:pt>
                <c:pt idx="337">
                  <c:v>293.85999999999996</c:v>
                </c:pt>
                <c:pt idx="338">
                  <c:v>292.83</c:v>
                </c:pt>
                <c:pt idx="339">
                  <c:v>293.81</c:v>
                </c:pt>
                <c:pt idx="340">
                  <c:v>293.39</c:v>
                </c:pt>
                <c:pt idx="341">
                  <c:v>293.95999999999998</c:v>
                </c:pt>
                <c:pt idx="342">
                  <c:v>292.52</c:v>
                </c:pt>
                <c:pt idx="343">
                  <c:v>293.81</c:v>
                </c:pt>
                <c:pt idx="344">
                  <c:v>293.28999999999996</c:v>
                </c:pt>
                <c:pt idx="345">
                  <c:v>293.55</c:v>
                </c:pt>
                <c:pt idx="346">
                  <c:v>293.59999999999997</c:v>
                </c:pt>
                <c:pt idx="347">
                  <c:v>292.26</c:v>
                </c:pt>
                <c:pt idx="348">
                  <c:v>293.39</c:v>
                </c:pt>
                <c:pt idx="349">
                  <c:v>293.08999999999997</c:v>
                </c:pt>
                <c:pt idx="350">
                  <c:v>292.97999999999996</c:v>
                </c:pt>
                <c:pt idx="351">
                  <c:v>292.20999999999998</c:v>
                </c:pt>
                <c:pt idx="352">
                  <c:v>293.24</c:v>
                </c:pt>
                <c:pt idx="353">
                  <c:v>293.33999999999997</c:v>
                </c:pt>
                <c:pt idx="354">
                  <c:v>293.64999999999998</c:v>
                </c:pt>
                <c:pt idx="355">
                  <c:v>292.46999999999997</c:v>
                </c:pt>
                <c:pt idx="356">
                  <c:v>293.64999999999998</c:v>
                </c:pt>
                <c:pt idx="357">
                  <c:v>292.97999999999996</c:v>
                </c:pt>
                <c:pt idx="358">
                  <c:v>292.83</c:v>
                </c:pt>
                <c:pt idx="359">
                  <c:v>292.93</c:v>
                </c:pt>
                <c:pt idx="360">
                  <c:v>293.76</c:v>
                </c:pt>
                <c:pt idx="361">
                  <c:v>293.90999999999997</c:v>
                </c:pt>
                <c:pt idx="362">
                  <c:v>293.24</c:v>
                </c:pt>
                <c:pt idx="363">
                  <c:v>293.55</c:v>
                </c:pt>
                <c:pt idx="364">
                  <c:v>293.33999999999997</c:v>
                </c:pt>
                <c:pt idx="365">
                  <c:v>293.90999999999997</c:v>
                </c:pt>
                <c:pt idx="366">
                  <c:v>292.66999999999996</c:v>
                </c:pt>
                <c:pt idx="367">
                  <c:v>293.5</c:v>
                </c:pt>
                <c:pt idx="368">
                  <c:v>293.5</c:v>
                </c:pt>
                <c:pt idx="369">
                  <c:v>292.66999999999996</c:v>
                </c:pt>
                <c:pt idx="370">
                  <c:v>292.88</c:v>
                </c:pt>
                <c:pt idx="371">
                  <c:v>293.33999999999997</c:v>
                </c:pt>
                <c:pt idx="372">
                  <c:v>292.62</c:v>
                </c:pt>
                <c:pt idx="373">
                  <c:v>291.89999999999998</c:v>
                </c:pt>
                <c:pt idx="374">
                  <c:v>293.7</c:v>
                </c:pt>
                <c:pt idx="375">
                  <c:v>293.14</c:v>
                </c:pt>
                <c:pt idx="376">
                  <c:v>291.89999999999998</c:v>
                </c:pt>
                <c:pt idx="377">
                  <c:v>291.58999999999997</c:v>
                </c:pt>
                <c:pt idx="378">
                  <c:v>293.03999999999996</c:v>
                </c:pt>
                <c:pt idx="379">
                  <c:v>292.15999999999997</c:v>
                </c:pt>
                <c:pt idx="380">
                  <c:v>291.27999999999997</c:v>
                </c:pt>
                <c:pt idx="381">
                  <c:v>292.88</c:v>
                </c:pt>
                <c:pt idx="382">
                  <c:v>292.46999999999997</c:v>
                </c:pt>
                <c:pt idx="383">
                  <c:v>292.41999999999996</c:v>
                </c:pt>
                <c:pt idx="384">
                  <c:v>291.22999999999996</c:v>
                </c:pt>
                <c:pt idx="385">
                  <c:v>292.26</c:v>
                </c:pt>
                <c:pt idx="386">
                  <c:v>291.49</c:v>
                </c:pt>
                <c:pt idx="387">
                  <c:v>291.53999999999996</c:v>
                </c:pt>
                <c:pt idx="388">
                  <c:v>291.39</c:v>
                </c:pt>
                <c:pt idx="389">
                  <c:v>291.75</c:v>
                </c:pt>
                <c:pt idx="390">
                  <c:v>292.72999999999996</c:v>
                </c:pt>
                <c:pt idx="391">
                  <c:v>290.56</c:v>
                </c:pt>
                <c:pt idx="392">
                  <c:v>292.31</c:v>
                </c:pt>
                <c:pt idx="393">
                  <c:v>291.39</c:v>
                </c:pt>
                <c:pt idx="394">
                  <c:v>290.82</c:v>
                </c:pt>
                <c:pt idx="395">
                  <c:v>290.40999999999997</c:v>
                </c:pt>
                <c:pt idx="396">
                  <c:v>291.39</c:v>
                </c:pt>
                <c:pt idx="397">
                  <c:v>289.47999999999996</c:v>
                </c:pt>
                <c:pt idx="398">
                  <c:v>290</c:v>
                </c:pt>
                <c:pt idx="399">
                  <c:v>290.05</c:v>
                </c:pt>
                <c:pt idx="400">
                  <c:v>289.64</c:v>
                </c:pt>
                <c:pt idx="401">
                  <c:v>288.81</c:v>
                </c:pt>
                <c:pt idx="402">
                  <c:v>289.95</c:v>
                </c:pt>
                <c:pt idx="403">
                  <c:v>288.08999999999997</c:v>
                </c:pt>
                <c:pt idx="404">
                  <c:v>289.33</c:v>
                </c:pt>
                <c:pt idx="405">
                  <c:v>287.89</c:v>
                </c:pt>
                <c:pt idx="406">
                  <c:v>287.78999999999996</c:v>
                </c:pt>
                <c:pt idx="407">
                  <c:v>287.94</c:v>
                </c:pt>
                <c:pt idx="408">
                  <c:v>286.39</c:v>
                </c:pt>
                <c:pt idx="409">
                  <c:v>286.28999999999996</c:v>
                </c:pt>
                <c:pt idx="410">
                  <c:v>286.59999999999997</c:v>
                </c:pt>
                <c:pt idx="411">
                  <c:v>285.20999999999998</c:v>
                </c:pt>
                <c:pt idx="412">
                  <c:v>285.41999999999996</c:v>
                </c:pt>
                <c:pt idx="413">
                  <c:v>284.44</c:v>
                </c:pt>
                <c:pt idx="414">
                  <c:v>283.87</c:v>
                </c:pt>
                <c:pt idx="415">
                  <c:v>284.22999999999996</c:v>
                </c:pt>
                <c:pt idx="416">
                  <c:v>283.45999999999998</c:v>
                </c:pt>
                <c:pt idx="417">
                  <c:v>283.62</c:v>
                </c:pt>
                <c:pt idx="418">
                  <c:v>283.09999999999997</c:v>
                </c:pt>
                <c:pt idx="419">
                  <c:v>282.07</c:v>
                </c:pt>
                <c:pt idx="420">
                  <c:v>281.08999999999997</c:v>
                </c:pt>
                <c:pt idx="421">
                  <c:v>280.63</c:v>
                </c:pt>
                <c:pt idx="422">
                  <c:v>280.12</c:v>
                </c:pt>
                <c:pt idx="423">
                  <c:v>280.32</c:v>
                </c:pt>
                <c:pt idx="424">
                  <c:v>280.12</c:v>
                </c:pt>
                <c:pt idx="425">
                  <c:v>278.97999999999996</c:v>
                </c:pt>
                <c:pt idx="426">
                  <c:v>278.62</c:v>
                </c:pt>
                <c:pt idx="427">
                  <c:v>277.58999999999997</c:v>
                </c:pt>
                <c:pt idx="428">
                  <c:v>277.13</c:v>
                </c:pt>
                <c:pt idx="429">
                  <c:v>276.56</c:v>
                </c:pt>
                <c:pt idx="430">
                  <c:v>276.62</c:v>
                </c:pt>
                <c:pt idx="431">
                  <c:v>276</c:v>
                </c:pt>
                <c:pt idx="432">
                  <c:v>274.14999999999998</c:v>
                </c:pt>
                <c:pt idx="433">
                  <c:v>274.56</c:v>
                </c:pt>
                <c:pt idx="434">
                  <c:v>274.81</c:v>
                </c:pt>
                <c:pt idx="435">
                  <c:v>273.83999999999997</c:v>
                </c:pt>
                <c:pt idx="436">
                  <c:v>272.7</c:v>
                </c:pt>
                <c:pt idx="437">
                  <c:v>272.19</c:v>
                </c:pt>
                <c:pt idx="438">
                  <c:v>272.95999999999998</c:v>
                </c:pt>
                <c:pt idx="439">
                  <c:v>271.16000000000003</c:v>
                </c:pt>
                <c:pt idx="440">
                  <c:v>270.8</c:v>
                </c:pt>
                <c:pt idx="441">
                  <c:v>271.11</c:v>
                </c:pt>
                <c:pt idx="442">
                  <c:v>270.08</c:v>
                </c:pt>
                <c:pt idx="443">
                  <c:v>268.33</c:v>
                </c:pt>
                <c:pt idx="444">
                  <c:v>269.2</c:v>
                </c:pt>
                <c:pt idx="445">
                  <c:v>267.76</c:v>
                </c:pt>
                <c:pt idx="446">
                  <c:v>267.96999999999997</c:v>
                </c:pt>
                <c:pt idx="447">
                  <c:v>266.83999999999997</c:v>
                </c:pt>
                <c:pt idx="448">
                  <c:v>267.39999999999998</c:v>
                </c:pt>
                <c:pt idx="449">
                  <c:v>265.55</c:v>
                </c:pt>
                <c:pt idx="450">
                  <c:v>265.60000000000002</c:v>
                </c:pt>
                <c:pt idx="451">
                  <c:v>264.06</c:v>
                </c:pt>
                <c:pt idx="452">
                  <c:v>264.20999999999998</c:v>
                </c:pt>
                <c:pt idx="453">
                  <c:v>263.33999999999997</c:v>
                </c:pt>
                <c:pt idx="454">
                  <c:v>262.26</c:v>
                </c:pt>
                <c:pt idx="455">
                  <c:v>263.89999999999998</c:v>
                </c:pt>
                <c:pt idx="456">
                  <c:v>261.83999999999997</c:v>
                </c:pt>
                <c:pt idx="457">
                  <c:v>260.51</c:v>
                </c:pt>
                <c:pt idx="458">
                  <c:v>259.89</c:v>
                </c:pt>
                <c:pt idx="459">
                  <c:v>259.27</c:v>
                </c:pt>
                <c:pt idx="460">
                  <c:v>260.08999999999997</c:v>
                </c:pt>
                <c:pt idx="461">
                  <c:v>258.60000000000002</c:v>
                </c:pt>
                <c:pt idx="462">
                  <c:v>258.33999999999997</c:v>
                </c:pt>
                <c:pt idx="463">
                  <c:v>257.11</c:v>
                </c:pt>
                <c:pt idx="464">
                  <c:v>257.11</c:v>
                </c:pt>
                <c:pt idx="465">
                  <c:v>257.01</c:v>
                </c:pt>
                <c:pt idx="466">
                  <c:v>255.76999999999998</c:v>
                </c:pt>
                <c:pt idx="467">
                  <c:v>255.05</c:v>
                </c:pt>
                <c:pt idx="468">
                  <c:v>254.01999999999998</c:v>
                </c:pt>
                <c:pt idx="469">
                  <c:v>253.81</c:v>
                </c:pt>
                <c:pt idx="470">
                  <c:v>253.2</c:v>
                </c:pt>
                <c:pt idx="471">
                  <c:v>252.68</c:v>
                </c:pt>
                <c:pt idx="472">
                  <c:v>251.55</c:v>
                </c:pt>
                <c:pt idx="473">
                  <c:v>251.86</c:v>
                </c:pt>
                <c:pt idx="474">
                  <c:v>250.11</c:v>
                </c:pt>
                <c:pt idx="475">
                  <c:v>250.42000000000002</c:v>
                </c:pt>
                <c:pt idx="476">
                  <c:v>250.51999999999998</c:v>
                </c:pt>
                <c:pt idx="477">
                  <c:v>248.67000000000002</c:v>
                </c:pt>
                <c:pt idx="478">
                  <c:v>248.10000000000002</c:v>
                </c:pt>
                <c:pt idx="479">
                  <c:v>248</c:v>
                </c:pt>
                <c:pt idx="480">
                  <c:v>247.32999999999998</c:v>
                </c:pt>
                <c:pt idx="481">
                  <c:v>246.2</c:v>
                </c:pt>
                <c:pt idx="482">
                  <c:v>245.99</c:v>
                </c:pt>
                <c:pt idx="483">
                  <c:v>244.19</c:v>
                </c:pt>
                <c:pt idx="484">
                  <c:v>244.60000000000002</c:v>
                </c:pt>
                <c:pt idx="485">
                  <c:v>242.85000000000002</c:v>
                </c:pt>
                <c:pt idx="486">
                  <c:v>243.06</c:v>
                </c:pt>
                <c:pt idx="487">
                  <c:v>242.18</c:v>
                </c:pt>
                <c:pt idx="488">
                  <c:v>241.14999999999998</c:v>
                </c:pt>
                <c:pt idx="489">
                  <c:v>240.83999999999997</c:v>
                </c:pt>
                <c:pt idx="490">
                  <c:v>239.96999999999997</c:v>
                </c:pt>
                <c:pt idx="491">
                  <c:v>239.66000000000003</c:v>
                </c:pt>
                <c:pt idx="492">
                  <c:v>238.42000000000002</c:v>
                </c:pt>
                <c:pt idx="493">
                  <c:v>238.52999999999997</c:v>
                </c:pt>
                <c:pt idx="494">
                  <c:v>236.77999999999997</c:v>
                </c:pt>
                <c:pt idx="495">
                  <c:v>237.81</c:v>
                </c:pt>
                <c:pt idx="496">
                  <c:v>235.02999999999997</c:v>
                </c:pt>
                <c:pt idx="497">
                  <c:v>234.31</c:v>
                </c:pt>
                <c:pt idx="498">
                  <c:v>235.27999999999997</c:v>
                </c:pt>
                <c:pt idx="499">
                  <c:v>232.76</c:v>
                </c:pt>
                <c:pt idx="500">
                  <c:v>233.07</c:v>
                </c:pt>
                <c:pt idx="501">
                  <c:v>232.87</c:v>
                </c:pt>
                <c:pt idx="502">
                  <c:v>231.21999999999997</c:v>
                </c:pt>
                <c:pt idx="503">
                  <c:v>230.14</c:v>
                </c:pt>
                <c:pt idx="504">
                  <c:v>230.91000000000003</c:v>
                </c:pt>
                <c:pt idx="505">
                  <c:v>229.26</c:v>
                </c:pt>
                <c:pt idx="506">
                  <c:v>228.58999999999997</c:v>
                </c:pt>
                <c:pt idx="507">
                  <c:v>227.17000000000002</c:v>
                </c:pt>
                <c:pt idx="508">
                  <c:v>227.17000000000002</c:v>
                </c:pt>
                <c:pt idx="509">
                  <c:v>226.02999999999997</c:v>
                </c:pt>
                <c:pt idx="510">
                  <c:v>224.68</c:v>
                </c:pt>
                <c:pt idx="511">
                  <c:v>224.33999999999997</c:v>
                </c:pt>
                <c:pt idx="512">
                  <c:v>223.11</c:v>
                </c:pt>
                <c:pt idx="513">
                  <c:v>222.73000000000002</c:v>
                </c:pt>
                <c:pt idx="514">
                  <c:v>221.57</c:v>
                </c:pt>
                <c:pt idx="515">
                  <c:v>221.10000000000002</c:v>
                </c:pt>
                <c:pt idx="516">
                  <c:v>219.62</c:v>
                </c:pt>
                <c:pt idx="517">
                  <c:v>219.08999999999997</c:v>
                </c:pt>
                <c:pt idx="518">
                  <c:v>218.88</c:v>
                </c:pt>
                <c:pt idx="519">
                  <c:v>217.41000000000003</c:v>
                </c:pt>
                <c:pt idx="520">
                  <c:v>217.10000000000002</c:v>
                </c:pt>
                <c:pt idx="521">
                  <c:v>215.62</c:v>
                </c:pt>
                <c:pt idx="522">
                  <c:v>215.17000000000002</c:v>
                </c:pt>
                <c:pt idx="523">
                  <c:v>213.8</c:v>
                </c:pt>
                <c:pt idx="524">
                  <c:v>213.55</c:v>
                </c:pt>
                <c:pt idx="525">
                  <c:v>212.07999999999998</c:v>
                </c:pt>
                <c:pt idx="526">
                  <c:v>211.48000000000002</c:v>
                </c:pt>
                <c:pt idx="527">
                  <c:v>210.07999999999998</c:v>
                </c:pt>
                <c:pt idx="528">
                  <c:v>209.52999999999997</c:v>
                </c:pt>
                <c:pt idx="529">
                  <c:v>208.88</c:v>
                </c:pt>
                <c:pt idx="530">
                  <c:v>207.32999999999998</c:v>
                </c:pt>
                <c:pt idx="531">
                  <c:v>206.92000000000002</c:v>
                </c:pt>
                <c:pt idx="532">
                  <c:v>205.36</c:v>
                </c:pt>
                <c:pt idx="533">
                  <c:v>204.85000000000002</c:v>
                </c:pt>
                <c:pt idx="534">
                  <c:v>203.69</c:v>
                </c:pt>
                <c:pt idx="535">
                  <c:v>203.11</c:v>
                </c:pt>
                <c:pt idx="536">
                  <c:v>201.23000000000002</c:v>
                </c:pt>
                <c:pt idx="537">
                  <c:v>200.77999999999997</c:v>
                </c:pt>
                <c:pt idx="538">
                  <c:v>198.75</c:v>
                </c:pt>
                <c:pt idx="539">
                  <c:v>197.82999999999998</c:v>
                </c:pt>
                <c:pt idx="540">
                  <c:v>2.3699999999999974</c:v>
                </c:pt>
                <c:pt idx="541">
                  <c:v>1.8299999999999983</c:v>
                </c:pt>
                <c:pt idx="542">
                  <c:v>1.7999999999999972</c:v>
                </c:pt>
                <c:pt idx="543">
                  <c:v>1.8599999999999994</c:v>
                </c:pt>
                <c:pt idx="544">
                  <c:v>1.8299999999999983</c:v>
                </c:pt>
                <c:pt idx="545">
                  <c:v>1.8499999999999979</c:v>
                </c:pt>
                <c:pt idx="546">
                  <c:v>1.889999999999997</c:v>
                </c:pt>
                <c:pt idx="547">
                  <c:v>1.879999999999999</c:v>
                </c:pt>
                <c:pt idx="548">
                  <c:v>1.8599999999999994</c:v>
                </c:pt>
                <c:pt idx="549">
                  <c:v>1.9199999999999982</c:v>
                </c:pt>
                <c:pt idx="550">
                  <c:v>1.8999999999999986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1.8599999999999994</c:v>
                </c:pt>
                <c:pt idx="554">
                  <c:v>1.8499999999999979</c:v>
                </c:pt>
                <c:pt idx="555">
                  <c:v>1.9099999999999966</c:v>
                </c:pt>
                <c:pt idx="556">
                  <c:v>1.8699999999999974</c:v>
                </c:pt>
                <c:pt idx="557">
                  <c:v>1.9599999999999973</c:v>
                </c:pt>
                <c:pt idx="558">
                  <c:v>1.9399999999999977</c:v>
                </c:pt>
                <c:pt idx="559">
                  <c:v>1.9399999999999977</c:v>
                </c:pt>
                <c:pt idx="560">
                  <c:v>1.9299999999999997</c:v>
                </c:pt>
                <c:pt idx="561">
                  <c:v>1.9199999999999982</c:v>
                </c:pt>
                <c:pt idx="562">
                  <c:v>1.9599999999999973</c:v>
                </c:pt>
                <c:pt idx="563">
                  <c:v>1.9299999999999997</c:v>
                </c:pt>
                <c:pt idx="564">
                  <c:v>1.8999999999999986</c:v>
                </c:pt>
                <c:pt idx="565">
                  <c:v>1.9199999999999982</c:v>
                </c:pt>
                <c:pt idx="566">
                  <c:v>1.9199999999999982</c:v>
                </c:pt>
                <c:pt idx="567">
                  <c:v>1.9599999999999973</c:v>
                </c:pt>
                <c:pt idx="568">
                  <c:v>1.9599999999999973</c:v>
                </c:pt>
                <c:pt idx="569">
                  <c:v>1.9599999999999973</c:v>
                </c:pt>
                <c:pt idx="570">
                  <c:v>1.889999999999997</c:v>
                </c:pt>
                <c:pt idx="571">
                  <c:v>1.9199999999999982</c:v>
                </c:pt>
                <c:pt idx="572">
                  <c:v>1.9399999999999977</c:v>
                </c:pt>
                <c:pt idx="573">
                  <c:v>1.9199999999999982</c:v>
                </c:pt>
                <c:pt idx="574">
                  <c:v>1.9299999999999997</c:v>
                </c:pt>
                <c:pt idx="575">
                  <c:v>1.9199999999999982</c:v>
                </c:pt>
                <c:pt idx="576">
                  <c:v>1.8699999999999974</c:v>
                </c:pt>
                <c:pt idx="577">
                  <c:v>1.9099999999999966</c:v>
                </c:pt>
                <c:pt idx="578">
                  <c:v>1.8999999999999986</c:v>
                </c:pt>
                <c:pt idx="579">
                  <c:v>1.9099999999999966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3C-47E1-8318-F39568C9F6E2}"/>
            </c:ext>
          </c:extLst>
        </c:ser>
        <c:ser>
          <c:idx val="7"/>
          <c:order val="1"/>
          <c:tx>
            <c:strRef>
              <c:f>'Q890'!$H$1:$I$1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'Q890'!$M$2:$M$1000</c:f>
              <c:numCache>
                <c:formatCode>General</c:formatCode>
                <c:ptCount val="999"/>
                <c:pt idx="0">
                  <c:v>0</c:v>
                </c:pt>
                <c:pt idx="1">
                  <c:v>4.0000001899898052E-2</c:v>
                </c:pt>
                <c:pt idx="2">
                  <c:v>8.0000003799796104E-2</c:v>
                </c:pt>
                <c:pt idx="3">
                  <c:v>0.12000000104308128</c:v>
                </c:pt>
                <c:pt idx="4">
                  <c:v>0.16000000759959221</c:v>
                </c:pt>
                <c:pt idx="5">
                  <c:v>0.19999999552965164</c:v>
                </c:pt>
                <c:pt idx="6">
                  <c:v>0.24000000208616257</c:v>
                </c:pt>
                <c:pt idx="7">
                  <c:v>0.28000000864267349</c:v>
                </c:pt>
                <c:pt idx="8">
                  <c:v>0.32000001519918442</c:v>
                </c:pt>
                <c:pt idx="9">
                  <c:v>0.35999998450279236</c:v>
                </c:pt>
                <c:pt idx="10">
                  <c:v>0.39999999105930328</c:v>
                </c:pt>
                <c:pt idx="11">
                  <c:v>0.43999999761581421</c:v>
                </c:pt>
                <c:pt idx="12">
                  <c:v>0.48000000417232513</c:v>
                </c:pt>
                <c:pt idx="13">
                  <c:v>0.52000001072883606</c:v>
                </c:pt>
                <c:pt idx="14">
                  <c:v>0.56000001728534698</c:v>
                </c:pt>
                <c:pt idx="15">
                  <c:v>0.59999998658895493</c:v>
                </c:pt>
                <c:pt idx="16">
                  <c:v>0.64000003039836884</c:v>
                </c:pt>
                <c:pt idx="17">
                  <c:v>0.68000003695487976</c:v>
                </c:pt>
                <c:pt idx="18">
                  <c:v>0.71999996900558472</c:v>
                </c:pt>
                <c:pt idx="19">
                  <c:v>0.75999997556209564</c:v>
                </c:pt>
                <c:pt idx="20">
                  <c:v>0.79999998211860657</c:v>
                </c:pt>
                <c:pt idx="21">
                  <c:v>0.83999998867511749</c:v>
                </c:pt>
                <c:pt idx="22">
                  <c:v>0.87999999523162842</c:v>
                </c:pt>
                <c:pt idx="23">
                  <c:v>0.92000000178813934</c:v>
                </c:pt>
                <c:pt idx="24">
                  <c:v>0.96000000834465027</c:v>
                </c:pt>
                <c:pt idx="25">
                  <c:v>1.0000000149011612</c:v>
                </c:pt>
                <c:pt idx="26">
                  <c:v>1.0400000214576721</c:v>
                </c:pt>
                <c:pt idx="27">
                  <c:v>1.080000028014183</c:v>
                </c:pt>
                <c:pt idx="28">
                  <c:v>1.120000034570694</c:v>
                </c:pt>
                <c:pt idx="29">
                  <c:v>1.1599999666213989</c:v>
                </c:pt>
                <c:pt idx="30">
                  <c:v>1.1999999731779099</c:v>
                </c:pt>
                <c:pt idx="31">
                  <c:v>1.2399999797344208</c:v>
                </c:pt>
                <c:pt idx="32">
                  <c:v>1.2800000607967377</c:v>
                </c:pt>
                <c:pt idx="33">
                  <c:v>1.3199999928474426</c:v>
                </c:pt>
                <c:pt idx="34">
                  <c:v>1.3600000739097595</c:v>
                </c:pt>
                <c:pt idx="35">
                  <c:v>1.4000000059604645</c:v>
                </c:pt>
                <c:pt idx="36">
                  <c:v>1.4399999380111694</c:v>
                </c:pt>
                <c:pt idx="37">
                  <c:v>1.4800000190734863</c:v>
                </c:pt>
                <c:pt idx="38">
                  <c:v>1.5199999511241913</c:v>
                </c:pt>
                <c:pt idx="39">
                  <c:v>1.5600000321865082</c:v>
                </c:pt>
                <c:pt idx="40">
                  <c:v>1.5999999642372131</c:v>
                </c:pt>
                <c:pt idx="41">
                  <c:v>1.64000004529953</c:v>
                </c:pt>
                <c:pt idx="42">
                  <c:v>1.679999977350235</c:v>
                </c:pt>
                <c:pt idx="43">
                  <c:v>1.7200000584125519</c:v>
                </c:pt>
                <c:pt idx="44">
                  <c:v>1.7599999904632568</c:v>
                </c:pt>
                <c:pt idx="45">
                  <c:v>1.8000000715255737</c:v>
                </c:pt>
                <c:pt idx="46">
                  <c:v>1.8400000035762787</c:v>
                </c:pt>
                <c:pt idx="47">
                  <c:v>1.8799999356269836</c:v>
                </c:pt>
                <c:pt idx="48">
                  <c:v>1.9200000166893005</c:v>
                </c:pt>
                <c:pt idx="49">
                  <c:v>1.9599999487400055</c:v>
                </c:pt>
                <c:pt idx="50">
                  <c:v>2.0000000298023224</c:v>
                </c:pt>
                <c:pt idx="51">
                  <c:v>2.0399999618530273</c:v>
                </c:pt>
                <c:pt idx="52">
                  <c:v>2.0800000429153442</c:v>
                </c:pt>
                <c:pt idx="53">
                  <c:v>2.1199999749660492</c:v>
                </c:pt>
                <c:pt idx="54">
                  <c:v>2.1600000560283661</c:v>
                </c:pt>
                <c:pt idx="55">
                  <c:v>2.199999988079071</c:v>
                </c:pt>
                <c:pt idx="56">
                  <c:v>2.2400000691413879</c:v>
                </c:pt>
                <c:pt idx="57">
                  <c:v>2.2800000011920929</c:v>
                </c:pt>
                <c:pt idx="58">
                  <c:v>2.3199999332427979</c:v>
                </c:pt>
                <c:pt idx="59">
                  <c:v>2.3600000143051147</c:v>
                </c:pt>
                <c:pt idx="60">
                  <c:v>2.3999999463558197</c:v>
                </c:pt>
                <c:pt idx="61">
                  <c:v>2.4400000274181366</c:v>
                </c:pt>
                <c:pt idx="62">
                  <c:v>2.4799999594688416</c:v>
                </c:pt>
                <c:pt idx="63">
                  <c:v>2.5200000405311584</c:v>
                </c:pt>
                <c:pt idx="64">
                  <c:v>2.5600001215934753</c:v>
                </c:pt>
                <c:pt idx="65">
                  <c:v>2.5999999046325684</c:v>
                </c:pt>
                <c:pt idx="66">
                  <c:v>2.6399999856948853</c:v>
                </c:pt>
                <c:pt idx="67">
                  <c:v>2.6800000667572021</c:v>
                </c:pt>
                <c:pt idx="68">
                  <c:v>2.720000147819519</c:v>
                </c:pt>
                <c:pt idx="69">
                  <c:v>2.7599999308586121</c:v>
                </c:pt>
                <c:pt idx="70">
                  <c:v>2.800000011920929</c:v>
                </c:pt>
                <c:pt idx="71">
                  <c:v>2.8400000929832458</c:v>
                </c:pt>
                <c:pt idx="72">
                  <c:v>2.8799998760223389</c:v>
                </c:pt>
                <c:pt idx="73">
                  <c:v>2.9199999570846558</c:v>
                </c:pt>
                <c:pt idx="74">
                  <c:v>2.9600000381469727</c:v>
                </c:pt>
                <c:pt idx="75">
                  <c:v>3.0000001192092896</c:v>
                </c:pt>
                <c:pt idx="76">
                  <c:v>3.0399999022483826</c:v>
                </c:pt>
                <c:pt idx="77">
                  <c:v>3.0799999833106995</c:v>
                </c:pt>
                <c:pt idx="78">
                  <c:v>3.1200000643730164</c:v>
                </c:pt>
                <c:pt idx="79">
                  <c:v>3.1600001454353333</c:v>
                </c:pt>
                <c:pt idx="80">
                  <c:v>3.1999999284744263</c:v>
                </c:pt>
                <c:pt idx="81">
                  <c:v>3.2400000095367432</c:v>
                </c:pt>
                <c:pt idx="82">
                  <c:v>3.2800000905990601</c:v>
                </c:pt>
                <c:pt idx="83">
                  <c:v>3.3199998736381531</c:v>
                </c:pt>
                <c:pt idx="84">
                  <c:v>3.35999995470047</c:v>
                </c:pt>
                <c:pt idx="85">
                  <c:v>3.4000000357627869</c:v>
                </c:pt>
                <c:pt idx="86">
                  <c:v>3.4400001168251038</c:v>
                </c:pt>
                <c:pt idx="87">
                  <c:v>3.4799998998641968</c:v>
                </c:pt>
                <c:pt idx="88">
                  <c:v>3.5199999809265137</c:v>
                </c:pt>
                <c:pt idx="89">
                  <c:v>3.5600000619888306</c:v>
                </c:pt>
                <c:pt idx="90">
                  <c:v>3.6000001430511475</c:v>
                </c:pt>
                <c:pt idx="91">
                  <c:v>3.6399999260902405</c:v>
                </c:pt>
                <c:pt idx="92">
                  <c:v>3.6800000071525574</c:v>
                </c:pt>
                <c:pt idx="93">
                  <c:v>3.7200000882148743</c:v>
                </c:pt>
                <c:pt idx="94">
                  <c:v>3.7599998712539673</c:v>
                </c:pt>
                <c:pt idx="95">
                  <c:v>3.7999999523162842</c:v>
                </c:pt>
                <c:pt idx="96">
                  <c:v>3.8400000333786011</c:v>
                </c:pt>
                <c:pt idx="97">
                  <c:v>3.880000114440918</c:v>
                </c:pt>
                <c:pt idx="98">
                  <c:v>3.919999897480011</c:v>
                </c:pt>
                <c:pt idx="99">
                  <c:v>3.9599999785423279</c:v>
                </c:pt>
                <c:pt idx="100">
                  <c:v>4.0000000596046448</c:v>
                </c:pt>
                <c:pt idx="101">
                  <c:v>4.0099999308586121</c:v>
                </c:pt>
                <c:pt idx="102">
                  <c:v>4.0250000357627869</c:v>
                </c:pt>
                <c:pt idx="103">
                  <c:v>4.0400001406669617</c:v>
                </c:pt>
                <c:pt idx="104">
                  <c:v>4.0549999475479126</c:v>
                </c:pt>
                <c:pt idx="105">
                  <c:v>4.0775001049041748</c:v>
                </c:pt>
                <c:pt idx="106">
                  <c:v>4.1112500429153442</c:v>
                </c:pt>
                <c:pt idx="107">
                  <c:v>4.1512501239776611</c:v>
                </c:pt>
                <c:pt idx="108">
                  <c:v>4.1912499070167542</c:v>
                </c:pt>
                <c:pt idx="109">
                  <c:v>4.231249988079071</c:v>
                </c:pt>
                <c:pt idx="110">
                  <c:v>4.2712500691413879</c:v>
                </c:pt>
                <c:pt idx="111">
                  <c:v>4.311249852180481</c:v>
                </c:pt>
                <c:pt idx="112">
                  <c:v>4.3512499332427979</c:v>
                </c:pt>
                <c:pt idx="113">
                  <c:v>4.3912500143051147</c:v>
                </c:pt>
                <c:pt idx="114">
                  <c:v>4.4312500953674316</c:v>
                </c:pt>
                <c:pt idx="115">
                  <c:v>4.4712498784065247</c:v>
                </c:pt>
                <c:pt idx="116">
                  <c:v>4.5112499594688416</c:v>
                </c:pt>
                <c:pt idx="117">
                  <c:v>4.5512500405311584</c:v>
                </c:pt>
                <c:pt idx="118">
                  <c:v>4.5912501215934753</c:v>
                </c:pt>
                <c:pt idx="119">
                  <c:v>4.6312499046325684</c:v>
                </c:pt>
                <c:pt idx="120">
                  <c:v>4.6712499856948853</c:v>
                </c:pt>
                <c:pt idx="121">
                  <c:v>4.7112500667572021</c:v>
                </c:pt>
                <c:pt idx="122">
                  <c:v>4.751250147819519</c:v>
                </c:pt>
                <c:pt idx="123">
                  <c:v>4.7912499308586121</c:v>
                </c:pt>
                <c:pt idx="124">
                  <c:v>4.831250011920929</c:v>
                </c:pt>
                <c:pt idx="125">
                  <c:v>4.8712500929832458</c:v>
                </c:pt>
                <c:pt idx="126">
                  <c:v>4.9112498760223389</c:v>
                </c:pt>
                <c:pt idx="127">
                  <c:v>4.9512499570846558</c:v>
                </c:pt>
                <c:pt idx="128">
                  <c:v>4.9912500381469727</c:v>
                </c:pt>
                <c:pt idx="129">
                  <c:v>5.0312501192092896</c:v>
                </c:pt>
                <c:pt idx="130">
                  <c:v>5.0712502002716064</c:v>
                </c:pt>
                <c:pt idx="131">
                  <c:v>5.1112502813339233</c:v>
                </c:pt>
                <c:pt idx="132">
                  <c:v>5.1512497663497925</c:v>
                </c:pt>
                <c:pt idx="133">
                  <c:v>5.1912498474121094</c:v>
                </c:pt>
                <c:pt idx="134">
                  <c:v>5.2312499284744263</c:v>
                </c:pt>
                <c:pt idx="135">
                  <c:v>5.2712500095367432</c:v>
                </c:pt>
                <c:pt idx="136">
                  <c:v>5.3112500905990601</c:v>
                </c:pt>
                <c:pt idx="137">
                  <c:v>5.351250171661377</c:v>
                </c:pt>
                <c:pt idx="138">
                  <c:v>5.3912502527236938</c:v>
                </c:pt>
                <c:pt idx="139">
                  <c:v>5.431249737739563</c:v>
                </c:pt>
                <c:pt idx="140">
                  <c:v>5.4712498188018799</c:v>
                </c:pt>
                <c:pt idx="141">
                  <c:v>5.5112498998641968</c:v>
                </c:pt>
                <c:pt idx="142">
                  <c:v>5.5512499809265137</c:v>
                </c:pt>
                <c:pt idx="143">
                  <c:v>5.5912500619888306</c:v>
                </c:pt>
                <c:pt idx="144">
                  <c:v>5.6312501430511475</c:v>
                </c:pt>
                <c:pt idx="145">
                  <c:v>5.6712502241134644</c:v>
                </c:pt>
                <c:pt idx="146">
                  <c:v>5.7112497091293335</c:v>
                </c:pt>
                <c:pt idx="147">
                  <c:v>5.7512497901916504</c:v>
                </c:pt>
                <c:pt idx="148">
                  <c:v>5.7912498712539673</c:v>
                </c:pt>
                <c:pt idx="149">
                  <c:v>5.8312499523162842</c:v>
                </c:pt>
                <c:pt idx="150">
                  <c:v>5.8712500333786011</c:v>
                </c:pt>
                <c:pt idx="151">
                  <c:v>5.911250114440918</c:v>
                </c:pt>
                <c:pt idx="152">
                  <c:v>5.9512501955032349</c:v>
                </c:pt>
                <c:pt idx="153">
                  <c:v>5.9912502765655518</c:v>
                </c:pt>
                <c:pt idx="154">
                  <c:v>6.0312497615814209</c:v>
                </c:pt>
                <c:pt idx="155">
                  <c:v>6.0712498426437378</c:v>
                </c:pt>
                <c:pt idx="156">
                  <c:v>6.1112499237060547</c:v>
                </c:pt>
                <c:pt idx="157">
                  <c:v>6.1512500047683716</c:v>
                </c:pt>
                <c:pt idx="158">
                  <c:v>6.1912500858306885</c:v>
                </c:pt>
                <c:pt idx="159">
                  <c:v>6.2312501668930054</c:v>
                </c:pt>
                <c:pt idx="160">
                  <c:v>6.2712502479553223</c:v>
                </c:pt>
                <c:pt idx="161">
                  <c:v>6.3112497329711914</c:v>
                </c:pt>
                <c:pt idx="162">
                  <c:v>6.3512498140335083</c:v>
                </c:pt>
                <c:pt idx="163">
                  <c:v>6.3912498950958252</c:v>
                </c:pt>
                <c:pt idx="164">
                  <c:v>6.4312499761581421</c:v>
                </c:pt>
                <c:pt idx="165">
                  <c:v>6.471250057220459</c:v>
                </c:pt>
                <c:pt idx="166">
                  <c:v>6.5112501382827759</c:v>
                </c:pt>
                <c:pt idx="167">
                  <c:v>6.5512502193450928</c:v>
                </c:pt>
                <c:pt idx="168">
                  <c:v>6.5912497043609619</c:v>
                </c:pt>
                <c:pt idx="169">
                  <c:v>6.6312497854232788</c:v>
                </c:pt>
                <c:pt idx="170">
                  <c:v>6.6712498664855957</c:v>
                </c:pt>
                <c:pt idx="171">
                  <c:v>6.7112499475479126</c:v>
                </c:pt>
                <c:pt idx="172">
                  <c:v>6.7512500286102295</c:v>
                </c:pt>
                <c:pt idx="173">
                  <c:v>6.7912501096725464</c:v>
                </c:pt>
                <c:pt idx="174">
                  <c:v>6.8312501907348633</c:v>
                </c:pt>
                <c:pt idx="175">
                  <c:v>6.8712502717971802</c:v>
                </c:pt>
                <c:pt idx="176">
                  <c:v>6.9112497568130493</c:v>
                </c:pt>
                <c:pt idx="177">
                  <c:v>6.9512498378753662</c:v>
                </c:pt>
                <c:pt idx="178">
                  <c:v>6.9912499189376831</c:v>
                </c:pt>
                <c:pt idx="179">
                  <c:v>7.03125</c:v>
                </c:pt>
                <c:pt idx="180">
                  <c:v>7.0712500810623169</c:v>
                </c:pt>
                <c:pt idx="181">
                  <c:v>7.1112501621246338</c:v>
                </c:pt>
                <c:pt idx="182">
                  <c:v>7.1512502431869507</c:v>
                </c:pt>
                <c:pt idx="183">
                  <c:v>7.1912497282028198</c:v>
                </c:pt>
                <c:pt idx="184">
                  <c:v>7.2312498092651367</c:v>
                </c:pt>
                <c:pt idx="185">
                  <c:v>7.2712498903274536</c:v>
                </c:pt>
                <c:pt idx="186">
                  <c:v>7.3112499713897705</c:v>
                </c:pt>
                <c:pt idx="187">
                  <c:v>7.3512500524520874</c:v>
                </c:pt>
                <c:pt idx="188">
                  <c:v>7.3912501335144043</c:v>
                </c:pt>
                <c:pt idx="189">
                  <c:v>7.4312502145767212</c:v>
                </c:pt>
                <c:pt idx="190">
                  <c:v>7.4712502956390381</c:v>
                </c:pt>
                <c:pt idx="191">
                  <c:v>7.5112497806549072</c:v>
                </c:pt>
                <c:pt idx="192">
                  <c:v>7.5512498617172241</c:v>
                </c:pt>
                <c:pt idx="193">
                  <c:v>7.591249942779541</c:v>
                </c:pt>
                <c:pt idx="194">
                  <c:v>7.6312500238418579</c:v>
                </c:pt>
                <c:pt idx="195">
                  <c:v>7.6712501049041748</c:v>
                </c:pt>
                <c:pt idx="196">
                  <c:v>7.7112501859664917</c:v>
                </c:pt>
                <c:pt idx="197">
                  <c:v>7.7512502670288086</c:v>
                </c:pt>
                <c:pt idx="198">
                  <c:v>7.7912497520446777</c:v>
                </c:pt>
                <c:pt idx="199">
                  <c:v>7.8312498331069946</c:v>
                </c:pt>
                <c:pt idx="200">
                  <c:v>7.8712499141693115</c:v>
                </c:pt>
                <c:pt idx="201">
                  <c:v>7.9112499952316284</c:v>
                </c:pt>
                <c:pt idx="202">
                  <c:v>7.9512500762939453</c:v>
                </c:pt>
                <c:pt idx="203">
                  <c:v>7.9912501573562622</c:v>
                </c:pt>
                <c:pt idx="204">
                  <c:v>8.0312502384185791</c:v>
                </c:pt>
                <c:pt idx="205">
                  <c:v>8.0712497234344482</c:v>
                </c:pt>
                <c:pt idx="206">
                  <c:v>8.1112498044967651</c:v>
                </c:pt>
                <c:pt idx="207">
                  <c:v>8.151249885559082</c:v>
                </c:pt>
                <c:pt idx="208">
                  <c:v>8.1912499666213989</c:v>
                </c:pt>
                <c:pt idx="209">
                  <c:v>8.2312500476837158</c:v>
                </c:pt>
                <c:pt idx="210">
                  <c:v>8.2712501287460327</c:v>
                </c:pt>
                <c:pt idx="211">
                  <c:v>8.3112502098083496</c:v>
                </c:pt>
                <c:pt idx="212">
                  <c:v>8.3512502908706665</c:v>
                </c:pt>
                <c:pt idx="213">
                  <c:v>8.3912497758865356</c:v>
                </c:pt>
                <c:pt idx="214">
                  <c:v>8.4312498569488525</c:v>
                </c:pt>
                <c:pt idx="215">
                  <c:v>8.4712499380111694</c:v>
                </c:pt>
                <c:pt idx="216">
                  <c:v>8.5112500190734863</c:v>
                </c:pt>
                <c:pt idx="217">
                  <c:v>8.5512501001358032</c:v>
                </c:pt>
                <c:pt idx="218">
                  <c:v>8.5912501811981201</c:v>
                </c:pt>
                <c:pt idx="219">
                  <c:v>8.631250262260437</c:v>
                </c:pt>
                <c:pt idx="220">
                  <c:v>8.6712497472763062</c:v>
                </c:pt>
                <c:pt idx="221">
                  <c:v>8.711249828338623</c:v>
                </c:pt>
                <c:pt idx="222">
                  <c:v>8.7512499094009399</c:v>
                </c:pt>
                <c:pt idx="223">
                  <c:v>8.7912499904632568</c:v>
                </c:pt>
                <c:pt idx="224">
                  <c:v>8.8312500715255737</c:v>
                </c:pt>
                <c:pt idx="225">
                  <c:v>8.8712501525878906</c:v>
                </c:pt>
                <c:pt idx="226">
                  <c:v>8.9112502336502075</c:v>
                </c:pt>
                <c:pt idx="227">
                  <c:v>8.9512497186660767</c:v>
                </c:pt>
                <c:pt idx="228">
                  <c:v>8.9912497997283936</c:v>
                </c:pt>
                <c:pt idx="229">
                  <c:v>9.0312498807907104</c:v>
                </c:pt>
                <c:pt idx="230">
                  <c:v>9.0712499618530273</c:v>
                </c:pt>
                <c:pt idx="231">
                  <c:v>9.1112500429153442</c:v>
                </c:pt>
                <c:pt idx="232">
                  <c:v>9.1512501239776611</c:v>
                </c:pt>
                <c:pt idx="233">
                  <c:v>9.191250205039978</c:v>
                </c:pt>
                <c:pt idx="234">
                  <c:v>9.2312502861022949</c:v>
                </c:pt>
                <c:pt idx="235">
                  <c:v>9.2712497711181641</c:v>
                </c:pt>
                <c:pt idx="236">
                  <c:v>9.311249852180481</c:v>
                </c:pt>
                <c:pt idx="237">
                  <c:v>9.3512499332427979</c:v>
                </c:pt>
                <c:pt idx="238">
                  <c:v>9.3912500143051147</c:v>
                </c:pt>
                <c:pt idx="239">
                  <c:v>9.4312500953674316</c:v>
                </c:pt>
                <c:pt idx="240">
                  <c:v>9.4712501764297485</c:v>
                </c:pt>
                <c:pt idx="241">
                  <c:v>9.5112502574920654</c:v>
                </c:pt>
                <c:pt idx="242">
                  <c:v>9.5512497425079346</c:v>
                </c:pt>
                <c:pt idx="243">
                  <c:v>9.5912498235702515</c:v>
                </c:pt>
                <c:pt idx="244">
                  <c:v>9.6312499046325684</c:v>
                </c:pt>
                <c:pt idx="245">
                  <c:v>9.6712499856948853</c:v>
                </c:pt>
                <c:pt idx="246">
                  <c:v>9.7112500667572021</c:v>
                </c:pt>
                <c:pt idx="247">
                  <c:v>9.751250147819519</c:v>
                </c:pt>
                <c:pt idx="248">
                  <c:v>9.7912502288818359</c:v>
                </c:pt>
                <c:pt idx="249">
                  <c:v>9.8312497138977051</c:v>
                </c:pt>
                <c:pt idx="250">
                  <c:v>9.871249794960022</c:v>
                </c:pt>
                <c:pt idx="251">
                  <c:v>9.9112498760223389</c:v>
                </c:pt>
                <c:pt idx="252">
                  <c:v>9.9512499570846558</c:v>
                </c:pt>
                <c:pt idx="253">
                  <c:v>9.9912500381469727</c:v>
                </c:pt>
                <c:pt idx="254">
                  <c:v>10.031249523162842</c:v>
                </c:pt>
                <c:pt idx="255">
                  <c:v>10.071250200271606</c:v>
                </c:pt>
                <c:pt idx="256">
                  <c:v>10.111249685287476</c:v>
                </c:pt>
                <c:pt idx="257">
                  <c:v>10.15125036239624</c:v>
                </c:pt>
                <c:pt idx="258">
                  <c:v>10.191249847412109</c:v>
                </c:pt>
                <c:pt idx="259">
                  <c:v>10.231250524520874</c:v>
                </c:pt>
                <c:pt idx="260">
                  <c:v>10.271250009536743</c:v>
                </c:pt>
                <c:pt idx="261">
                  <c:v>10.311249494552612</c:v>
                </c:pt>
                <c:pt idx="262">
                  <c:v>10.351250171661377</c:v>
                </c:pt>
                <c:pt idx="263">
                  <c:v>10.391249656677246</c:v>
                </c:pt>
                <c:pt idx="264">
                  <c:v>10.431250333786011</c:v>
                </c:pt>
                <c:pt idx="265">
                  <c:v>10.47124981880188</c:v>
                </c:pt>
                <c:pt idx="266">
                  <c:v>10.511250495910645</c:v>
                </c:pt>
                <c:pt idx="267">
                  <c:v>10.551249980926514</c:v>
                </c:pt>
                <c:pt idx="268">
                  <c:v>10.591249465942383</c:v>
                </c:pt>
                <c:pt idx="269">
                  <c:v>10.631250143051147</c:v>
                </c:pt>
                <c:pt idx="270">
                  <c:v>10.671249628067017</c:v>
                </c:pt>
                <c:pt idx="271">
                  <c:v>10.711250305175781</c:v>
                </c:pt>
                <c:pt idx="272">
                  <c:v>10.75124979019165</c:v>
                </c:pt>
                <c:pt idx="273">
                  <c:v>10.791250467300415</c:v>
                </c:pt>
                <c:pt idx="274">
                  <c:v>10.831249952316284</c:v>
                </c:pt>
                <c:pt idx="275">
                  <c:v>10.871249437332153</c:v>
                </c:pt>
                <c:pt idx="276">
                  <c:v>10.911250114440918</c:v>
                </c:pt>
                <c:pt idx="277">
                  <c:v>10.951249599456787</c:v>
                </c:pt>
                <c:pt idx="278">
                  <c:v>10.991250276565552</c:v>
                </c:pt>
                <c:pt idx="279">
                  <c:v>11.031249761581421</c:v>
                </c:pt>
                <c:pt idx="280">
                  <c:v>11.071250438690186</c:v>
                </c:pt>
                <c:pt idx="281">
                  <c:v>11.111249923706055</c:v>
                </c:pt>
                <c:pt idx="282">
                  <c:v>11.151249408721924</c:v>
                </c:pt>
                <c:pt idx="283">
                  <c:v>11.191250085830688</c:v>
                </c:pt>
                <c:pt idx="284">
                  <c:v>11.231249570846558</c:v>
                </c:pt>
                <c:pt idx="285">
                  <c:v>11.271250247955322</c:v>
                </c:pt>
                <c:pt idx="286">
                  <c:v>11.311249732971191</c:v>
                </c:pt>
                <c:pt idx="287">
                  <c:v>11.351250410079956</c:v>
                </c:pt>
                <c:pt idx="288">
                  <c:v>11.391249895095825</c:v>
                </c:pt>
                <c:pt idx="289">
                  <c:v>11.43125057220459</c:v>
                </c:pt>
                <c:pt idx="290">
                  <c:v>11.471250057220459</c:v>
                </c:pt>
                <c:pt idx="291">
                  <c:v>11.511249542236328</c:v>
                </c:pt>
                <c:pt idx="292">
                  <c:v>11.551250219345093</c:v>
                </c:pt>
                <c:pt idx="293">
                  <c:v>11.591249704360962</c:v>
                </c:pt>
                <c:pt idx="294">
                  <c:v>11.631250381469727</c:v>
                </c:pt>
                <c:pt idx="295">
                  <c:v>11.671249866485596</c:v>
                </c:pt>
                <c:pt idx="296">
                  <c:v>11.71125054359436</c:v>
                </c:pt>
                <c:pt idx="297">
                  <c:v>11.751250028610229</c:v>
                </c:pt>
                <c:pt idx="298">
                  <c:v>11.791249513626099</c:v>
                </c:pt>
                <c:pt idx="299">
                  <c:v>11.831250190734863</c:v>
                </c:pt>
                <c:pt idx="300">
                  <c:v>11.871249675750732</c:v>
                </c:pt>
                <c:pt idx="301">
                  <c:v>11.911250352859497</c:v>
                </c:pt>
                <c:pt idx="302">
                  <c:v>11.951249837875366</c:v>
                </c:pt>
                <c:pt idx="303">
                  <c:v>11.991250514984131</c:v>
                </c:pt>
                <c:pt idx="304">
                  <c:v>12.03125</c:v>
                </c:pt>
                <c:pt idx="305">
                  <c:v>12.071249485015869</c:v>
                </c:pt>
                <c:pt idx="306">
                  <c:v>12.111250162124634</c:v>
                </c:pt>
                <c:pt idx="307">
                  <c:v>12.151249647140503</c:v>
                </c:pt>
                <c:pt idx="308">
                  <c:v>12.191250324249268</c:v>
                </c:pt>
                <c:pt idx="309">
                  <c:v>12.231249809265137</c:v>
                </c:pt>
                <c:pt idx="310">
                  <c:v>12.271250486373901</c:v>
                </c:pt>
                <c:pt idx="311">
                  <c:v>12.311249971389771</c:v>
                </c:pt>
                <c:pt idx="312">
                  <c:v>12.35124945640564</c:v>
                </c:pt>
                <c:pt idx="313">
                  <c:v>12.391250133514404</c:v>
                </c:pt>
                <c:pt idx="314">
                  <c:v>12.431249618530273</c:v>
                </c:pt>
                <c:pt idx="315">
                  <c:v>12.471250295639038</c:v>
                </c:pt>
                <c:pt idx="316">
                  <c:v>12.511249780654907</c:v>
                </c:pt>
                <c:pt idx="317">
                  <c:v>12.551250457763672</c:v>
                </c:pt>
                <c:pt idx="318">
                  <c:v>12.591249942779541</c:v>
                </c:pt>
                <c:pt idx="319">
                  <c:v>12.63124942779541</c:v>
                </c:pt>
                <c:pt idx="320">
                  <c:v>12.671250104904175</c:v>
                </c:pt>
                <c:pt idx="321">
                  <c:v>12.711249589920044</c:v>
                </c:pt>
                <c:pt idx="322">
                  <c:v>12.751250267028809</c:v>
                </c:pt>
                <c:pt idx="323">
                  <c:v>12.791249752044678</c:v>
                </c:pt>
                <c:pt idx="324">
                  <c:v>12.831250429153442</c:v>
                </c:pt>
                <c:pt idx="325">
                  <c:v>12.871249914169312</c:v>
                </c:pt>
                <c:pt idx="326">
                  <c:v>12.911250591278076</c:v>
                </c:pt>
                <c:pt idx="327">
                  <c:v>12.951250076293945</c:v>
                </c:pt>
                <c:pt idx="328">
                  <c:v>12.991249561309814</c:v>
                </c:pt>
                <c:pt idx="329">
                  <c:v>13.031250238418579</c:v>
                </c:pt>
                <c:pt idx="330">
                  <c:v>13.071249723434448</c:v>
                </c:pt>
                <c:pt idx="331">
                  <c:v>13.111250400543213</c:v>
                </c:pt>
                <c:pt idx="332">
                  <c:v>13.151249885559082</c:v>
                </c:pt>
                <c:pt idx="333">
                  <c:v>13.191250562667847</c:v>
                </c:pt>
                <c:pt idx="334">
                  <c:v>13.231250047683716</c:v>
                </c:pt>
                <c:pt idx="335">
                  <c:v>13.271249532699585</c:v>
                </c:pt>
                <c:pt idx="336">
                  <c:v>13.31125020980835</c:v>
                </c:pt>
                <c:pt idx="337">
                  <c:v>13.351249694824219</c:v>
                </c:pt>
                <c:pt idx="338">
                  <c:v>13.391250371932983</c:v>
                </c:pt>
                <c:pt idx="339">
                  <c:v>13.431249856948853</c:v>
                </c:pt>
                <c:pt idx="340">
                  <c:v>13.471250534057617</c:v>
                </c:pt>
                <c:pt idx="341">
                  <c:v>13.511250019073486</c:v>
                </c:pt>
                <c:pt idx="342">
                  <c:v>13.551249504089355</c:v>
                </c:pt>
                <c:pt idx="343">
                  <c:v>13.59125018119812</c:v>
                </c:pt>
                <c:pt idx="344">
                  <c:v>13.631249666213989</c:v>
                </c:pt>
                <c:pt idx="345">
                  <c:v>13.671250343322754</c:v>
                </c:pt>
                <c:pt idx="346">
                  <c:v>13.711249828338623</c:v>
                </c:pt>
                <c:pt idx="347">
                  <c:v>13.751250505447388</c:v>
                </c:pt>
                <c:pt idx="348">
                  <c:v>13.791249990463257</c:v>
                </c:pt>
                <c:pt idx="349">
                  <c:v>13.831249475479126</c:v>
                </c:pt>
                <c:pt idx="350">
                  <c:v>13.871250152587891</c:v>
                </c:pt>
                <c:pt idx="351">
                  <c:v>13.91124963760376</c:v>
                </c:pt>
                <c:pt idx="352">
                  <c:v>13.951250314712524</c:v>
                </c:pt>
                <c:pt idx="353">
                  <c:v>13.991249799728394</c:v>
                </c:pt>
                <c:pt idx="354">
                  <c:v>14.031250476837158</c:v>
                </c:pt>
                <c:pt idx="355">
                  <c:v>14.071249961853027</c:v>
                </c:pt>
                <c:pt idx="356">
                  <c:v>14.111249446868896</c:v>
                </c:pt>
                <c:pt idx="357">
                  <c:v>14.151250123977661</c:v>
                </c:pt>
                <c:pt idx="358">
                  <c:v>14.19124960899353</c:v>
                </c:pt>
                <c:pt idx="359">
                  <c:v>14.231250286102295</c:v>
                </c:pt>
                <c:pt idx="360">
                  <c:v>14.271249771118164</c:v>
                </c:pt>
                <c:pt idx="361">
                  <c:v>14.311250448226929</c:v>
                </c:pt>
                <c:pt idx="362">
                  <c:v>14.351249933242798</c:v>
                </c:pt>
                <c:pt idx="363">
                  <c:v>14.391249418258667</c:v>
                </c:pt>
                <c:pt idx="364">
                  <c:v>14.431250095367432</c:v>
                </c:pt>
                <c:pt idx="365">
                  <c:v>14.471249580383301</c:v>
                </c:pt>
                <c:pt idx="366">
                  <c:v>14.511250257492065</c:v>
                </c:pt>
                <c:pt idx="367">
                  <c:v>14.551249742507935</c:v>
                </c:pt>
                <c:pt idx="368">
                  <c:v>14.591250419616699</c:v>
                </c:pt>
                <c:pt idx="369">
                  <c:v>14.631249904632568</c:v>
                </c:pt>
                <c:pt idx="370">
                  <c:v>14.671250581741333</c:v>
                </c:pt>
                <c:pt idx="371">
                  <c:v>14.711250066757202</c:v>
                </c:pt>
                <c:pt idx="372">
                  <c:v>14.751249551773071</c:v>
                </c:pt>
                <c:pt idx="373">
                  <c:v>14.791250228881836</c:v>
                </c:pt>
                <c:pt idx="374">
                  <c:v>14.831249713897705</c:v>
                </c:pt>
                <c:pt idx="375">
                  <c:v>14.87125039100647</c:v>
                </c:pt>
                <c:pt idx="376">
                  <c:v>14.911249876022339</c:v>
                </c:pt>
                <c:pt idx="377">
                  <c:v>14.951250553131104</c:v>
                </c:pt>
                <c:pt idx="378">
                  <c:v>14.991250038146973</c:v>
                </c:pt>
                <c:pt idx="379">
                  <c:v>15.031249523162842</c:v>
                </c:pt>
                <c:pt idx="380">
                  <c:v>15.071250200271606</c:v>
                </c:pt>
                <c:pt idx="381">
                  <c:v>15.111249685287476</c:v>
                </c:pt>
                <c:pt idx="382">
                  <c:v>15.15125036239624</c:v>
                </c:pt>
                <c:pt idx="383">
                  <c:v>15.191249847412109</c:v>
                </c:pt>
                <c:pt idx="384">
                  <c:v>15.231250524520874</c:v>
                </c:pt>
                <c:pt idx="385">
                  <c:v>15.271250009536743</c:v>
                </c:pt>
                <c:pt idx="386">
                  <c:v>15.311249494552612</c:v>
                </c:pt>
                <c:pt idx="387">
                  <c:v>15.351250171661377</c:v>
                </c:pt>
                <c:pt idx="388">
                  <c:v>15.391249656677246</c:v>
                </c:pt>
                <c:pt idx="389">
                  <c:v>15.431250333786011</c:v>
                </c:pt>
                <c:pt idx="390">
                  <c:v>15.47124981880188</c:v>
                </c:pt>
                <c:pt idx="391">
                  <c:v>15.511250495910645</c:v>
                </c:pt>
                <c:pt idx="392">
                  <c:v>15.551249980926514</c:v>
                </c:pt>
                <c:pt idx="393">
                  <c:v>15.591249465942383</c:v>
                </c:pt>
                <c:pt idx="394">
                  <c:v>15.631250143051147</c:v>
                </c:pt>
                <c:pt idx="395">
                  <c:v>15.671249628067017</c:v>
                </c:pt>
                <c:pt idx="396">
                  <c:v>15.711250305175781</c:v>
                </c:pt>
                <c:pt idx="397">
                  <c:v>15.75124979019165</c:v>
                </c:pt>
                <c:pt idx="398">
                  <c:v>15.791250467300415</c:v>
                </c:pt>
                <c:pt idx="399">
                  <c:v>15.831249952316284</c:v>
                </c:pt>
                <c:pt idx="400">
                  <c:v>15.871249437332153</c:v>
                </c:pt>
                <c:pt idx="401">
                  <c:v>15.911250114440918</c:v>
                </c:pt>
                <c:pt idx="402">
                  <c:v>15.951249599456787</c:v>
                </c:pt>
                <c:pt idx="403">
                  <c:v>15.991250276565552</c:v>
                </c:pt>
                <c:pt idx="404">
                  <c:v>16.031249761581421</c:v>
                </c:pt>
                <c:pt idx="405">
                  <c:v>16.071250438690186</c:v>
                </c:pt>
                <c:pt idx="406">
                  <c:v>16.111249923706055</c:v>
                </c:pt>
                <c:pt idx="407">
                  <c:v>16.151249408721924</c:v>
                </c:pt>
                <c:pt idx="408">
                  <c:v>16.191250085830688</c:v>
                </c:pt>
                <c:pt idx="409">
                  <c:v>16.231249570846558</c:v>
                </c:pt>
                <c:pt idx="410">
                  <c:v>16.271250247955322</c:v>
                </c:pt>
                <c:pt idx="411">
                  <c:v>16.311249732971191</c:v>
                </c:pt>
                <c:pt idx="412">
                  <c:v>16.351250410079956</c:v>
                </c:pt>
                <c:pt idx="413">
                  <c:v>16.391249895095825</c:v>
                </c:pt>
                <c:pt idx="414">
                  <c:v>16.43125057220459</c:v>
                </c:pt>
                <c:pt idx="415">
                  <c:v>16.471250057220459</c:v>
                </c:pt>
                <c:pt idx="416">
                  <c:v>16.511249542236328</c:v>
                </c:pt>
                <c:pt idx="417">
                  <c:v>16.551250219345093</c:v>
                </c:pt>
                <c:pt idx="418">
                  <c:v>16.591249704360962</c:v>
                </c:pt>
                <c:pt idx="419">
                  <c:v>16.631250381469727</c:v>
                </c:pt>
                <c:pt idx="420">
                  <c:v>16.671249866485596</c:v>
                </c:pt>
                <c:pt idx="421">
                  <c:v>16.71125054359436</c:v>
                </c:pt>
                <c:pt idx="422">
                  <c:v>16.751250028610229</c:v>
                </c:pt>
                <c:pt idx="423">
                  <c:v>16.791249513626099</c:v>
                </c:pt>
                <c:pt idx="424">
                  <c:v>16.831250190734863</c:v>
                </c:pt>
                <c:pt idx="425">
                  <c:v>16.871249675750732</c:v>
                </c:pt>
                <c:pt idx="426">
                  <c:v>16.911250352859497</c:v>
                </c:pt>
                <c:pt idx="427">
                  <c:v>16.951249837875366</c:v>
                </c:pt>
                <c:pt idx="428">
                  <c:v>16.991250514984131</c:v>
                </c:pt>
                <c:pt idx="429">
                  <c:v>17.03125</c:v>
                </c:pt>
                <c:pt idx="430">
                  <c:v>17.071249485015869</c:v>
                </c:pt>
                <c:pt idx="431">
                  <c:v>17.111250162124634</c:v>
                </c:pt>
                <c:pt idx="432">
                  <c:v>17.151249647140503</c:v>
                </c:pt>
                <c:pt idx="433">
                  <c:v>17.191250324249268</c:v>
                </c:pt>
                <c:pt idx="434">
                  <c:v>17.231249809265137</c:v>
                </c:pt>
                <c:pt idx="435">
                  <c:v>17.271250486373901</c:v>
                </c:pt>
                <c:pt idx="436">
                  <c:v>17.311249971389771</c:v>
                </c:pt>
                <c:pt idx="437">
                  <c:v>17.35124945640564</c:v>
                </c:pt>
                <c:pt idx="438">
                  <c:v>17.391250133514404</c:v>
                </c:pt>
                <c:pt idx="439">
                  <c:v>17.431249618530273</c:v>
                </c:pt>
                <c:pt idx="440">
                  <c:v>17.471250295639038</c:v>
                </c:pt>
                <c:pt idx="441">
                  <c:v>17.511249780654907</c:v>
                </c:pt>
                <c:pt idx="442">
                  <c:v>17.551250457763672</c:v>
                </c:pt>
                <c:pt idx="443">
                  <c:v>17.591249942779541</c:v>
                </c:pt>
                <c:pt idx="444">
                  <c:v>17.63124942779541</c:v>
                </c:pt>
                <c:pt idx="445">
                  <c:v>17.671250104904175</c:v>
                </c:pt>
                <c:pt idx="446">
                  <c:v>17.711249589920044</c:v>
                </c:pt>
                <c:pt idx="447">
                  <c:v>17.751250267028809</c:v>
                </c:pt>
                <c:pt idx="448">
                  <c:v>17.791249752044678</c:v>
                </c:pt>
                <c:pt idx="449">
                  <c:v>17.831250429153442</c:v>
                </c:pt>
                <c:pt idx="450">
                  <c:v>17.871249914169312</c:v>
                </c:pt>
                <c:pt idx="451">
                  <c:v>17.911250591278076</c:v>
                </c:pt>
                <c:pt idx="452">
                  <c:v>17.951250076293945</c:v>
                </c:pt>
                <c:pt idx="453">
                  <c:v>17.991249561309814</c:v>
                </c:pt>
                <c:pt idx="454">
                  <c:v>18.031250238418579</c:v>
                </c:pt>
                <c:pt idx="455">
                  <c:v>18.071249723434448</c:v>
                </c:pt>
                <c:pt idx="456">
                  <c:v>18.111250400543213</c:v>
                </c:pt>
                <c:pt idx="457">
                  <c:v>18.151249885559082</c:v>
                </c:pt>
                <c:pt idx="458">
                  <c:v>18.191250562667847</c:v>
                </c:pt>
                <c:pt idx="459">
                  <c:v>18.231250047683716</c:v>
                </c:pt>
                <c:pt idx="460">
                  <c:v>18.271249532699585</c:v>
                </c:pt>
                <c:pt idx="461">
                  <c:v>18.31125020980835</c:v>
                </c:pt>
                <c:pt idx="462">
                  <c:v>18.351249694824219</c:v>
                </c:pt>
                <c:pt idx="463">
                  <c:v>18.391250371932983</c:v>
                </c:pt>
                <c:pt idx="464">
                  <c:v>18.431249856948853</c:v>
                </c:pt>
                <c:pt idx="465">
                  <c:v>18.471250534057617</c:v>
                </c:pt>
                <c:pt idx="466">
                  <c:v>18.511250019073486</c:v>
                </c:pt>
                <c:pt idx="467">
                  <c:v>18.551249504089355</c:v>
                </c:pt>
                <c:pt idx="468">
                  <c:v>18.59125018119812</c:v>
                </c:pt>
                <c:pt idx="469">
                  <c:v>18.631249666213989</c:v>
                </c:pt>
                <c:pt idx="470">
                  <c:v>18.671250343322754</c:v>
                </c:pt>
                <c:pt idx="471">
                  <c:v>18.711249828338623</c:v>
                </c:pt>
                <c:pt idx="472">
                  <c:v>18.751250505447388</c:v>
                </c:pt>
                <c:pt idx="473">
                  <c:v>18.791249990463257</c:v>
                </c:pt>
                <c:pt idx="474">
                  <c:v>18.831249475479126</c:v>
                </c:pt>
                <c:pt idx="475">
                  <c:v>18.871250152587891</c:v>
                </c:pt>
                <c:pt idx="476">
                  <c:v>18.91124963760376</c:v>
                </c:pt>
                <c:pt idx="477">
                  <c:v>18.951250314712524</c:v>
                </c:pt>
                <c:pt idx="478">
                  <c:v>18.991249799728394</c:v>
                </c:pt>
                <c:pt idx="479">
                  <c:v>19.031250476837158</c:v>
                </c:pt>
                <c:pt idx="480">
                  <c:v>19.071249961853027</c:v>
                </c:pt>
                <c:pt idx="481">
                  <c:v>19.111249446868896</c:v>
                </c:pt>
                <c:pt idx="482">
                  <c:v>19.151250123977661</c:v>
                </c:pt>
                <c:pt idx="483">
                  <c:v>19.19124960899353</c:v>
                </c:pt>
                <c:pt idx="484">
                  <c:v>19.231250286102295</c:v>
                </c:pt>
                <c:pt idx="485">
                  <c:v>19.271249771118164</c:v>
                </c:pt>
                <c:pt idx="486">
                  <c:v>19.311250448226929</c:v>
                </c:pt>
                <c:pt idx="487">
                  <c:v>19.351249933242798</c:v>
                </c:pt>
                <c:pt idx="488">
                  <c:v>19.391249418258667</c:v>
                </c:pt>
                <c:pt idx="489">
                  <c:v>19.431250095367432</c:v>
                </c:pt>
                <c:pt idx="490">
                  <c:v>19.471249580383301</c:v>
                </c:pt>
                <c:pt idx="491">
                  <c:v>19.511250257492065</c:v>
                </c:pt>
                <c:pt idx="492">
                  <c:v>19.551249742507935</c:v>
                </c:pt>
                <c:pt idx="493">
                  <c:v>19.591250419616699</c:v>
                </c:pt>
                <c:pt idx="494">
                  <c:v>19.631249904632568</c:v>
                </c:pt>
                <c:pt idx="495">
                  <c:v>19.671250581741333</c:v>
                </c:pt>
                <c:pt idx="496">
                  <c:v>19.711250066757202</c:v>
                </c:pt>
                <c:pt idx="497">
                  <c:v>19.751249551773071</c:v>
                </c:pt>
                <c:pt idx="498">
                  <c:v>19.791250228881836</c:v>
                </c:pt>
                <c:pt idx="499">
                  <c:v>19.831249713897705</c:v>
                </c:pt>
                <c:pt idx="500">
                  <c:v>19.87125039100647</c:v>
                </c:pt>
              </c:numCache>
            </c:numRef>
          </c:xVal>
          <c:yVal>
            <c:numRef>
              <c:f>'Q890'!$N$2:$N$1000</c:f>
              <c:numCache>
                <c:formatCode>General</c:formatCode>
                <c:ptCount val="999"/>
                <c:pt idx="0">
                  <c:v>0</c:v>
                </c:pt>
                <c:pt idx="1">
                  <c:v>25.451197265625002</c:v>
                </c:pt>
                <c:pt idx="2">
                  <c:v>50.880355468749997</c:v>
                </c:pt>
                <c:pt idx="3">
                  <c:v>76.287507812499996</c:v>
                </c:pt>
                <c:pt idx="4">
                  <c:v>101.67267187500001</c:v>
                </c:pt>
                <c:pt idx="5">
                  <c:v>127.03588281250001</c:v>
                </c:pt>
                <c:pt idx="6">
                  <c:v>152.37715625000001</c:v>
                </c:pt>
                <c:pt idx="7">
                  <c:v>177.69653124999999</c:v>
                </c:pt>
                <c:pt idx="8">
                  <c:v>202.9935625</c:v>
                </c:pt>
                <c:pt idx="9">
                  <c:v>228.25959374999999</c:v>
                </c:pt>
                <c:pt idx="10">
                  <c:v>253.47507812500001</c:v>
                </c:pt>
                <c:pt idx="11">
                  <c:v>277.18796874999998</c:v>
                </c:pt>
                <c:pt idx="12">
                  <c:v>279.69718749999998</c:v>
                </c:pt>
                <c:pt idx="13">
                  <c:v>279.86149999999998</c:v>
                </c:pt>
                <c:pt idx="14">
                  <c:v>280.02</c:v>
                </c:pt>
                <c:pt idx="15">
                  <c:v>280.17587500000002</c:v>
                </c:pt>
                <c:pt idx="16">
                  <c:v>280.32931250000001</c:v>
                </c:pt>
                <c:pt idx="17">
                  <c:v>280.48025000000001</c:v>
                </c:pt>
                <c:pt idx="18">
                  <c:v>280.62890625</c:v>
                </c:pt>
                <c:pt idx="19">
                  <c:v>280.77559374999998</c:v>
                </c:pt>
                <c:pt idx="20">
                  <c:v>280.92099999999999</c:v>
                </c:pt>
                <c:pt idx="21">
                  <c:v>281.06515624999997</c:v>
                </c:pt>
                <c:pt idx="22">
                  <c:v>281.20790625000001</c:v>
                </c:pt>
                <c:pt idx="23">
                  <c:v>281.34915625000002</c:v>
                </c:pt>
                <c:pt idx="24">
                  <c:v>281.4896875</c:v>
                </c:pt>
                <c:pt idx="25">
                  <c:v>281.62906249999997</c:v>
                </c:pt>
                <c:pt idx="26">
                  <c:v>281.76721874999998</c:v>
                </c:pt>
                <c:pt idx="27">
                  <c:v>281.90493750000002</c:v>
                </c:pt>
                <c:pt idx="28">
                  <c:v>282.04168750000002</c:v>
                </c:pt>
                <c:pt idx="29">
                  <c:v>282.17756250000002</c:v>
                </c:pt>
                <c:pt idx="30">
                  <c:v>282.31237499999997</c:v>
                </c:pt>
                <c:pt idx="31">
                  <c:v>282.44671875</c:v>
                </c:pt>
                <c:pt idx="32">
                  <c:v>282.58028124999998</c:v>
                </c:pt>
                <c:pt idx="33">
                  <c:v>282.71334374999998</c:v>
                </c:pt>
                <c:pt idx="34">
                  <c:v>282.84550000000002</c:v>
                </c:pt>
                <c:pt idx="35">
                  <c:v>282.97721875000002</c:v>
                </c:pt>
                <c:pt idx="36">
                  <c:v>283.10843749999998</c:v>
                </c:pt>
                <c:pt idx="37">
                  <c:v>283.23906249999999</c:v>
                </c:pt>
                <c:pt idx="38">
                  <c:v>283.36878124999998</c:v>
                </c:pt>
                <c:pt idx="39">
                  <c:v>283.49846874999997</c:v>
                </c:pt>
                <c:pt idx="40">
                  <c:v>283.62737499999997</c:v>
                </c:pt>
                <c:pt idx="41">
                  <c:v>283.75581249999999</c:v>
                </c:pt>
                <c:pt idx="42">
                  <c:v>283.88384374999998</c:v>
                </c:pt>
                <c:pt idx="43">
                  <c:v>284.01146875000001</c:v>
                </c:pt>
                <c:pt idx="44">
                  <c:v>284.13865625</c:v>
                </c:pt>
                <c:pt idx="45">
                  <c:v>284.26543750000002</c:v>
                </c:pt>
                <c:pt idx="46">
                  <c:v>284.39159375000003</c:v>
                </c:pt>
                <c:pt idx="47">
                  <c:v>284.51768750000002</c:v>
                </c:pt>
                <c:pt idx="48">
                  <c:v>284.64315625</c:v>
                </c:pt>
                <c:pt idx="49">
                  <c:v>284.76821875000002</c:v>
                </c:pt>
                <c:pt idx="50">
                  <c:v>284.89293750000002</c:v>
                </c:pt>
                <c:pt idx="51">
                  <c:v>285.01728125</c:v>
                </c:pt>
                <c:pt idx="52">
                  <c:v>285.1411875</c:v>
                </c:pt>
                <c:pt idx="53">
                  <c:v>285.26465624999997</c:v>
                </c:pt>
                <c:pt idx="54">
                  <c:v>285.38790625000001</c:v>
                </c:pt>
                <c:pt idx="55">
                  <c:v>285.51068750000002</c:v>
                </c:pt>
                <c:pt idx="56">
                  <c:v>285.63306249999999</c:v>
                </c:pt>
                <c:pt idx="57">
                  <c:v>285.75512500000002</c:v>
                </c:pt>
                <c:pt idx="58">
                  <c:v>285.87678125000002</c:v>
                </c:pt>
                <c:pt idx="59">
                  <c:v>285.99812500000002</c:v>
                </c:pt>
                <c:pt idx="60">
                  <c:v>286.11918750000001</c:v>
                </c:pt>
                <c:pt idx="61">
                  <c:v>286.23990624999999</c:v>
                </c:pt>
                <c:pt idx="62">
                  <c:v>286.36025000000001</c:v>
                </c:pt>
                <c:pt idx="63">
                  <c:v>286.48031250000003</c:v>
                </c:pt>
                <c:pt idx="64">
                  <c:v>286.59996875000002</c:v>
                </c:pt>
                <c:pt idx="65">
                  <c:v>286.71937500000001</c:v>
                </c:pt>
                <c:pt idx="66">
                  <c:v>286.8384375</c:v>
                </c:pt>
                <c:pt idx="67">
                  <c:v>286.95718749999997</c:v>
                </c:pt>
                <c:pt idx="68">
                  <c:v>287.07568750000002</c:v>
                </c:pt>
                <c:pt idx="69">
                  <c:v>287.19378124999997</c:v>
                </c:pt>
                <c:pt idx="70">
                  <c:v>287.31156249999998</c:v>
                </c:pt>
                <c:pt idx="71">
                  <c:v>287.429125</c:v>
                </c:pt>
                <c:pt idx="72">
                  <c:v>287.5463125</c:v>
                </c:pt>
                <c:pt idx="73">
                  <c:v>287.66325000000001</c:v>
                </c:pt>
                <c:pt idx="74">
                  <c:v>287.779875</c:v>
                </c:pt>
                <c:pt idx="75">
                  <c:v>287.8961875</c:v>
                </c:pt>
                <c:pt idx="76">
                  <c:v>288.01228125</c:v>
                </c:pt>
                <c:pt idx="77">
                  <c:v>288.12799999999999</c:v>
                </c:pt>
                <c:pt idx="78">
                  <c:v>288.24353124999999</c:v>
                </c:pt>
                <c:pt idx="79">
                  <c:v>288.35868749999997</c:v>
                </c:pt>
                <c:pt idx="80">
                  <c:v>288.47359375000002</c:v>
                </c:pt>
                <c:pt idx="81">
                  <c:v>288.58825000000002</c:v>
                </c:pt>
                <c:pt idx="82">
                  <c:v>288.70268750000002</c:v>
                </c:pt>
                <c:pt idx="83">
                  <c:v>288.81678125000002</c:v>
                </c:pt>
                <c:pt idx="84">
                  <c:v>288.93059375000001</c:v>
                </c:pt>
                <c:pt idx="85">
                  <c:v>289.04415625000001</c:v>
                </c:pt>
                <c:pt idx="86">
                  <c:v>289.15753124999998</c:v>
                </c:pt>
                <c:pt idx="87">
                  <c:v>289.270625</c:v>
                </c:pt>
                <c:pt idx="88">
                  <c:v>289.383375</c:v>
                </c:pt>
                <c:pt idx="89">
                  <c:v>289.49584375000001</c:v>
                </c:pt>
                <c:pt idx="90">
                  <c:v>289.60837500000002</c:v>
                </c:pt>
                <c:pt idx="91">
                  <c:v>289.7206875</c:v>
                </c:pt>
                <c:pt idx="92">
                  <c:v>289.83224999999999</c:v>
                </c:pt>
                <c:pt idx="93">
                  <c:v>289.94084375</c:v>
                </c:pt>
                <c:pt idx="94">
                  <c:v>290.04349999999999</c:v>
                </c:pt>
                <c:pt idx="95">
                  <c:v>290.13737500000002</c:v>
                </c:pt>
                <c:pt idx="96">
                  <c:v>290.21637500000003</c:v>
                </c:pt>
                <c:pt idx="97">
                  <c:v>290.28531249999997</c:v>
                </c:pt>
                <c:pt idx="98">
                  <c:v>290.35606250000001</c:v>
                </c:pt>
                <c:pt idx="99">
                  <c:v>290.42237499999999</c:v>
                </c:pt>
                <c:pt idx="100">
                  <c:v>290.36018749999999</c:v>
                </c:pt>
                <c:pt idx="101">
                  <c:v>290.37031250000001</c:v>
                </c:pt>
                <c:pt idx="102">
                  <c:v>290.42859375</c:v>
                </c:pt>
                <c:pt idx="103">
                  <c:v>290.46565624999999</c:v>
                </c:pt>
                <c:pt idx="104">
                  <c:v>290.50059375000001</c:v>
                </c:pt>
                <c:pt idx="105">
                  <c:v>290.55309375000002</c:v>
                </c:pt>
                <c:pt idx="106">
                  <c:v>290.6303125</c:v>
                </c:pt>
                <c:pt idx="107">
                  <c:v>290.72087499999998</c:v>
                </c:pt>
                <c:pt idx="108">
                  <c:v>290.80993749999999</c:v>
                </c:pt>
                <c:pt idx="109">
                  <c:v>290.89743750000002</c:v>
                </c:pt>
                <c:pt idx="110">
                  <c:v>290.98365625000002</c:v>
                </c:pt>
                <c:pt idx="111">
                  <c:v>291.06675000000001</c:v>
                </c:pt>
                <c:pt idx="112">
                  <c:v>291.14887499999998</c:v>
                </c:pt>
                <c:pt idx="113">
                  <c:v>291.22953124999998</c:v>
                </c:pt>
                <c:pt idx="114">
                  <c:v>291.30906249999998</c:v>
                </c:pt>
                <c:pt idx="115">
                  <c:v>291.38656250000003</c:v>
                </c:pt>
                <c:pt idx="116">
                  <c:v>291.46228124999999</c:v>
                </c:pt>
                <c:pt idx="117">
                  <c:v>291.53621874999999</c:v>
                </c:pt>
                <c:pt idx="118">
                  <c:v>291.60803125000001</c:v>
                </c:pt>
                <c:pt idx="119">
                  <c:v>291.67887500000001</c:v>
                </c:pt>
                <c:pt idx="120">
                  <c:v>291.74809375000001</c:v>
                </c:pt>
                <c:pt idx="121">
                  <c:v>291.81634374999999</c:v>
                </c:pt>
                <c:pt idx="122">
                  <c:v>291.88231250000001</c:v>
                </c:pt>
                <c:pt idx="123">
                  <c:v>291.94728125</c:v>
                </c:pt>
                <c:pt idx="124">
                  <c:v>292.0100625</c:v>
                </c:pt>
                <c:pt idx="125">
                  <c:v>292.07162499999998</c:v>
                </c:pt>
                <c:pt idx="126">
                  <c:v>292.13131249999998</c:v>
                </c:pt>
                <c:pt idx="127">
                  <c:v>292.18978125000001</c:v>
                </c:pt>
                <c:pt idx="128">
                  <c:v>292.24675000000002</c:v>
                </c:pt>
                <c:pt idx="129">
                  <c:v>292.3024375</c:v>
                </c:pt>
                <c:pt idx="130">
                  <c:v>292.3565625</c:v>
                </c:pt>
                <c:pt idx="131">
                  <c:v>292.40915625000002</c:v>
                </c:pt>
                <c:pt idx="132">
                  <c:v>292.46059374999999</c:v>
                </c:pt>
                <c:pt idx="133">
                  <c:v>292.51046874999997</c:v>
                </c:pt>
                <c:pt idx="134">
                  <c:v>292.55918750000001</c:v>
                </c:pt>
                <c:pt idx="135">
                  <c:v>292.60621874999998</c:v>
                </c:pt>
                <c:pt idx="136">
                  <c:v>292.65209375000001</c:v>
                </c:pt>
                <c:pt idx="137">
                  <c:v>292.69606249999998</c:v>
                </c:pt>
                <c:pt idx="138">
                  <c:v>292.739125</c:v>
                </c:pt>
                <c:pt idx="139">
                  <c:v>292.7806875</c:v>
                </c:pt>
                <c:pt idx="140">
                  <c:v>292.82118750000001</c:v>
                </c:pt>
                <c:pt idx="141">
                  <c:v>292.86012499999998</c:v>
                </c:pt>
                <c:pt idx="142">
                  <c:v>292.89793750000001</c:v>
                </c:pt>
                <c:pt idx="143">
                  <c:v>292.93425000000002</c:v>
                </c:pt>
                <c:pt idx="144">
                  <c:v>292.96943750000003</c:v>
                </c:pt>
                <c:pt idx="145">
                  <c:v>293.00328124999999</c:v>
                </c:pt>
                <c:pt idx="146">
                  <c:v>293.03587499999998</c:v>
                </c:pt>
                <c:pt idx="147">
                  <c:v>293.06721874999999</c:v>
                </c:pt>
                <c:pt idx="148">
                  <c:v>293.09715625000001</c:v>
                </c:pt>
                <c:pt idx="149">
                  <c:v>293.12593750000002</c:v>
                </c:pt>
                <c:pt idx="150">
                  <c:v>293.15378125000001</c:v>
                </c:pt>
                <c:pt idx="151">
                  <c:v>293.18087500000001</c:v>
                </c:pt>
                <c:pt idx="152">
                  <c:v>293.205625</c:v>
                </c:pt>
                <c:pt idx="153">
                  <c:v>293.22896874999998</c:v>
                </c:pt>
                <c:pt idx="154">
                  <c:v>293.25140625</c:v>
                </c:pt>
                <c:pt idx="155">
                  <c:v>293.27265625000001</c:v>
                </c:pt>
                <c:pt idx="156">
                  <c:v>293.29262499999999</c:v>
                </c:pt>
                <c:pt idx="157">
                  <c:v>293.311375</c:v>
                </c:pt>
                <c:pt idx="158">
                  <c:v>293.32915624999998</c:v>
                </c:pt>
                <c:pt idx="159">
                  <c:v>293.34550000000002</c:v>
                </c:pt>
                <c:pt idx="160">
                  <c:v>293.36071874999999</c:v>
                </c:pt>
                <c:pt idx="161">
                  <c:v>293.37481250000002</c:v>
                </c:pt>
                <c:pt idx="162">
                  <c:v>293.38737500000002</c:v>
                </c:pt>
                <c:pt idx="163">
                  <c:v>293.39868749999999</c:v>
                </c:pt>
                <c:pt idx="164">
                  <c:v>293.40878125</c:v>
                </c:pt>
                <c:pt idx="165">
                  <c:v>293.41721875000002</c:v>
                </c:pt>
                <c:pt idx="166">
                  <c:v>293.42428124999998</c:v>
                </c:pt>
                <c:pt idx="167">
                  <c:v>293.43009375000003</c:v>
                </c:pt>
                <c:pt idx="168">
                  <c:v>293.43456250000003</c:v>
                </c:pt>
                <c:pt idx="169">
                  <c:v>293.43715624999999</c:v>
                </c:pt>
                <c:pt idx="170">
                  <c:v>293.43812500000001</c:v>
                </c:pt>
                <c:pt idx="171">
                  <c:v>293.43756250000001</c:v>
                </c:pt>
                <c:pt idx="172">
                  <c:v>293.43543749999998</c:v>
                </c:pt>
                <c:pt idx="173">
                  <c:v>293.43268749999999</c:v>
                </c:pt>
                <c:pt idx="174">
                  <c:v>293.42574999999999</c:v>
                </c:pt>
                <c:pt idx="175">
                  <c:v>293.41815624999998</c:v>
                </c:pt>
                <c:pt idx="176">
                  <c:v>293.40800000000002</c:v>
                </c:pt>
                <c:pt idx="177">
                  <c:v>293.39568750000001</c:v>
                </c:pt>
                <c:pt idx="178">
                  <c:v>293.38065625000002</c:v>
                </c:pt>
                <c:pt idx="179">
                  <c:v>293.36331250000001</c:v>
                </c:pt>
                <c:pt idx="180">
                  <c:v>293.34371874999999</c:v>
                </c:pt>
                <c:pt idx="181">
                  <c:v>293.32121875000001</c:v>
                </c:pt>
                <c:pt idx="182">
                  <c:v>293.29628124999999</c:v>
                </c:pt>
                <c:pt idx="183">
                  <c:v>293.26828124999997</c:v>
                </c:pt>
                <c:pt idx="184">
                  <c:v>293.23753125000002</c:v>
                </c:pt>
                <c:pt idx="185">
                  <c:v>293.20381250000003</c:v>
                </c:pt>
                <c:pt idx="186">
                  <c:v>293.16721875000002</c:v>
                </c:pt>
                <c:pt idx="187">
                  <c:v>293.12734375000002</c:v>
                </c:pt>
                <c:pt idx="188">
                  <c:v>293.08418749999998</c:v>
                </c:pt>
                <c:pt idx="189">
                  <c:v>293.03784374999998</c:v>
                </c:pt>
                <c:pt idx="190">
                  <c:v>292.98849999999999</c:v>
                </c:pt>
                <c:pt idx="191">
                  <c:v>292.93378124999998</c:v>
                </c:pt>
                <c:pt idx="192">
                  <c:v>292.87412499999999</c:v>
                </c:pt>
                <c:pt idx="193">
                  <c:v>292.81156249999998</c:v>
                </c:pt>
                <c:pt idx="194">
                  <c:v>292.74646875000002</c:v>
                </c:pt>
                <c:pt idx="195">
                  <c:v>292.67906249999999</c:v>
                </c:pt>
                <c:pt idx="196">
                  <c:v>292.60962499999999</c:v>
                </c:pt>
                <c:pt idx="197">
                  <c:v>292.53643749999998</c:v>
                </c:pt>
                <c:pt idx="198">
                  <c:v>292.45878125000002</c:v>
                </c:pt>
                <c:pt idx="199">
                  <c:v>292.3769375</c:v>
                </c:pt>
                <c:pt idx="200">
                  <c:v>292.29140625000002</c:v>
                </c:pt>
                <c:pt idx="201">
                  <c:v>292.20334374999999</c:v>
                </c:pt>
                <c:pt idx="202">
                  <c:v>292.11196875000002</c:v>
                </c:pt>
                <c:pt idx="203">
                  <c:v>292.01643749999999</c:v>
                </c:pt>
                <c:pt idx="204">
                  <c:v>291.91674999999998</c:v>
                </c:pt>
                <c:pt idx="205">
                  <c:v>291.81315625000002</c:v>
                </c:pt>
                <c:pt idx="206">
                  <c:v>291.70609374999998</c:v>
                </c:pt>
                <c:pt idx="207">
                  <c:v>291.59571875</c:v>
                </c:pt>
                <c:pt idx="208">
                  <c:v>291.48146874999998</c:v>
                </c:pt>
                <c:pt idx="209">
                  <c:v>291.36321874999999</c:v>
                </c:pt>
                <c:pt idx="210">
                  <c:v>291.2410625</c:v>
                </c:pt>
                <c:pt idx="211">
                  <c:v>291.11528125000001</c:v>
                </c:pt>
                <c:pt idx="212">
                  <c:v>290.98609375000001</c:v>
                </c:pt>
                <c:pt idx="213">
                  <c:v>290.85303125000002</c:v>
                </c:pt>
                <c:pt idx="214">
                  <c:v>290.71609375000003</c:v>
                </c:pt>
                <c:pt idx="215">
                  <c:v>290.57521874999998</c:v>
                </c:pt>
                <c:pt idx="216">
                  <c:v>290.43062500000002</c:v>
                </c:pt>
                <c:pt idx="217">
                  <c:v>290.28215625000001</c:v>
                </c:pt>
                <c:pt idx="218">
                  <c:v>290.12965624999998</c:v>
                </c:pt>
                <c:pt idx="219">
                  <c:v>289.97334375000003</c:v>
                </c:pt>
                <c:pt idx="220">
                  <c:v>289.81321874999998</c:v>
                </c:pt>
                <c:pt idx="221">
                  <c:v>289.64949999999999</c:v>
                </c:pt>
                <c:pt idx="222">
                  <c:v>289.48196875000002</c:v>
                </c:pt>
                <c:pt idx="223">
                  <c:v>289.31059375000001</c:v>
                </c:pt>
                <c:pt idx="224">
                  <c:v>289.13559375</c:v>
                </c:pt>
                <c:pt idx="225">
                  <c:v>288.95690624999997</c:v>
                </c:pt>
                <c:pt idx="226">
                  <c:v>288.77437500000002</c:v>
                </c:pt>
                <c:pt idx="227">
                  <c:v>288.58815625</c:v>
                </c:pt>
                <c:pt idx="228">
                  <c:v>288.39815625</c:v>
                </c:pt>
                <c:pt idx="229">
                  <c:v>288.20437500000003</c:v>
                </c:pt>
                <c:pt idx="230">
                  <c:v>288.00678125000002</c:v>
                </c:pt>
                <c:pt idx="231">
                  <c:v>287.80540624999998</c:v>
                </c:pt>
                <c:pt idx="232">
                  <c:v>287.60021875000001</c:v>
                </c:pt>
                <c:pt idx="233">
                  <c:v>287.39140624999999</c:v>
                </c:pt>
                <c:pt idx="234">
                  <c:v>287.17884375</c:v>
                </c:pt>
                <c:pt idx="235">
                  <c:v>286.96246875000003</c:v>
                </c:pt>
                <c:pt idx="236">
                  <c:v>286.74240624999999</c:v>
                </c:pt>
                <c:pt idx="237">
                  <c:v>286.51884374999997</c:v>
                </c:pt>
                <c:pt idx="238">
                  <c:v>286.29140625000002</c:v>
                </c:pt>
                <c:pt idx="239">
                  <c:v>286.06018749999998</c:v>
                </c:pt>
                <c:pt idx="240">
                  <c:v>285.82549999999998</c:v>
                </c:pt>
                <c:pt idx="241">
                  <c:v>285.58715625000002</c:v>
                </c:pt>
                <c:pt idx="242">
                  <c:v>285.34506249999998</c:v>
                </c:pt>
                <c:pt idx="243">
                  <c:v>285.09924999999998</c:v>
                </c:pt>
                <c:pt idx="244">
                  <c:v>284.84978124999998</c:v>
                </c:pt>
                <c:pt idx="245">
                  <c:v>284.59671874999998</c:v>
                </c:pt>
                <c:pt idx="246">
                  <c:v>284.34003124999998</c:v>
                </c:pt>
                <c:pt idx="247">
                  <c:v>284.07968749999998</c:v>
                </c:pt>
                <c:pt idx="248">
                  <c:v>283.81565625000002</c:v>
                </c:pt>
                <c:pt idx="249">
                  <c:v>283.548</c:v>
                </c:pt>
                <c:pt idx="250">
                  <c:v>283.27681250000001</c:v>
                </c:pt>
                <c:pt idx="251">
                  <c:v>283.00206250000002</c:v>
                </c:pt>
                <c:pt idx="252">
                  <c:v>282.72359375000002</c:v>
                </c:pt>
                <c:pt idx="253">
                  <c:v>282.44153125000003</c:v>
                </c:pt>
                <c:pt idx="254">
                  <c:v>282.15596875</c:v>
                </c:pt>
                <c:pt idx="255">
                  <c:v>281.86675000000002</c:v>
                </c:pt>
                <c:pt idx="256">
                  <c:v>281.5739375</c:v>
                </c:pt>
                <c:pt idx="257">
                  <c:v>281.27756249999999</c:v>
                </c:pt>
                <c:pt idx="258">
                  <c:v>280.97765625</c:v>
                </c:pt>
                <c:pt idx="259">
                  <c:v>280.67415625000001</c:v>
                </c:pt>
                <c:pt idx="260">
                  <c:v>280.36706249999997</c:v>
                </c:pt>
                <c:pt idx="261">
                  <c:v>280.056375</c:v>
                </c:pt>
                <c:pt idx="262">
                  <c:v>279.74221875000001</c:v>
                </c:pt>
                <c:pt idx="263">
                  <c:v>279.42462499999999</c:v>
                </c:pt>
                <c:pt idx="264">
                  <c:v>279.10346874999999</c:v>
                </c:pt>
                <c:pt idx="265">
                  <c:v>278.77878125000001</c:v>
                </c:pt>
                <c:pt idx="266">
                  <c:v>278.45040625000001</c:v>
                </c:pt>
                <c:pt idx="267">
                  <c:v>278.11846874999998</c:v>
                </c:pt>
                <c:pt idx="268">
                  <c:v>277.78306250000003</c:v>
                </c:pt>
                <c:pt idx="269">
                  <c:v>277.4441875</c:v>
                </c:pt>
                <c:pt idx="270">
                  <c:v>277.10184375</c:v>
                </c:pt>
                <c:pt idx="271">
                  <c:v>276.75599999999997</c:v>
                </c:pt>
                <c:pt idx="272">
                  <c:v>276.40665625000003</c:v>
                </c:pt>
                <c:pt idx="273">
                  <c:v>276.05381249999999</c:v>
                </c:pt>
                <c:pt idx="274">
                  <c:v>275.69731250000001</c:v>
                </c:pt>
                <c:pt idx="275">
                  <c:v>275.33724999999998</c:v>
                </c:pt>
                <c:pt idx="276">
                  <c:v>274.97375</c:v>
                </c:pt>
                <c:pt idx="277">
                  <c:v>274.60674999999998</c:v>
                </c:pt>
                <c:pt idx="278">
                  <c:v>274.2363125</c:v>
                </c:pt>
                <c:pt idx="279">
                  <c:v>273.86237499999999</c:v>
                </c:pt>
                <c:pt idx="280">
                  <c:v>273.48496875000001</c:v>
                </c:pt>
                <c:pt idx="281">
                  <c:v>273.10403124999999</c:v>
                </c:pt>
                <c:pt idx="282">
                  <c:v>272.71949999999998</c:v>
                </c:pt>
                <c:pt idx="283">
                  <c:v>272.33146875</c:v>
                </c:pt>
                <c:pt idx="284">
                  <c:v>271.93996874999999</c:v>
                </c:pt>
                <c:pt idx="285">
                  <c:v>271.54500000000002</c:v>
                </c:pt>
                <c:pt idx="286">
                  <c:v>271.14659375000002</c:v>
                </c:pt>
                <c:pt idx="287">
                  <c:v>270.7446875</c:v>
                </c:pt>
                <c:pt idx="288">
                  <c:v>270.33931250000001</c:v>
                </c:pt>
                <c:pt idx="289">
                  <c:v>269.93040624999998</c:v>
                </c:pt>
                <c:pt idx="290">
                  <c:v>269.51796875000002</c:v>
                </c:pt>
                <c:pt idx="291">
                  <c:v>269.10203124999998</c:v>
                </c:pt>
                <c:pt idx="292">
                  <c:v>268.68262499999997</c:v>
                </c:pt>
                <c:pt idx="293">
                  <c:v>268.25978125</c:v>
                </c:pt>
                <c:pt idx="294">
                  <c:v>267.83346875000001</c:v>
                </c:pt>
                <c:pt idx="295">
                  <c:v>267.40365624999998</c:v>
                </c:pt>
                <c:pt idx="296">
                  <c:v>266.97031249999998</c:v>
                </c:pt>
                <c:pt idx="297">
                  <c:v>266.53343749999999</c:v>
                </c:pt>
                <c:pt idx="298">
                  <c:v>266.09303125000002</c:v>
                </c:pt>
                <c:pt idx="299">
                  <c:v>265.64915624999998</c:v>
                </c:pt>
                <c:pt idx="300">
                  <c:v>265.20184375000002</c:v>
                </c:pt>
                <c:pt idx="301">
                  <c:v>264.75106249999999</c:v>
                </c:pt>
                <c:pt idx="302">
                  <c:v>264.29674999999997</c:v>
                </c:pt>
                <c:pt idx="303">
                  <c:v>263.83887499999997</c:v>
                </c:pt>
                <c:pt idx="304">
                  <c:v>263.37746874999999</c:v>
                </c:pt>
                <c:pt idx="305">
                  <c:v>262.91256249999998</c:v>
                </c:pt>
                <c:pt idx="306">
                  <c:v>262.44412499999999</c:v>
                </c:pt>
                <c:pt idx="307">
                  <c:v>261.97221875000002</c:v>
                </c:pt>
                <c:pt idx="308">
                  <c:v>261.49678125000003</c:v>
                </c:pt>
                <c:pt idx="309">
                  <c:v>261.01778124999998</c:v>
                </c:pt>
                <c:pt idx="310">
                  <c:v>260.53528125000003</c:v>
                </c:pt>
                <c:pt idx="311">
                  <c:v>260.04923437500003</c:v>
                </c:pt>
                <c:pt idx="312">
                  <c:v>259.55964062499999</c:v>
                </c:pt>
                <c:pt idx="313">
                  <c:v>259.06651562500002</c:v>
                </c:pt>
                <c:pt idx="314">
                  <c:v>258.56982812500002</c:v>
                </c:pt>
                <c:pt idx="315">
                  <c:v>258.06960937500003</c:v>
                </c:pt>
                <c:pt idx="316">
                  <c:v>257.565859375</c:v>
                </c:pt>
                <c:pt idx="317">
                  <c:v>257.05853124999999</c:v>
                </c:pt>
                <c:pt idx="318">
                  <c:v>256.54764062499999</c:v>
                </c:pt>
                <c:pt idx="319">
                  <c:v>256.03317187499999</c:v>
                </c:pt>
                <c:pt idx="320">
                  <c:v>255.51512500000001</c:v>
                </c:pt>
                <c:pt idx="321">
                  <c:v>254.99354687499999</c:v>
                </c:pt>
                <c:pt idx="322">
                  <c:v>254.46839062500001</c:v>
                </c:pt>
                <c:pt idx="323">
                  <c:v>253.93965625000001</c:v>
                </c:pt>
                <c:pt idx="324">
                  <c:v>253.40728125000001</c:v>
                </c:pt>
                <c:pt idx="325">
                  <c:v>252.87131249999999</c:v>
                </c:pt>
                <c:pt idx="326">
                  <c:v>252.33175</c:v>
                </c:pt>
                <c:pt idx="327">
                  <c:v>251.78860937499999</c:v>
                </c:pt>
                <c:pt idx="328">
                  <c:v>251.24187499999999</c:v>
                </c:pt>
                <c:pt idx="329">
                  <c:v>250.69151562499999</c:v>
                </c:pt>
                <c:pt idx="330">
                  <c:v>250.13751562499999</c:v>
                </c:pt>
                <c:pt idx="331">
                  <c:v>249.57987499999999</c:v>
                </c:pt>
                <c:pt idx="332">
                  <c:v>249.01860937500001</c:v>
                </c:pt>
                <c:pt idx="333">
                  <c:v>248.453703125</c:v>
                </c:pt>
                <c:pt idx="334">
                  <c:v>247.8851875</c:v>
                </c:pt>
                <c:pt idx="335">
                  <c:v>247.31301562499999</c:v>
                </c:pt>
                <c:pt idx="336">
                  <c:v>246.7371875</c:v>
                </c:pt>
                <c:pt idx="337">
                  <c:v>246.15767187500001</c:v>
                </c:pt>
                <c:pt idx="338">
                  <c:v>245.57446874999999</c:v>
                </c:pt>
                <c:pt idx="339">
                  <c:v>244.98760937500001</c:v>
                </c:pt>
                <c:pt idx="340">
                  <c:v>244.39709375000001</c:v>
                </c:pt>
                <c:pt idx="341">
                  <c:v>243.80290625000001</c:v>
                </c:pt>
                <c:pt idx="342">
                  <c:v>243.20501562499999</c:v>
                </c:pt>
                <c:pt idx="343">
                  <c:v>242.60342187500001</c:v>
                </c:pt>
                <c:pt idx="344">
                  <c:v>241.99812499999999</c:v>
                </c:pt>
                <c:pt idx="345">
                  <c:v>241.389109375</c:v>
                </c:pt>
                <c:pt idx="346">
                  <c:v>240.77640625000001</c:v>
                </c:pt>
                <c:pt idx="347">
                  <c:v>240.15995312499999</c:v>
                </c:pt>
                <c:pt idx="348">
                  <c:v>239.53978125</c:v>
                </c:pt>
                <c:pt idx="349">
                  <c:v>238.91584374999999</c:v>
                </c:pt>
                <c:pt idx="350">
                  <c:v>238.28817187499999</c:v>
                </c:pt>
                <c:pt idx="351">
                  <c:v>237.65674999999999</c:v>
                </c:pt>
                <c:pt idx="352">
                  <c:v>237.02157812499999</c:v>
                </c:pt>
                <c:pt idx="353">
                  <c:v>236.38265625</c:v>
                </c:pt>
                <c:pt idx="354">
                  <c:v>235.73996875</c:v>
                </c:pt>
                <c:pt idx="355">
                  <c:v>235.093484375</c:v>
                </c:pt>
                <c:pt idx="356">
                  <c:v>234.443234375</c:v>
                </c:pt>
                <c:pt idx="357">
                  <c:v>233.789203125</c:v>
                </c:pt>
                <c:pt idx="358">
                  <c:v>233.13139062499999</c:v>
                </c:pt>
                <c:pt idx="359">
                  <c:v>232.46976562500001</c:v>
                </c:pt>
                <c:pt idx="360">
                  <c:v>231.80434374999999</c:v>
                </c:pt>
                <c:pt idx="361">
                  <c:v>231.13510937500001</c:v>
                </c:pt>
                <c:pt idx="362">
                  <c:v>230.4620625</c:v>
                </c:pt>
                <c:pt idx="363">
                  <c:v>229.78518750000001</c:v>
                </c:pt>
                <c:pt idx="364">
                  <c:v>229.104484375</c:v>
                </c:pt>
                <c:pt idx="365">
                  <c:v>228.41995312500001</c:v>
                </c:pt>
                <c:pt idx="366">
                  <c:v>227.73159375</c:v>
                </c:pt>
                <c:pt idx="367">
                  <c:v>227.03940625000001</c:v>
                </c:pt>
                <c:pt idx="368">
                  <c:v>226.34337500000001</c:v>
                </c:pt>
                <c:pt idx="369">
                  <c:v>225.64349999999999</c:v>
                </c:pt>
                <c:pt idx="370">
                  <c:v>224.93975</c:v>
                </c:pt>
                <c:pt idx="371">
                  <c:v>224.23215625</c:v>
                </c:pt>
                <c:pt idx="372">
                  <c:v>223.52070312500001</c:v>
                </c:pt>
                <c:pt idx="373">
                  <c:v>222.805390625</c:v>
                </c:pt>
                <c:pt idx="374">
                  <c:v>222.086234375</c:v>
                </c:pt>
                <c:pt idx="375">
                  <c:v>221.36318750000001</c:v>
                </c:pt>
                <c:pt idx="376">
                  <c:v>220.63628125</c:v>
                </c:pt>
                <c:pt idx="377">
                  <c:v>219.90549999999999</c:v>
                </c:pt>
                <c:pt idx="378">
                  <c:v>219.17085937499999</c:v>
                </c:pt>
                <c:pt idx="379">
                  <c:v>218.43237500000001</c:v>
                </c:pt>
                <c:pt idx="380">
                  <c:v>217.69</c:v>
                </c:pt>
                <c:pt idx="381">
                  <c:v>216.94378125</c:v>
                </c:pt>
                <c:pt idx="382">
                  <c:v>216.19367187500001</c:v>
                </c:pt>
                <c:pt idx="383">
                  <c:v>215.43968749999999</c:v>
                </c:pt>
                <c:pt idx="384">
                  <c:v>214.68185937499999</c:v>
                </c:pt>
                <c:pt idx="385">
                  <c:v>213.92015624999999</c:v>
                </c:pt>
                <c:pt idx="386">
                  <c:v>213.15460937500001</c:v>
                </c:pt>
                <c:pt idx="387">
                  <c:v>212.385203125</c:v>
                </c:pt>
                <c:pt idx="388">
                  <c:v>211.61195312500001</c:v>
                </c:pt>
                <c:pt idx="389">
                  <c:v>210.83484375</c:v>
                </c:pt>
                <c:pt idx="390">
                  <c:v>210.05389062500001</c:v>
                </c:pt>
                <c:pt idx="391">
                  <c:v>209.269125</c:v>
                </c:pt>
                <c:pt idx="392">
                  <c:v>208.48053125000001</c:v>
                </c:pt>
                <c:pt idx="393">
                  <c:v>207.68812500000001</c:v>
                </c:pt>
                <c:pt idx="394">
                  <c:v>206.891890625</c:v>
                </c:pt>
                <c:pt idx="395">
                  <c:v>206.09185937500001</c:v>
                </c:pt>
                <c:pt idx="396">
                  <c:v>205.28803124999999</c:v>
                </c:pt>
                <c:pt idx="397">
                  <c:v>204.48043749999999</c:v>
                </c:pt>
                <c:pt idx="398">
                  <c:v>203.669078125</c:v>
                </c:pt>
                <c:pt idx="399">
                  <c:v>202.85396875000001</c:v>
                </c:pt>
                <c:pt idx="400">
                  <c:v>202.03512499999999</c:v>
                </c:pt>
                <c:pt idx="401">
                  <c:v>201.21254687499999</c:v>
                </c:pt>
                <c:pt idx="402">
                  <c:v>200.38626562499999</c:v>
                </c:pt>
                <c:pt idx="403">
                  <c:v>199.55628125000001</c:v>
                </c:pt>
                <c:pt idx="404">
                  <c:v>198.72257812500001</c:v>
                </c:pt>
                <c:pt idx="405">
                  <c:v>197.885203125</c:v>
                </c:pt>
                <c:pt idx="406">
                  <c:v>197.04417187499999</c:v>
                </c:pt>
                <c:pt idx="407">
                  <c:v>196.199515625</c:v>
                </c:pt>
                <c:pt idx="408">
                  <c:v>195.35124999999999</c:v>
                </c:pt>
                <c:pt idx="409">
                  <c:v>194.49939062499999</c:v>
                </c:pt>
                <c:pt idx="410">
                  <c:v>193.64401562500001</c:v>
                </c:pt>
                <c:pt idx="411">
                  <c:v>192.78512499999999</c:v>
                </c:pt>
                <c:pt idx="412">
                  <c:v>191.92275000000001</c:v>
                </c:pt>
                <c:pt idx="413">
                  <c:v>191.05695312500001</c:v>
                </c:pt>
                <c:pt idx="414">
                  <c:v>190.18774999999999</c:v>
                </c:pt>
                <c:pt idx="415">
                  <c:v>189.315171875</c:v>
                </c:pt>
                <c:pt idx="416">
                  <c:v>188.43924999999999</c:v>
                </c:pt>
                <c:pt idx="417">
                  <c:v>187.56</c:v>
                </c:pt>
                <c:pt idx="418">
                  <c:v>186.67740624999999</c:v>
                </c:pt>
                <c:pt idx="419">
                  <c:v>185.79153124999999</c:v>
                </c:pt>
                <c:pt idx="420">
                  <c:v>184.90240625000001</c:v>
                </c:pt>
                <c:pt idx="421">
                  <c:v>184.01007812500001</c:v>
                </c:pt>
                <c:pt idx="422">
                  <c:v>183.11457812500001</c:v>
                </c:pt>
                <c:pt idx="423">
                  <c:v>182.22229687500001</c:v>
                </c:pt>
                <c:pt idx="424">
                  <c:v>181.32070312499999</c:v>
                </c:pt>
                <c:pt idx="425">
                  <c:v>180.40965625000001</c:v>
                </c:pt>
                <c:pt idx="426">
                  <c:v>179.50853125</c:v>
                </c:pt>
                <c:pt idx="427">
                  <c:v>178.59809375</c:v>
                </c:pt>
                <c:pt idx="428">
                  <c:v>177.67823437499999</c:v>
                </c:pt>
                <c:pt idx="429">
                  <c:v>176.76215625</c:v>
                </c:pt>
                <c:pt idx="430">
                  <c:v>175.84321875000001</c:v>
                </c:pt>
                <c:pt idx="431">
                  <c:v>174.92159375</c:v>
                </c:pt>
                <c:pt idx="432">
                  <c:v>173.99731249999999</c:v>
                </c:pt>
                <c:pt idx="433">
                  <c:v>173.07042187499999</c:v>
                </c:pt>
                <c:pt idx="434">
                  <c:v>172.147890625</c:v>
                </c:pt>
                <c:pt idx="435">
                  <c:v>171.209125</c:v>
                </c:pt>
                <c:pt idx="436">
                  <c:v>170.27493749999999</c:v>
                </c:pt>
                <c:pt idx="437">
                  <c:v>169.338296875</c:v>
                </c:pt>
                <c:pt idx="438">
                  <c:v>168.40646874999999</c:v>
                </c:pt>
                <c:pt idx="439">
                  <c:v>167.46543750000001</c:v>
                </c:pt>
                <c:pt idx="440">
                  <c:v>166.51510937500001</c:v>
                </c:pt>
                <c:pt idx="441">
                  <c:v>165.56985937499999</c:v>
                </c:pt>
                <c:pt idx="442">
                  <c:v>164.629734375</c:v>
                </c:pt>
                <c:pt idx="443">
                  <c:v>163.67306249999999</c:v>
                </c:pt>
                <c:pt idx="444">
                  <c:v>162.72178124999999</c:v>
                </c:pt>
                <c:pt idx="445">
                  <c:v>161.77587500000001</c:v>
                </c:pt>
                <c:pt idx="446">
                  <c:v>160.813328125</c:v>
                </c:pt>
                <c:pt idx="447">
                  <c:v>159.86403125000001</c:v>
                </c:pt>
                <c:pt idx="448">
                  <c:v>158.905546875</c:v>
                </c:pt>
                <c:pt idx="449">
                  <c:v>157.9454375</c:v>
                </c:pt>
                <c:pt idx="450">
                  <c:v>156.976125</c:v>
                </c:pt>
                <c:pt idx="451">
                  <c:v>156.01290624999999</c:v>
                </c:pt>
                <c:pt idx="452">
                  <c:v>155.048140625</c:v>
                </c:pt>
                <c:pt idx="453">
                  <c:v>154.082046875</c:v>
                </c:pt>
                <c:pt idx="454">
                  <c:v>153.12234375</c:v>
                </c:pt>
                <c:pt idx="455">
                  <c:v>152.153578125</c:v>
                </c:pt>
                <c:pt idx="456">
                  <c:v>151.18354687499999</c:v>
                </c:pt>
                <c:pt idx="457">
                  <c:v>150.21229687499999</c:v>
                </c:pt>
                <c:pt idx="458">
                  <c:v>149.23984375000001</c:v>
                </c:pt>
                <c:pt idx="459">
                  <c:v>148.2663125</c:v>
                </c:pt>
                <c:pt idx="460">
                  <c:v>147.29165624999999</c:v>
                </c:pt>
                <c:pt idx="461">
                  <c:v>146.315984375</c:v>
                </c:pt>
                <c:pt idx="462">
                  <c:v>145.33112499999999</c:v>
                </c:pt>
                <c:pt idx="463">
                  <c:v>144.36165625000001</c:v>
                </c:pt>
                <c:pt idx="464">
                  <c:v>143.383109375</c:v>
                </c:pt>
                <c:pt idx="465">
                  <c:v>142.40364062500001</c:v>
                </c:pt>
                <c:pt idx="466">
                  <c:v>141.42329687500001</c:v>
                </c:pt>
                <c:pt idx="467">
                  <c:v>140.44207812499999</c:v>
                </c:pt>
                <c:pt idx="468">
                  <c:v>139.451578125</c:v>
                </c:pt>
                <c:pt idx="469">
                  <c:v>138.46867187500001</c:v>
                </c:pt>
                <c:pt idx="470">
                  <c:v>137.48487499999999</c:v>
                </c:pt>
                <c:pt idx="471">
                  <c:v>136.50887499999999</c:v>
                </c:pt>
                <c:pt idx="472">
                  <c:v>135.52365624999999</c:v>
                </c:pt>
                <c:pt idx="473">
                  <c:v>134.52909374999999</c:v>
                </c:pt>
                <c:pt idx="474">
                  <c:v>133.55101562499999</c:v>
                </c:pt>
                <c:pt idx="475">
                  <c:v>132.56367187500001</c:v>
                </c:pt>
                <c:pt idx="476">
                  <c:v>131.57565625000001</c:v>
                </c:pt>
                <c:pt idx="477">
                  <c:v>130.58703125</c:v>
                </c:pt>
                <c:pt idx="478">
                  <c:v>129.5978046875</c:v>
                </c:pt>
                <c:pt idx="479">
                  <c:v>128.607984375</c:v>
                </c:pt>
                <c:pt idx="480">
                  <c:v>127.6175859375</c:v>
                </c:pt>
                <c:pt idx="481">
                  <c:v>126.6266171875</c:v>
                </c:pt>
                <c:pt idx="482">
                  <c:v>125.63508593749999</c:v>
                </c:pt>
                <c:pt idx="483">
                  <c:v>124.643046875</c:v>
                </c:pt>
                <c:pt idx="484">
                  <c:v>123.6505078125</c:v>
                </c:pt>
                <c:pt idx="485">
                  <c:v>122.65747656249999</c:v>
                </c:pt>
                <c:pt idx="486">
                  <c:v>121.6639140625</c:v>
                </c:pt>
                <c:pt idx="487">
                  <c:v>120.66978125</c:v>
                </c:pt>
                <c:pt idx="488">
                  <c:v>119.67496875000001</c:v>
                </c:pt>
                <c:pt idx="489">
                  <c:v>118.679328125</c:v>
                </c:pt>
                <c:pt idx="490">
                  <c:v>117.6826796875</c:v>
                </c:pt>
                <c:pt idx="491">
                  <c:v>116.684765625</c:v>
                </c:pt>
                <c:pt idx="492">
                  <c:v>115.68528125</c:v>
                </c:pt>
                <c:pt idx="493">
                  <c:v>114.68382812500001</c:v>
                </c:pt>
                <c:pt idx="494">
                  <c:v>113.6800546875</c:v>
                </c:pt>
                <c:pt idx="495">
                  <c:v>112.67338281249999</c:v>
                </c:pt>
                <c:pt idx="496">
                  <c:v>111.66333593749999</c:v>
                </c:pt>
                <c:pt idx="497">
                  <c:v>110.6493359375</c:v>
                </c:pt>
                <c:pt idx="498">
                  <c:v>109.63078125</c:v>
                </c:pt>
                <c:pt idx="499">
                  <c:v>108.607234375</c:v>
                </c:pt>
                <c:pt idx="500">
                  <c:v>107.57837499999999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B3C-47E1-8318-F39568C9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95968"/>
        <c:axId val="4022965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K1280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B3C-47E1-8318-F39568C9F6E2}"/>
                  </c:ext>
                </c:extLst>
              </c15:ser>
            </c15:filteredScatterSeries>
          </c:ext>
        </c:extLst>
      </c:scatterChart>
      <c:valAx>
        <c:axId val="4022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96528"/>
        <c:crosses val="autoZero"/>
        <c:crossBetween val="midCat"/>
      </c:valAx>
      <c:valAx>
        <c:axId val="4022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0077858950152"/>
          <c:y val="3.0530113794060506E-2"/>
          <c:w val="0.84490873390359633"/>
          <c:h val="0.855489885162998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汇总!$A$1</c:f>
              <c:strCache>
                <c:ptCount val="1"/>
                <c:pt idx="0">
                  <c:v>Q890-20mm-1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汇总!$B$3:$B$582</c:f>
              <c:numCache>
                <c:formatCode>General</c:formatCode>
                <c:ptCount val="580"/>
                <c:pt idx="0">
                  <c:v>0</c:v>
                </c:pt>
                <c:pt idx="1">
                  <c:v>3.4000000000000002E-2</c:v>
                </c:pt>
                <c:pt idx="2">
                  <c:v>4.1999999999999996E-2</c:v>
                </c:pt>
                <c:pt idx="3">
                  <c:v>3.7999999999999999E-2</c:v>
                </c:pt>
                <c:pt idx="4">
                  <c:v>-1.6E-2</c:v>
                </c:pt>
                <c:pt idx="5">
                  <c:v>4.1999999999999996E-2</c:v>
                </c:pt>
                <c:pt idx="6">
                  <c:v>3.7999999999999999E-2</c:v>
                </c:pt>
                <c:pt idx="7">
                  <c:v>4.1999999999999996E-2</c:v>
                </c:pt>
                <c:pt idx="8">
                  <c:v>-8.0000000000000002E-3</c:v>
                </c:pt>
                <c:pt idx="9">
                  <c:v>3.7999999999999999E-2</c:v>
                </c:pt>
                <c:pt idx="10">
                  <c:v>2.3E-2</c:v>
                </c:pt>
                <c:pt idx="11">
                  <c:v>3.7999999999999999E-2</c:v>
                </c:pt>
                <c:pt idx="12">
                  <c:v>4.1999999999999996E-2</c:v>
                </c:pt>
                <c:pt idx="13">
                  <c:v>4.1999999999999996E-2</c:v>
                </c:pt>
                <c:pt idx="14">
                  <c:v>1.4999999999999999E-2</c:v>
                </c:pt>
                <c:pt idx="15">
                  <c:v>6.9999999999999993E-3</c:v>
                </c:pt>
                <c:pt idx="16">
                  <c:v>4.5999999999999999E-2</c:v>
                </c:pt>
                <c:pt idx="17">
                  <c:v>6.9999999999999993E-3</c:v>
                </c:pt>
                <c:pt idx="18">
                  <c:v>4.5999999999999999E-2</c:v>
                </c:pt>
                <c:pt idx="19">
                  <c:v>4.1999999999999996E-2</c:v>
                </c:pt>
                <c:pt idx="20">
                  <c:v>1.0999999999999996E-2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2.7E-2</c:v>
                </c:pt>
                <c:pt idx="24">
                  <c:v>0.05</c:v>
                </c:pt>
                <c:pt idx="25">
                  <c:v>3.4000000000000002E-2</c:v>
                </c:pt>
                <c:pt idx="26">
                  <c:v>5.3999999999999999E-2</c:v>
                </c:pt>
                <c:pt idx="27">
                  <c:v>4.5999999999999999E-2</c:v>
                </c:pt>
                <c:pt idx="28">
                  <c:v>5.7999999999999996E-2</c:v>
                </c:pt>
                <c:pt idx="29">
                  <c:v>0.05</c:v>
                </c:pt>
                <c:pt idx="30">
                  <c:v>5.3999999999999999E-2</c:v>
                </c:pt>
                <c:pt idx="31">
                  <c:v>6.0999999999999999E-2</c:v>
                </c:pt>
                <c:pt idx="32">
                  <c:v>6.5000000000000002E-2</c:v>
                </c:pt>
                <c:pt idx="33">
                  <c:v>5.3999999999999999E-2</c:v>
                </c:pt>
                <c:pt idx="34">
                  <c:v>8.1000000000000003E-2</c:v>
                </c:pt>
                <c:pt idx="35">
                  <c:v>8.1000000000000003E-2</c:v>
                </c:pt>
                <c:pt idx="36">
                  <c:v>8.1000000000000003E-2</c:v>
                </c:pt>
                <c:pt idx="37">
                  <c:v>7.6999999999999999E-2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7.2999999999999995E-2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8.7999999999999995E-2</c:v>
                </c:pt>
                <c:pt idx="46">
                  <c:v>8.1000000000000003E-2</c:v>
                </c:pt>
                <c:pt idx="47">
                  <c:v>7.2999999999999995E-2</c:v>
                </c:pt>
                <c:pt idx="48">
                  <c:v>8.1000000000000003E-2</c:v>
                </c:pt>
                <c:pt idx="49">
                  <c:v>9.1999999999999998E-2</c:v>
                </c:pt>
                <c:pt idx="50">
                  <c:v>8.4999999999999992E-2</c:v>
                </c:pt>
                <c:pt idx="51">
                  <c:v>8.1000000000000003E-2</c:v>
                </c:pt>
                <c:pt idx="52">
                  <c:v>7.6999999999999999E-2</c:v>
                </c:pt>
                <c:pt idx="53">
                  <c:v>8.1000000000000003E-2</c:v>
                </c:pt>
                <c:pt idx="54">
                  <c:v>7.2999999999999995E-2</c:v>
                </c:pt>
                <c:pt idx="55">
                  <c:v>8.4999999999999992E-2</c:v>
                </c:pt>
                <c:pt idx="56">
                  <c:v>9.1999999999999998E-2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7.2999999999999995E-2</c:v>
                </c:pt>
                <c:pt idx="60">
                  <c:v>8.4999999999999992E-2</c:v>
                </c:pt>
                <c:pt idx="61">
                  <c:v>9.6000000000000002E-2</c:v>
                </c:pt>
                <c:pt idx="62">
                  <c:v>8.4999999999999992E-2</c:v>
                </c:pt>
                <c:pt idx="63">
                  <c:v>8.7999999999999995E-2</c:v>
                </c:pt>
                <c:pt idx="64">
                  <c:v>0.123</c:v>
                </c:pt>
                <c:pt idx="65">
                  <c:v>0.123</c:v>
                </c:pt>
                <c:pt idx="66">
                  <c:v>0.13100000000000001</c:v>
                </c:pt>
                <c:pt idx="67">
                  <c:v>0.14600000000000002</c:v>
                </c:pt>
                <c:pt idx="68">
                  <c:v>0.112</c:v>
                </c:pt>
                <c:pt idx="69">
                  <c:v>0.108</c:v>
                </c:pt>
                <c:pt idx="70">
                  <c:v>0.108</c:v>
                </c:pt>
                <c:pt idx="71">
                  <c:v>0.13100000000000001</c:v>
                </c:pt>
                <c:pt idx="72">
                  <c:v>0.123</c:v>
                </c:pt>
                <c:pt idx="73">
                  <c:v>0.112</c:v>
                </c:pt>
                <c:pt idx="74">
                  <c:v>0.11899999999999999</c:v>
                </c:pt>
                <c:pt idx="75">
                  <c:v>0.115</c:v>
                </c:pt>
                <c:pt idx="76">
                  <c:v>0.127</c:v>
                </c:pt>
                <c:pt idx="77">
                  <c:v>0.17299999999999999</c:v>
                </c:pt>
                <c:pt idx="78">
                  <c:v>0.13900000000000001</c:v>
                </c:pt>
                <c:pt idx="79">
                  <c:v>0.13900000000000001</c:v>
                </c:pt>
                <c:pt idx="80">
                  <c:v>0.21200000000000002</c:v>
                </c:pt>
                <c:pt idx="81">
                  <c:v>0.254</c:v>
                </c:pt>
                <c:pt idx="82">
                  <c:v>0.158</c:v>
                </c:pt>
                <c:pt idx="83">
                  <c:v>0.154</c:v>
                </c:pt>
                <c:pt idx="84">
                  <c:v>0.2</c:v>
                </c:pt>
                <c:pt idx="85">
                  <c:v>0.23499999999999999</c:v>
                </c:pt>
                <c:pt idx="86">
                  <c:v>0.15</c:v>
                </c:pt>
                <c:pt idx="87">
                  <c:v>0.23899999999999999</c:v>
                </c:pt>
                <c:pt idx="88">
                  <c:v>0.23899999999999999</c:v>
                </c:pt>
                <c:pt idx="89">
                  <c:v>0.158</c:v>
                </c:pt>
                <c:pt idx="90">
                  <c:v>0.158</c:v>
                </c:pt>
                <c:pt idx="91">
                  <c:v>0.158</c:v>
                </c:pt>
                <c:pt idx="92">
                  <c:v>0.23099999999999998</c:v>
                </c:pt>
                <c:pt idx="93">
                  <c:v>0.19700000000000001</c:v>
                </c:pt>
                <c:pt idx="94">
                  <c:v>0.185</c:v>
                </c:pt>
                <c:pt idx="95">
                  <c:v>0.25800000000000001</c:v>
                </c:pt>
                <c:pt idx="96">
                  <c:v>0.251</c:v>
                </c:pt>
                <c:pt idx="97">
                  <c:v>0.158</c:v>
                </c:pt>
                <c:pt idx="98">
                  <c:v>0.34299999999999997</c:v>
                </c:pt>
                <c:pt idx="99">
                  <c:v>0.32</c:v>
                </c:pt>
                <c:pt idx="100">
                  <c:v>0.33199999999999996</c:v>
                </c:pt>
                <c:pt idx="101">
                  <c:v>0.16599999999999998</c:v>
                </c:pt>
                <c:pt idx="102">
                  <c:v>0.34299999999999997</c:v>
                </c:pt>
                <c:pt idx="103">
                  <c:v>0.158</c:v>
                </c:pt>
                <c:pt idx="104">
                  <c:v>0.189</c:v>
                </c:pt>
                <c:pt idx="105">
                  <c:v>0.185</c:v>
                </c:pt>
                <c:pt idx="106">
                  <c:v>0.189</c:v>
                </c:pt>
                <c:pt idx="107">
                  <c:v>0.193</c:v>
                </c:pt>
                <c:pt idx="108">
                  <c:v>0.32799999999999996</c:v>
                </c:pt>
                <c:pt idx="109">
                  <c:v>0.42</c:v>
                </c:pt>
                <c:pt idx="110">
                  <c:v>0.17699999999999999</c:v>
                </c:pt>
                <c:pt idx="111">
                  <c:v>0.21600000000000003</c:v>
                </c:pt>
                <c:pt idx="112">
                  <c:v>0.40099999999999997</c:v>
                </c:pt>
                <c:pt idx="113">
                  <c:v>0.38200000000000001</c:v>
                </c:pt>
                <c:pt idx="114">
                  <c:v>0.22399999999999998</c:v>
                </c:pt>
                <c:pt idx="115">
                  <c:v>0.22699999999999998</c:v>
                </c:pt>
                <c:pt idx="116">
                  <c:v>0.35899999999999999</c:v>
                </c:pt>
                <c:pt idx="117">
                  <c:v>0.22399999999999998</c:v>
                </c:pt>
                <c:pt idx="118">
                  <c:v>0.316</c:v>
                </c:pt>
                <c:pt idx="119">
                  <c:v>0.21600000000000003</c:v>
                </c:pt>
                <c:pt idx="120">
                  <c:v>0.21600000000000003</c:v>
                </c:pt>
                <c:pt idx="121">
                  <c:v>0.312</c:v>
                </c:pt>
                <c:pt idx="122">
                  <c:v>0.36199999999999999</c:v>
                </c:pt>
                <c:pt idx="123">
                  <c:v>0.22399999999999998</c:v>
                </c:pt>
                <c:pt idx="124">
                  <c:v>0.23099999999999998</c:v>
                </c:pt>
                <c:pt idx="125">
                  <c:v>0.23499999999999999</c:v>
                </c:pt>
                <c:pt idx="126">
                  <c:v>0.42</c:v>
                </c:pt>
                <c:pt idx="127">
                  <c:v>0.23899999999999999</c:v>
                </c:pt>
                <c:pt idx="128">
                  <c:v>0.32400000000000001</c:v>
                </c:pt>
                <c:pt idx="129">
                  <c:v>0.47099999999999997</c:v>
                </c:pt>
                <c:pt idx="130">
                  <c:v>0.53600000000000003</c:v>
                </c:pt>
                <c:pt idx="131">
                  <c:v>0.27800000000000002</c:v>
                </c:pt>
                <c:pt idx="132">
                  <c:v>0.29699999999999999</c:v>
                </c:pt>
                <c:pt idx="133">
                  <c:v>0.29299999999999998</c:v>
                </c:pt>
                <c:pt idx="134">
                  <c:v>0.505</c:v>
                </c:pt>
                <c:pt idx="135">
                  <c:v>0.316</c:v>
                </c:pt>
                <c:pt idx="136">
                  <c:v>0.29699999999999999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0.312</c:v>
                </c:pt>
                <c:pt idx="140">
                  <c:v>0.316</c:v>
                </c:pt>
                <c:pt idx="141">
                  <c:v>0.316</c:v>
                </c:pt>
                <c:pt idx="142">
                  <c:v>0.32799999999999996</c:v>
                </c:pt>
                <c:pt idx="143">
                  <c:v>0.42799999999999999</c:v>
                </c:pt>
                <c:pt idx="144">
                  <c:v>0.32400000000000001</c:v>
                </c:pt>
                <c:pt idx="145">
                  <c:v>0.32400000000000001</c:v>
                </c:pt>
                <c:pt idx="146">
                  <c:v>0.30499999999999999</c:v>
                </c:pt>
                <c:pt idx="147">
                  <c:v>0.29699999999999999</c:v>
                </c:pt>
                <c:pt idx="148">
                  <c:v>0.33199999999999996</c:v>
                </c:pt>
                <c:pt idx="149">
                  <c:v>0.35099999999999998</c:v>
                </c:pt>
                <c:pt idx="150">
                  <c:v>0.42</c:v>
                </c:pt>
                <c:pt idx="151">
                  <c:v>0.374</c:v>
                </c:pt>
                <c:pt idx="152">
                  <c:v>0.35899999999999999</c:v>
                </c:pt>
                <c:pt idx="153">
                  <c:v>0.37</c:v>
                </c:pt>
                <c:pt idx="154">
                  <c:v>0.378</c:v>
                </c:pt>
                <c:pt idx="155">
                  <c:v>0.621</c:v>
                </c:pt>
                <c:pt idx="156">
                  <c:v>0.38600000000000001</c:v>
                </c:pt>
                <c:pt idx="157">
                  <c:v>0.38200000000000001</c:v>
                </c:pt>
                <c:pt idx="158">
                  <c:v>0.30499999999999999</c:v>
                </c:pt>
                <c:pt idx="159">
                  <c:v>0.38200000000000001</c:v>
                </c:pt>
                <c:pt idx="160">
                  <c:v>0.45100000000000001</c:v>
                </c:pt>
                <c:pt idx="161">
                  <c:v>0.38600000000000001</c:v>
                </c:pt>
                <c:pt idx="162">
                  <c:v>0.45499999999999996</c:v>
                </c:pt>
                <c:pt idx="163">
                  <c:v>0.39299999999999996</c:v>
                </c:pt>
                <c:pt idx="164">
                  <c:v>0.436</c:v>
                </c:pt>
                <c:pt idx="165">
                  <c:v>0.49399999999999999</c:v>
                </c:pt>
                <c:pt idx="166">
                  <c:v>0.42</c:v>
                </c:pt>
                <c:pt idx="167">
                  <c:v>0.436</c:v>
                </c:pt>
                <c:pt idx="168">
                  <c:v>0.48199999999999998</c:v>
                </c:pt>
                <c:pt idx="169">
                  <c:v>0.436</c:v>
                </c:pt>
                <c:pt idx="170">
                  <c:v>0.629</c:v>
                </c:pt>
                <c:pt idx="171">
                  <c:v>0.45100000000000001</c:v>
                </c:pt>
                <c:pt idx="172">
                  <c:v>0.47799999999999998</c:v>
                </c:pt>
                <c:pt idx="173">
                  <c:v>0.47399999999999998</c:v>
                </c:pt>
                <c:pt idx="174">
                  <c:v>0.47799999999999998</c:v>
                </c:pt>
                <c:pt idx="175">
                  <c:v>0.65200000000000002</c:v>
                </c:pt>
                <c:pt idx="176">
                  <c:v>0.58600000000000008</c:v>
                </c:pt>
                <c:pt idx="177">
                  <c:v>0.54800000000000004</c:v>
                </c:pt>
                <c:pt idx="178">
                  <c:v>0.57500000000000007</c:v>
                </c:pt>
                <c:pt idx="179">
                  <c:v>0.77500000000000002</c:v>
                </c:pt>
                <c:pt idx="180">
                  <c:v>0.57100000000000006</c:v>
                </c:pt>
                <c:pt idx="181">
                  <c:v>0.70600000000000007</c:v>
                </c:pt>
                <c:pt idx="182">
                  <c:v>0.89100000000000001</c:v>
                </c:pt>
                <c:pt idx="183">
                  <c:v>0.81</c:v>
                </c:pt>
                <c:pt idx="184">
                  <c:v>0.84100000000000008</c:v>
                </c:pt>
                <c:pt idx="185">
                  <c:v>0.86399999999999999</c:v>
                </c:pt>
                <c:pt idx="186">
                  <c:v>0.90700000000000003</c:v>
                </c:pt>
                <c:pt idx="187">
                  <c:v>0.91</c:v>
                </c:pt>
                <c:pt idx="188">
                  <c:v>1.0109999999999999</c:v>
                </c:pt>
                <c:pt idx="189">
                  <c:v>1.0029999999999999</c:v>
                </c:pt>
                <c:pt idx="190">
                  <c:v>1.038</c:v>
                </c:pt>
                <c:pt idx="191">
                  <c:v>1.3580000000000001</c:v>
                </c:pt>
                <c:pt idx="192">
                  <c:v>1.123</c:v>
                </c:pt>
                <c:pt idx="193">
                  <c:v>1.1380000000000001</c:v>
                </c:pt>
                <c:pt idx="194">
                  <c:v>1.173</c:v>
                </c:pt>
                <c:pt idx="195">
                  <c:v>1.2770000000000001</c:v>
                </c:pt>
                <c:pt idx="196">
                  <c:v>1.3580000000000001</c:v>
                </c:pt>
                <c:pt idx="197">
                  <c:v>1.2890000000000001</c:v>
                </c:pt>
                <c:pt idx="198">
                  <c:v>1.3080000000000001</c:v>
                </c:pt>
                <c:pt idx="199">
                  <c:v>1.3740000000000001</c:v>
                </c:pt>
                <c:pt idx="200">
                  <c:v>1.4040000000000001</c:v>
                </c:pt>
                <c:pt idx="201">
                  <c:v>1.4430000000000001</c:v>
                </c:pt>
                <c:pt idx="202">
                  <c:v>1.7250000000000001</c:v>
                </c:pt>
                <c:pt idx="203">
                  <c:v>1.5669999999999999</c:v>
                </c:pt>
                <c:pt idx="204">
                  <c:v>1.5509999999999999</c:v>
                </c:pt>
                <c:pt idx="205">
                  <c:v>1.5010000000000001</c:v>
                </c:pt>
                <c:pt idx="206">
                  <c:v>1.6240000000000001</c:v>
                </c:pt>
                <c:pt idx="207">
                  <c:v>1.663</c:v>
                </c:pt>
                <c:pt idx="208">
                  <c:v>1.6859999999999999</c:v>
                </c:pt>
                <c:pt idx="209">
                  <c:v>1.7210000000000001</c:v>
                </c:pt>
                <c:pt idx="210">
                  <c:v>1.86</c:v>
                </c:pt>
                <c:pt idx="211">
                  <c:v>1.7670000000000001</c:v>
                </c:pt>
                <c:pt idx="212">
                  <c:v>1.837</c:v>
                </c:pt>
                <c:pt idx="213">
                  <c:v>1.8520000000000001</c:v>
                </c:pt>
                <c:pt idx="214">
                  <c:v>1.887</c:v>
                </c:pt>
                <c:pt idx="215">
                  <c:v>1.9410000000000001</c:v>
                </c:pt>
                <c:pt idx="216">
                  <c:v>2.1149999999999998</c:v>
                </c:pt>
                <c:pt idx="217">
                  <c:v>1.9950000000000001</c:v>
                </c:pt>
                <c:pt idx="218">
                  <c:v>2.1839999999999997</c:v>
                </c:pt>
                <c:pt idx="219">
                  <c:v>2.3419999999999996</c:v>
                </c:pt>
                <c:pt idx="220">
                  <c:v>2.1029999999999998</c:v>
                </c:pt>
                <c:pt idx="221">
                  <c:v>2.145</c:v>
                </c:pt>
                <c:pt idx="222">
                  <c:v>2.1759999999999997</c:v>
                </c:pt>
                <c:pt idx="223">
                  <c:v>2.2109999999999999</c:v>
                </c:pt>
                <c:pt idx="224">
                  <c:v>2.2999999999999998</c:v>
                </c:pt>
                <c:pt idx="225">
                  <c:v>2.2799999999999998</c:v>
                </c:pt>
                <c:pt idx="226">
                  <c:v>2.327</c:v>
                </c:pt>
                <c:pt idx="227">
                  <c:v>2.3379999999999996</c:v>
                </c:pt>
                <c:pt idx="228">
                  <c:v>2.3649999999999998</c:v>
                </c:pt>
                <c:pt idx="229">
                  <c:v>2.3889999999999998</c:v>
                </c:pt>
                <c:pt idx="230">
                  <c:v>2.7129999999999996</c:v>
                </c:pt>
                <c:pt idx="231">
                  <c:v>2.6819999999999999</c:v>
                </c:pt>
                <c:pt idx="232">
                  <c:v>2.5309999999999997</c:v>
                </c:pt>
                <c:pt idx="233">
                  <c:v>2.6159999999999997</c:v>
                </c:pt>
                <c:pt idx="234">
                  <c:v>2.5509999999999997</c:v>
                </c:pt>
                <c:pt idx="235">
                  <c:v>2.593</c:v>
                </c:pt>
                <c:pt idx="236">
                  <c:v>2.6119999999999997</c:v>
                </c:pt>
                <c:pt idx="237">
                  <c:v>2.871</c:v>
                </c:pt>
                <c:pt idx="238">
                  <c:v>2.6819999999999999</c:v>
                </c:pt>
                <c:pt idx="239">
                  <c:v>2.7239999999999998</c:v>
                </c:pt>
                <c:pt idx="240">
                  <c:v>2.8979999999999997</c:v>
                </c:pt>
                <c:pt idx="241">
                  <c:v>2.778</c:v>
                </c:pt>
                <c:pt idx="242">
                  <c:v>2.9099999999999997</c:v>
                </c:pt>
                <c:pt idx="243">
                  <c:v>2.8519999999999999</c:v>
                </c:pt>
                <c:pt idx="244">
                  <c:v>2.879</c:v>
                </c:pt>
                <c:pt idx="245">
                  <c:v>3.2109999999999999</c:v>
                </c:pt>
                <c:pt idx="246">
                  <c:v>3.0249999999999999</c:v>
                </c:pt>
                <c:pt idx="247">
                  <c:v>2.964</c:v>
                </c:pt>
                <c:pt idx="248">
                  <c:v>2.9939999999999998</c:v>
                </c:pt>
                <c:pt idx="249">
                  <c:v>3.28</c:v>
                </c:pt>
                <c:pt idx="250">
                  <c:v>3.0599999999999996</c:v>
                </c:pt>
                <c:pt idx="251">
                  <c:v>3.0909999999999997</c:v>
                </c:pt>
                <c:pt idx="252">
                  <c:v>3.13</c:v>
                </c:pt>
                <c:pt idx="253">
                  <c:v>3.2919999999999998</c:v>
                </c:pt>
                <c:pt idx="254">
                  <c:v>3.1989999999999998</c:v>
                </c:pt>
                <c:pt idx="255">
                  <c:v>3.226</c:v>
                </c:pt>
                <c:pt idx="256">
                  <c:v>3.2919999999999998</c:v>
                </c:pt>
                <c:pt idx="257">
                  <c:v>3.2919999999999998</c:v>
                </c:pt>
                <c:pt idx="258">
                  <c:v>3.3259999999999996</c:v>
                </c:pt>
                <c:pt idx="259">
                  <c:v>3.3489999999999998</c:v>
                </c:pt>
                <c:pt idx="260">
                  <c:v>3.3879999999999999</c:v>
                </c:pt>
                <c:pt idx="261">
                  <c:v>3.411</c:v>
                </c:pt>
                <c:pt idx="262">
                  <c:v>3.6429999999999998</c:v>
                </c:pt>
                <c:pt idx="263">
                  <c:v>3.5269999999999997</c:v>
                </c:pt>
                <c:pt idx="264">
                  <c:v>3.5229999999999997</c:v>
                </c:pt>
                <c:pt idx="265">
                  <c:v>3.5539999999999998</c:v>
                </c:pt>
                <c:pt idx="266">
                  <c:v>3.84</c:v>
                </c:pt>
                <c:pt idx="267">
                  <c:v>3.6659999999999999</c:v>
                </c:pt>
                <c:pt idx="268">
                  <c:v>3.851</c:v>
                </c:pt>
                <c:pt idx="269">
                  <c:v>3.9249999999999998</c:v>
                </c:pt>
                <c:pt idx="270">
                  <c:v>3.7079999999999997</c:v>
                </c:pt>
                <c:pt idx="271">
                  <c:v>3.7429999999999999</c:v>
                </c:pt>
                <c:pt idx="272">
                  <c:v>4.04</c:v>
                </c:pt>
                <c:pt idx="273">
                  <c:v>4.0750000000000002</c:v>
                </c:pt>
                <c:pt idx="274">
                  <c:v>3.82</c:v>
                </c:pt>
                <c:pt idx="275">
                  <c:v>3.863</c:v>
                </c:pt>
                <c:pt idx="276">
                  <c:v>3.948</c:v>
                </c:pt>
                <c:pt idx="277">
                  <c:v>4.0600000000000005</c:v>
                </c:pt>
                <c:pt idx="278">
                  <c:v>3.9589999999999996</c:v>
                </c:pt>
                <c:pt idx="279">
                  <c:v>3.9939999999999998</c:v>
                </c:pt>
                <c:pt idx="280">
                  <c:v>4.0289999999999999</c:v>
                </c:pt>
                <c:pt idx="281">
                  <c:v>4.0630000000000006</c:v>
                </c:pt>
                <c:pt idx="282">
                  <c:v>4.133</c:v>
                </c:pt>
                <c:pt idx="283">
                  <c:v>4.1440000000000001</c:v>
                </c:pt>
                <c:pt idx="284">
                  <c:v>4.4340000000000002</c:v>
                </c:pt>
                <c:pt idx="285">
                  <c:v>4.202</c:v>
                </c:pt>
                <c:pt idx="286">
                  <c:v>4.2330000000000005</c:v>
                </c:pt>
                <c:pt idx="287">
                  <c:v>4.2760000000000007</c:v>
                </c:pt>
                <c:pt idx="288">
                  <c:v>4.2990000000000004</c:v>
                </c:pt>
                <c:pt idx="289">
                  <c:v>4.3260000000000005</c:v>
                </c:pt>
                <c:pt idx="290">
                  <c:v>4.5609999999999999</c:v>
                </c:pt>
                <c:pt idx="291">
                  <c:v>4.4030000000000005</c:v>
                </c:pt>
                <c:pt idx="292">
                  <c:v>4.407</c:v>
                </c:pt>
                <c:pt idx="293">
                  <c:v>4.5920000000000005</c:v>
                </c:pt>
                <c:pt idx="294">
                  <c:v>4.6080000000000005</c:v>
                </c:pt>
                <c:pt idx="295">
                  <c:v>4.5730000000000004</c:v>
                </c:pt>
                <c:pt idx="296">
                  <c:v>4.55</c:v>
                </c:pt>
                <c:pt idx="297">
                  <c:v>4.6230000000000002</c:v>
                </c:pt>
                <c:pt idx="298">
                  <c:v>4.6379999999999999</c:v>
                </c:pt>
                <c:pt idx="299">
                  <c:v>4.6770000000000005</c:v>
                </c:pt>
                <c:pt idx="300">
                  <c:v>4.6920000000000002</c:v>
                </c:pt>
                <c:pt idx="301">
                  <c:v>4.8470000000000004</c:v>
                </c:pt>
                <c:pt idx="302">
                  <c:v>4.87</c:v>
                </c:pt>
                <c:pt idx="303">
                  <c:v>4.7890000000000006</c:v>
                </c:pt>
                <c:pt idx="304">
                  <c:v>4.835</c:v>
                </c:pt>
                <c:pt idx="305">
                  <c:v>5.109</c:v>
                </c:pt>
                <c:pt idx="306">
                  <c:v>5.21</c:v>
                </c:pt>
                <c:pt idx="307">
                  <c:v>5.2130000000000001</c:v>
                </c:pt>
                <c:pt idx="308">
                  <c:v>4.9969999999999999</c:v>
                </c:pt>
                <c:pt idx="309">
                  <c:v>5.024</c:v>
                </c:pt>
                <c:pt idx="310">
                  <c:v>5.0440000000000005</c:v>
                </c:pt>
                <c:pt idx="311">
                  <c:v>5.1560000000000006</c:v>
                </c:pt>
                <c:pt idx="312">
                  <c:v>5.2869999999999999</c:v>
                </c:pt>
                <c:pt idx="313">
                  <c:v>5.1630000000000003</c:v>
                </c:pt>
                <c:pt idx="314">
                  <c:v>5.1829999999999998</c:v>
                </c:pt>
                <c:pt idx="315">
                  <c:v>5.4950000000000001</c:v>
                </c:pt>
                <c:pt idx="316">
                  <c:v>5.476</c:v>
                </c:pt>
                <c:pt idx="317">
                  <c:v>5.484</c:v>
                </c:pt>
                <c:pt idx="318">
                  <c:v>5.3180000000000005</c:v>
                </c:pt>
                <c:pt idx="319">
                  <c:v>5.3719999999999999</c:v>
                </c:pt>
                <c:pt idx="320">
                  <c:v>5.41</c:v>
                </c:pt>
                <c:pt idx="321">
                  <c:v>5.5840000000000005</c:v>
                </c:pt>
                <c:pt idx="322">
                  <c:v>5.6260000000000003</c:v>
                </c:pt>
                <c:pt idx="323">
                  <c:v>5.5220000000000002</c:v>
                </c:pt>
                <c:pt idx="324">
                  <c:v>5.5490000000000004</c:v>
                </c:pt>
                <c:pt idx="325">
                  <c:v>5.6840000000000002</c:v>
                </c:pt>
                <c:pt idx="326">
                  <c:v>5.6150000000000002</c:v>
                </c:pt>
                <c:pt idx="327">
                  <c:v>5.6340000000000003</c:v>
                </c:pt>
                <c:pt idx="328">
                  <c:v>5.835</c:v>
                </c:pt>
                <c:pt idx="329">
                  <c:v>5.734</c:v>
                </c:pt>
                <c:pt idx="330">
                  <c:v>5.7650000000000006</c:v>
                </c:pt>
                <c:pt idx="331">
                  <c:v>5.8040000000000003</c:v>
                </c:pt>
                <c:pt idx="332">
                  <c:v>5.8159999999999998</c:v>
                </c:pt>
                <c:pt idx="333">
                  <c:v>5.8660000000000005</c:v>
                </c:pt>
                <c:pt idx="334">
                  <c:v>5.9780000000000006</c:v>
                </c:pt>
                <c:pt idx="335">
                  <c:v>5.9270000000000005</c:v>
                </c:pt>
                <c:pt idx="336">
                  <c:v>5.9660000000000002</c:v>
                </c:pt>
                <c:pt idx="337">
                  <c:v>6.024</c:v>
                </c:pt>
                <c:pt idx="338">
                  <c:v>6.194</c:v>
                </c:pt>
                <c:pt idx="339">
                  <c:v>6.0780000000000003</c:v>
                </c:pt>
                <c:pt idx="340">
                  <c:v>6.117</c:v>
                </c:pt>
                <c:pt idx="341">
                  <c:v>6.1590000000000007</c:v>
                </c:pt>
                <c:pt idx="342">
                  <c:v>6.41</c:v>
                </c:pt>
                <c:pt idx="343">
                  <c:v>6.24</c:v>
                </c:pt>
                <c:pt idx="344">
                  <c:v>6.2670000000000003</c:v>
                </c:pt>
                <c:pt idx="345">
                  <c:v>6.3210000000000006</c:v>
                </c:pt>
                <c:pt idx="346">
                  <c:v>6.375</c:v>
                </c:pt>
                <c:pt idx="347">
                  <c:v>6.649</c:v>
                </c:pt>
                <c:pt idx="348">
                  <c:v>6.4409999999999998</c:v>
                </c:pt>
                <c:pt idx="349">
                  <c:v>6.4750000000000005</c:v>
                </c:pt>
                <c:pt idx="350">
                  <c:v>6.7149999999999999</c:v>
                </c:pt>
                <c:pt idx="351">
                  <c:v>6.7960000000000003</c:v>
                </c:pt>
                <c:pt idx="352">
                  <c:v>6.8109999999999999</c:v>
                </c:pt>
                <c:pt idx="353">
                  <c:v>6.6219999999999999</c:v>
                </c:pt>
                <c:pt idx="354">
                  <c:v>6.657</c:v>
                </c:pt>
                <c:pt idx="355">
                  <c:v>6.7690000000000001</c:v>
                </c:pt>
                <c:pt idx="356">
                  <c:v>6.734</c:v>
                </c:pt>
                <c:pt idx="357">
                  <c:v>6.7690000000000001</c:v>
                </c:pt>
                <c:pt idx="358">
                  <c:v>7.0200000000000005</c:v>
                </c:pt>
                <c:pt idx="359">
                  <c:v>6.8500000000000005</c:v>
                </c:pt>
                <c:pt idx="360">
                  <c:v>6.8879999999999999</c:v>
                </c:pt>
                <c:pt idx="361">
                  <c:v>6.9390000000000001</c:v>
                </c:pt>
                <c:pt idx="362">
                  <c:v>6.9770000000000003</c:v>
                </c:pt>
                <c:pt idx="363">
                  <c:v>7.0120000000000005</c:v>
                </c:pt>
                <c:pt idx="364">
                  <c:v>7.0810000000000004</c:v>
                </c:pt>
                <c:pt idx="365">
                  <c:v>7.101</c:v>
                </c:pt>
                <c:pt idx="366">
                  <c:v>7.1390000000000002</c:v>
                </c:pt>
                <c:pt idx="367">
                  <c:v>7.1820000000000004</c:v>
                </c:pt>
                <c:pt idx="368">
                  <c:v>7.2320000000000002</c:v>
                </c:pt>
                <c:pt idx="369">
                  <c:v>7.274</c:v>
                </c:pt>
                <c:pt idx="370">
                  <c:v>7.4170000000000007</c:v>
                </c:pt>
                <c:pt idx="371">
                  <c:v>7.351</c:v>
                </c:pt>
                <c:pt idx="372">
                  <c:v>7.4670000000000005</c:v>
                </c:pt>
                <c:pt idx="373">
                  <c:v>7.5289999999999999</c:v>
                </c:pt>
                <c:pt idx="374">
                  <c:v>7.4560000000000004</c:v>
                </c:pt>
                <c:pt idx="375">
                  <c:v>7.5209999999999999</c:v>
                </c:pt>
                <c:pt idx="376">
                  <c:v>7.7610000000000001</c:v>
                </c:pt>
                <c:pt idx="377">
                  <c:v>7.649</c:v>
                </c:pt>
                <c:pt idx="378">
                  <c:v>7.6800000000000006</c:v>
                </c:pt>
                <c:pt idx="379">
                  <c:v>7.9270000000000005</c:v>
                </c:pt>
                <c:pt idx="380">
                  <c:v>7.8610000000000007</c:v>
                </c:pt>
                <c:pt idx="381">
                  <c:v>7.7840000000000007</c:v>
                </c:pt>
                <c:pt idx="382">
                  <c:v>7.83</c:v>
                </c:pt>
                <c:pt idx="383">
                  <c:v>7.8719999999999999</c:v>
                </c:pt>
                <c:pt idx="384">
                  <c:v>8.1389999999999993</c:v>
                </c:pt>
                <c:pt idx="385">
                  <c:v>8.1969999999999992</c:v>
                </c:pt>
                <c:pt idx="386">
                  <c:v>8.27</c:v>
                </c:pt>
                <c:pt idx="387">
                  <c:v>8.1310000000000002</c:v>
                </c:pt>
                <c:pt idx="388">
                  <c:v>8.1969999999999992</c:v>
                </c:pt>
                <c:pt idx="389">
                  <c:v>8.1579999999999995</c:v>
                </c:pt>
                <c:pt idx="390">
                  <c:v>8.2119999999999997</c:v>
                </c:pt>
                <c:pt idx="391">
                  <c:v>8.5169999999999995</c:v>
                </c:pt>
                <c:pt idx="392">
                  <c:v>8.3049999999999997</c:v>
                </c:pt>
                <c:pt idx="393">
                  <c:v>8.4779999999999998</c:v>
                </c:pt>
                <c:pt idx="394">
                  <c:v>8.4439999999999991</c:v>
                </c:pt>
                <c:pt idx="395">
                  <c:v>8.4359999999999999</c:v>
                </c:pt>
                <c:pt idx="396">
                  <c:v>8.4779999999999998</c:v>
                </c:pt>
                <c:pt idx="397">
                  <c:v>8.6289999999999996</c:v>
                </c:pt>
                <c:pt idx="398">
                  <c:v>8.6169999999999991</c:v>
                </c:pt>
                <c:pt idx="399">
                  <c:v>8.6289999999999996</c:v>
                </c:pt>
                <c:pt idx="400">
                  <c:v>8.6709999999999994</c:v>
                </c:pt>
                <c:pt idx="401">
                  <c:v>8.9139999999999997</c:v>
                </c:pt>
                <c:pt idx="402">
                  <c:v>8.7720000000000002</c:v>
                </c:pt>
                <c:pt idx="403">
                  <c:v>9.0229999999999997</c:v>
                </c:pt>
                <c:pt idx="404">
                  <c:v>8.879999999999999</c:v>
                </c:pt>
                <c:pt idx="405">
                  <c:v>9.145999999999999</c:v>
                </c:pt>
                <c:pt idx="406">
                  <c:v>8.9879999999999995</c:v>
                </c:pt>
                <c:pt idx="407">
                  <c:v>9.0419999999999998</c:v>
                </c:pt>
                <c:pt idx="408">
                  <c:v>9.0839999999999996</c:v>
                </c:pt>
                <c:pt idx="409">
                  <c:v>9.2889999999999997</c:v>
                </c:pt>
                <c:pt idx="410">
                  <c:v>9.1849999999999987</c:v>
                </c:pt>
                <c:pt idx="411">
                  <c:v>9.3659999999999997</c:v>
                </c:pt>
                <c:pt idx="412">
                  <c:v>9.2539999999999996</c:v>
                </c:pt>
                <c:pt idx="413">
                  <c:v>9.504999999999999</c:v>
                </c:pt>
                <c:pt idx="414">
                  <c:v>9.411999999999999</c:v>
                </c:pt>
                <c:pt idx="415">
                  <c:v>9.4049999999999994</c:v>
                </c:pt>
                <c:pt idx="416">
                  <c:v>9.609</c:v>
                </c:pt>
                <c:pt idx="417">
                  <c:v>9.5089999999999986</c:v>
                </c:pt>
                <c:pt idx="418">
                  <c:v>9.5779999999999994</c:v>
                </c:pt>
                <c:pt idx="419">
                  <c:v>9.6280000000000001</c:v>
                </c:pt>
                <c:pt idx="420">
                  <c:v>9.8209999999999997</c:v>
                </c:pt>
                <c:pt idx="421">
                  <c:v>9.7329999999999988</c:v>
                </c:pt>
                <c:pt idx="422">
                  <c:v>9.7829999999999995</c:v>
                </c:pt>
                <c:pt idx="423">
                  <c:v>9.8330000000000002</c:v>
                </c:pt>
                <c:pt idx="424">
                  <c:v>9.8789999999999996</c:v>
                </c:pt>
                <c:pt idx="425">
                  <c:v>9.9329999999999998</c:v>
                </c:pt>
                <c:pt idx="426">
                  <c:v>9.9870000000000001</c:v>
                </c:pt>
                <c:pt idx="427">
                  <c:v>10.036999999999999</c:v>
                </c:pt>
                <c:pt idx="428">
                  <c:v>10.260999999999999</c:v>
                </c:pt>
                <c:pt idx="429">
                  <c:v>10.238</c:v>
                </c:pt>
                <c:pt idx="430">
                  <c:v>10.187999999999999</c:v>
                </c:pt>
                <c:pt idx="431">
                  <c:v>10.254</c:v>
                </c:pt>
                <c:pt idx="432">
                  <c:v>10.411999999999999</c:v>
                </c:pt>
                <c:pt idx="433">
                  <c:v>10.362</c:v>
                </c:pt>
                <c:pt idx="434">
                  <c:v>10.381</c:v>
                </c:pt>
                <c:pt idx="435">
                  <c:v>10.434999999999999</c:v>
                </c:pt>
                <c:pt idx="436">
                  <c:v>10.507999999999999</c:v>
                </c:pt>
                <c:pt idx="437">
                  <c:v>10.69</c:v>
                </c:pt>
                <c:pt idx="438">
                  <c:v>10.588999999999999</c:v>
                </c:pt>
                <c:pt idx="439">
                  <c:v>10.639999999999999</c:v>
                </c:pt>
                <c:pt idx="440">
                  <c:v>10.898</c:v>
                </c:pt>
                <c:pt idx="441">
                  <c:v>10.754999999999999</c:v>
                </c:pt>
                <c:pt idx="442">
                  <c:v>10.798</c:v>
                </c:pt>
                <c:pt idx="443">
                  <c:v>10.917</c:v>
                </c:pt>
                <c:pt idx="444">
                  <c:v>10.914</c:v>
                </c:pt>
                <c:pt idx="445">
                  <c:v>10.963999999999999</c:v>
                </c:pt>
                <c:pt idx="446">
                  <c:v>11.022</c:v>
                </c:pt>
                <c:pt idx="447">
                  <c:v>11.071999999999999</c:v>
                </c:pt>
                <c:pt idx="448">
                  <c:v>11.117999999999999</c:v>
                </c:pt>
                <c:pt idx="449">
                  <c:v>11.176</c:v>
                </c:pt>
                <c:pt idx="450">
                  <c:v>11.222</c:v>
                </c:pt>
                <c:pt idx="451">
                  <c:v>11.381</c:v>
                </c:pt>
                <c:pt idx="452">
                  <c:v>11.365</c:v>
                </c:pt>
                <c:pt idx="453">
                  <c:v>11.458</c:v>
                </c:pt>
                <c:pt idx="454">
                  <c:v>11.519</c:v>
                </c:pt>
                <c:pt idx="455">
                  <c:v>11.462</c:v>
                </c:pt>
                <c:pt idx="456">
                  <c:v>11.526999999999999</c:v>
                </c:pt>
                <c:pt idx="457">
                  <c:v>11.572999999999999</c:v>
                </c:pt>
                <c:pt idx="458">
                  <c:v>11.712</c:v>
                </c:pt>
                <c:pt idx="459">
                  <c:v>11.731999999999999</c:v>
                </c:pt>
                <c:pt idx="460">
                  <c:v>11.715999999999999</c:v>
                </c:pt>
                <c:pt idx="461">
                  <c:v>11.847</c:v>
                </c:pt>
                <c:pt idx="462">
                  <c:v>12.04</c:v>
                </c:pt>
                <c:pt idx="463">
                  <c:v>11.924999999999999</c:v>
                </c:pt>
                <c:pt idx="464">
                  <c:v>11.936</c:v>
                </c:pt>
                <c:pt idx="465">
                  <c:v>11.997999999999999</c:v>
                </c:pt>
                <c:pt idx="466">
                  <c:v>12.043999999999999</c:v>
                </c:pt>
                <c:pt idx="467">
                  <c:v>12.232999999999999</c:v>
                </c:pt>
                <c:pt idx="468">
                  <c:v>12.248999999999999</c:v>
                </c:pt>
                <c:pt idx="469">
                  <c:v>12.202999999999999</c:v>
                </c:pt>
                <c:pt idx="470">
                  <c:v>12.263999999999999</c:v>
                </c:pt>
                <c:pt idx="471">
                  <c:v>12.388</c:v>
                </c:pt>
                <c:pt idx="472">
                  <c:v>12.596</c:v>
                </c:pt>
                <c:pt idx="473">
                  <c:v>12.391999999999999</c:v>
                </c:pt>
                <c:pt idx="474">
                  <c:v>12.689</c:v>
                </c:pt>
                <c:pt idx="475">
                  <c:v>12.596</c:v>
                </c:pt>
                <c:pt idx="476">
                  <c:v>12.526999999999999</c:v>
                </c:pt>
                <c:pt idx="477">
                  <c:v>12.468999999999999</c:v>
                </c:pt>
                <c:pt idx="478">
                  <c:v>12.703999999999999</c:v>
                </c:pt>
                <c:pt idx="479">
                  <c:v>12.680999999999999</c:v>
                </c:pt>
                <c:pt idx="480">
                  <c:v>12.761999999999999</c:v>
                </c:pt>
                <c:pt idx="481">
                  <c:v>12.819999999999999</c:v>
                </c:pt>
                <c:pt idx="482">
                  <c:v>12.87</c:v>
                </c:pt>
                <c:pt idx="483">
                  <c:v>13.167</c:v>
                </c:pt>
                <c:pt idx="484">
                  <c:v>12.974</c:v>
                </c:pt>
                <c:pt idx="485">
                  <c:v>13.155999999999999</c:v>
                </c:pt>
                <c:pt idx="486">
                  <c:v>13.074999999999999</c:v>
                </c:pt>
                <c:pt idx="487">
                  <c:v>13.139999999999999</c:v>
                </c:pt>
                <c:pt idx="488">
                  <c:v>13.279</c:v>
                </c:pt>
                <c:pt idx="489">
                  <c:v>13.251999999999999</c:v>
                </c:pt>
                <c:pt idx="490">
                  <c:v>13.295</c:v>
                </c:pt>
                <c:pt idx="491">
                  <c:v>13.596</c:v>
                </c:pt>
                <c:pt idx="492">
                  <c:v>13.372</c:v>
                </c:pt>
                <c:pt idx="493">
                  <c:v>13.503</c:v>
                </c:pt>
                <c:pt idx="494">
                  <c:v>13.498999999999999</c:v>
                </c:pt>
                <c:pt idx="495">
                  <c:v>13.53</c:v>
                </c:pt>
                <c:pt idx="496">
                  <c:v>13.892999999999999</c:v>
                </c:pt>
                <c:pt idx="497">
                  <c:v>13.687999999999999</c:v>
                </c:pt>
                <c:pt idx="498">
                  <c:v>13.687999999999999</c:v>
                </c:pt>
                <c:pt idx="499">
                  <c:v>13.808</c:v>
                </c:pt>
                <c:pt idx="500">
                  <c:v>13.822999999999999</c:v>
                </c:pt>
                <c:pt idx="501">
                  <c:v>13.873999999999999</c:v>
                </c:pt>
                <c:pt idx="502">
                  <c:v>14.046999999999999</c:v>
                </c:pt>
                <c:pt idx="503">
                  <c:v>14.062999999999999</c:v>
                </c:pt>
                <c:pt idx="504">
                  <c:v>14.016</c:v>
                </c:pt>
                <c:pt idx="505">
                  <c:v>14.062999999999999</c:v>
                </c:pt>
                <c:pt idx="506">
                  <c:v>14.274999999999999</c:v>
                </c:pt>
                <c:pt idx="507">
                  <c:v>14.123999999999999</c:v>
                </c:pt>
                <c:pt idx="508">
                  <c:v>14.221</c:v>
                </c:pt>
                <c:pt idx="509">
                  <c:v>14.282999999999999</c:v>
                </c:pt>
                <c:pt idx="510">
                  <c:v>14.328999999999999</c:v>
                </c:pt>
                <c:pt idx="511">
                  <c:v>14.382999999999999</c:v>
                </c:pt>
                <c:pt idx="512">
                  <c:v>14.421999999999999</c:v>
                </c:pt>
                <c:pt idx="513">
                  <c:v>14.617999999999999</c:v>
                </c:pt>
                <c:pt idx="514">
                  <c:v>14.51</c:v>
                </c:pt>
                <c:pt idx="515">
                  <c:v>14.625999999999999</c:v>
                </c:pt>
                <c:pt idx="516">
                  <c:v>14.668999999999999</c:v>
                </c:pt>
                <c:pt idx="517">
                  <c:v>14.696</c:v>
                </c:pt>
                <c:pt idx="518">
                  <c:v>14.75</c:v>
                </c:pt>
                <c:pt idx="519">
                  <c:v>14.795999999999999</c:v>
                </c:pt>
                <c:pt idx="520">
                  <c:v>15.100999999999999</c:v>
                </c:pt>
                <c:pt idx="521">
                  <c:v>14.888</c:v>
                </c:pt>
                <c:pt idx="522">
                  <c:v>15.016</c:v>
                </c:pt>
                <c:pt idx="523">
                  <c:v>15.042999999999999</c:v>
                </c:pt>
                <c:pt idx="524">
                  <c:v>15.046999999999999</c:v>
                </c:pt>
                <c:pt idx="525">
                  <c:v>15.235999999999999</c:v>
                </c:pt>
                <c:pt idx="526">
                  <c:v>15.186</c:v>
                </c:pt>
                <c:pt idx="527">
                  <c:v>15.277999999999999</c:v>
                </c:pt>
                <c:pt idx="528">
                  <c:v>15.301</c:v>
                </c:pt>
                <c:pt idx="529">
                  <c:v>15.305</c:v>
                </c:pt>
                <c:pt idx="530">
                  <c:v>15.351999999999999</c:v>
                </c:pt>
                <c:pt idx="531">
                  <c:v>15.632999999999999</c:v>
                </c:pt>
                <c:pt idx="532">
                  <c:v>15.471</c:v>
                </c:pt>
                <c:pt idx="533">
                  <c:v>15.536999999999999</c:v>
                </c:pt>
                <c:pt idx="534">
                  <c:v>15.594999999999999</c:v>
                </c:pt>
                <c:pt idx="535">
                  <c:v>15.629</c:v>
                </c:pt>
                <c:pt idx="536">
                  <c:v>15.772</c:v>
                </c:pt>
                <c:pt idx="537">
                  <c:v>15.737</c:v>
                </c:pt>
                <c:pt idx="538">
                  <c:v>15.792</c:v>
                </c:pt>
                <c:pt idx="539">
                  <c:v>15.856999999999999</c:v>
                </c:pt>
              </c:numCache>
            </c:numRef>
          </c:xVal>
          <c:yVal>
            <c:numRef>
              <c:f>汇总!$A$3:$A$582</c:f>
              <c:numCache>
                <c:formatCode>General</c:formatCode>
                <c:ptCount val="580"/>
                <c:pt idx="0">
                  <c:v>0</c:v>
                </c:pt>
                <c:pt idx="1">
                  <c:v>0.40999999999999659</c:v>
                </c:pt>
                <c:pt idx="2">
                  <c:v>0.88999999999999702</c:v>
                </c:pt>
                <c:pt idx="3">
                  <c:v>0.85999999999999943</c:v>
                </c:pt>
                <c:pt idx="4">
                  <c:v>0.60999999999999943</c:v>
                </c:pt>
                <c:pt idx="5">
                  <c:v>0.46999999999999886</c:v>
                </c:pt>
                <c:pt idx="6">
                  <c:v>0.31999999999999673</c:v>
                </c:pt>
                <c:pt idx="7">
                  <c:v>0.19999999999999929</c:v>
                </c:pt>
                <c:pt idx="8">
                  <c:v>0.14999999999999858</c:v>
                </c:pt>
                <c:pt idx="9">
                  <c:v>2.7299999999999969</c:v>
                </c:pt>
                <c:pt idx="10">
                  <c:v>3.8699999999999974</c:v>
                </c:pt>
                <c:pt idx="11">
                  <c:v>4.5699999999999985</c:v>
                </c:pt>
                <c:pt idx="12">
                  <c:v>5.8499999999999979</c:v>
                </c:pt>
                <c:pt idx="13">
                  <c:v>6.4099999999999984</c:v>
                </c:pt>
                <c:pt idx="14">
                  <c:v>6.5799999999999983</c:v>
                </c:pt>
                <c:pt idx="15">
                  <c:v>6.9899999999999984</c:v>
                </c:pt>
                <c:pt idx="16">
                  <c:v>7.4899999999999984</c:v>
                </c:pt>
                <c:pt idx="17">
                  <c:v>7.8399999999999981</c:v>
                </c:pt>
                <c:pt idx="18">
                  <c:v>8.6699999999999982</c:v>
                </c:pt>
                <c:pt idx="19">
                  <c:v>8.8299999999999983</c:v>
                </c:pt>
                <c:pt idx="20">
                  <c:v>9.1699999999999982</c:v>
                </c:pt>
                <c:pt idx="21">
                  <c:v>10.099999999999998</c:v>
                </c:pt>
                <c:pt idx="22">
                  <c:v>10.479999999999999</c:v>
                </c:pt>
                <c:pt idx="23">
                  <c:v>11.349999999999998</c:v>
                </c:pt>
                <c:pt idx="24">
                  <c:v>11.469999999999999</c:v>
                </c:pt>
                <c:pt idx="25">
                  <c:v>12.399999999999999</c:v>
                </c:pt>
                <c:pt idx="26">
                  <c:v>12.509999999999998</c:v>
                </c:pt>
                <c:pt idx="27">
                  <c:v>13.619999999999997</c:v>
                </c:pt>
                <c:pt idx="28">
                  <c:v>14.27</c:v>
                </c:pt>
                <c:pt idx="29">
                  <c:v>15.119999999999997</c:v>
                </c:pt>
                <c:pt idx="30">
                  <c:v>15.629999999999999</c:v>
                </c:pt>
                <c:pt idx="31">
                  <c:v>16.54</c:v>
                </c:pt>
                <c:pt idx="32">
                  <c:v>17.279999999999998</c:v>
                </c:pt>
                <c:pt idx="33">
                  <c:v>18.059999999999999</c:v>
                </c:pt>
                <c:pt idx="34">
                  <c:v>18.36</c:v>
                </c:pt>
                <c:pt idx="35">
                  <c:v>19.059999999999999</c:v>
                </c:pt>
                <c:pt idx="36">
                  <c:v>19.369999999999997</c:v>
                </c:pt>
                <c:pt idx="37">
                  <c:v>19.549999999999997</c:v>
                </c:pt>
                <c:pt idx="38">
                  <c:v>19.909999999999997</c:v>
                </c:pt>
                <c:pt idx="39">
                  <c:v>20.029999999999998</c:v>
                </c:pt>
                <c:pt idx="40">
                  <c:v>20.049999999999997</c:v>
                </c:pt>
                <c:pt idx="41">
                  <c:v>20.069999999999997</c:v>
                </c:pt>
                <c:pt idx="42">
                  <c:v>20.02</c:v>
                </c:pt>
                <c:pt idx="43">
                  <c:v>20.029999999999998</c:v>
                </c:pt>
                <c:pt idx="44">
                  <c:v>20.029999999999998</c:v>
                </c:pt>
                <c:pt idx="45">
                  <c:v>20.04</c:v>
                </c:pt>
                <c:pt idx="46">
                  <c:v>20.059999999999999</c:v>
                </c:pt>
                <c:pt idx="47">
                  <c:v>20.059999999999999</c:v>
                </c:pt>
                <c:pt idx="48">
                  <c:v>20.049999999999997</c:v>
                </c:pt>
                <c:pt idx="49">
                  <c:v>20.069999999999997</c:v>
                </c:pt>
                <c:pt idx="50">
                  <c:v>20.049999999999997</c:v>
                </c:pt>
                <c:pt idx="51">
                  <c:v>20.049999999999997</c:v>
                </c:pt>
                <c:pt idx="52">
                  <c:v>20.069999999999997</c:v>
                </c:pt>
                <c:pt idx="53">
                  <c:v>20.369999999999997</c:v>
                </c:pt>
                <c:pt idx="54">
                  <c:v>20.869999999999997</c:v>
                </c:pt>
                <c:pt idx="55">
                  <c:v>20.99</c:v>
                </c:pt>
                <c:pt idx="56">
                  <c:v>21.29</c:v>
                </c:pt>
                <c:pt idx="57">
                  <c:v>21.889999999999997</c:v>
                </c:pt>
                <c:pt idx="58">
                  <c:v>22.83</c:v>
                </c:pt>
                <c:pt idx="59">
                  <c:v>23.97</c:v>
                </c:pt>
                <c:pt idx="60">
                  <c:v>24.97</c:v>
                </c:pt>
                <c:pt idx="61">
                  <c:v>25.63</c:v>
                </c:pt>
                <c:pt idx="62">
                  <c:v>26.7</c:v>
                </c:pt>
                <c:pt idx="63">
                  <c:v>27.849999999999998</c:v>
                </c:pt>
                <c:pt idx="64">
                  <c:v>28.88</c:v>
                </c:pt>
                <c:pt idx="65">
                  <c:v>30.11</c:v>
                </c:pt>
                <c:pt idx="66">
                  <c:v>31.14</c:v>
                </c:pt>
                <c:pt idx="67">
                  <c:v>31.5</c:v>
                </c:pt>
                <c:pt idx="68">
                  <c:v>32.869999999999997</c:v>
                </c:pt>
                <c:pt idx="69">
                  <c:v>34.07</c:v>
                </c:pt>
                <c:pt idx="70">
                  <c:v>35.549999999999997</c:v>
                </c:pt>
                <c:pt idx="71">
                  <c:v>35.78</c:v>
                </c:pt>
                <c:pt idx="72">
                  <c:v>37.42</c:v>
                </c:pt>
                <c:pt idx="73">
                  <c:v>38.42</c:v>
                </c:pt>
                <c:pt idx="74">
                  <c:v>39.590000000000003</c:v>
                </c:pt>
                <c:pt idx="75">
                  <c:v>40.65</c:v>
                </c:pt>
                <c:pt idx="76">
                  <c:v>42.16</c:v>
                </c:pt>
                <c:pt idx="77">
                  <c:v>43.95</c:v>
                </c:pt>
                <c:pt idx="78">
                  <c:v>44.83</c:v>
                </c:pt>
                <c:pt idx="79">
                  <c:v>47.099999999999994</c:v>
                </c:pt>
                <c:pt idx="80">
                  <c:v>47.209999999999994</c:v>
                </c:pt>
                <c:pt idx="81">
                  <c:v>47.15</c:v>
                </c:pt>
                <c:pt idx="82">
                  <c:v>51.319999999999993</c:v>
                </c:pt>
                <c:pt idx="83">
                  <c:v>53.55</c:v>
                </c:pt>
                <c:pt idx="84">
                  <c:v>54.17</c:v>
                </c:pt>
                <c:pt idx="85">
                  <c:v>55.11</c:v>
                </c:pt>
                <c:pt idx="86">
                  <c:v>57.47</c:v>
                </c:pt>
                <c:pt idx="87">
                  <c:v>58.269999999999996</c:v>
                </c:pt>
                <c:pt idx="88">
                  <c:v>60.67</c:v>
                </c:pt>
                <c:pt idx="89">
                  <c:v>60.559999999999995</c:v>
                </c:pt>
                <c:pt idx="90">
                  <c:v>63.89</c:v>
                </c:pt>
                <c:pt idx="91">
                  <c:v>64.88</c:v>
                </c:pt>
                <c:pt idx="92">
                  <c:v>66.41</c:v>
                </c:pt>
                <c:pt idx="93">
                  <c:v>68.960000000000008</c:v>
                </c:pt>
                <c:pt idx="94">
                  <c:v>68.67</c:v>
                </c:pt>
                <c:pt idx="95">
                  <c:v>71.989999999999995</c:v>
                </c:pt>
                <c:pt idx="96">
                  <c:v>72.72999999999999</c:v>
                </c:pt>
                <c:pt idx="97">
                  <c:v>75.430000000000007</c:v>
                </c:pt>
                <c:pt idx="98">
                  <c:v>77.489999999999995</c:v>
                </c:pt>
                <c:pt idx="99">
                  <c:v>78.349999999999994</c:v>
                </c:pt>
                <c:pt idx="100">
                  <c:v>81.739999999999995</c:v>
                </c:pt>
                <c:pt idx="101">
                  <c:v>83.41</c:v>
                </c:pt>
                <c:pt idx="102">
                  <c:v>85.78</c:v>
                </c:pt>
                <c:pt idx="103">
                  <c:v>86.1</c:v>
                </c:pt>
                <c:pt idx="104">
                  <c:v>90.08</c:v>
                </c:pt>
                <c:pt idx="105">
                  <c:v>92.28</c:v>
                </c:pt>
                <c:pt idx="106">
                  <c:v>93.5</c:v>
                </c:pt>
                <c:pt idx="107">
                  <c:v>95.62</c:v>
                </c:pt>
                <c:pt idx="108">
                  <c:v>98.09</c:v>
                </c:pt>
                <c:pt idx="109">
                  <c:v>101.21</c:v>
                </c:pt>
                <c:pt idx="110">
                  <c:v>102.91</c:v>
                </c:pt>
                <c:pt idx="111">
                  <c:v>103.28</c:v>
                </c:pt>
                <c:pt idx="112">
                  <c:v>106.94</c:v>
                </c:pt>
                <c:pt idx="113">
                  <c:v>108.89999999999999</c:v>
                </c:pt>
                <c:pt idx="114">
                  <c:v>111.53999999999999</c:v>
                </c:pt>
                <c:pt idx="115">
                  <c:v>114.64999999999999</c:v>
                </c:pt>
                <c:pt idx="116">
                  <c:v>116.17999999999999</c:v>
                </c:pt>
                <c:pt idx="117">
                  <c:v>115.84</c:v>
                </c:pt>
                <c:pt idx="118">
                  <c:v>120.76</c:v>
                </c:pt>
                <c:pt idx="119">
                  <c:v>109.42</c:v>
                </c:pt>
                <c:pt idx="120">
                  <c:v>115.32</c:v>
                </c:pt>
                <c:pt idx="121">
                  <c:v>121.62</c:v>
                </c:pt>
                <c:pt idx="122">
                  <c:v>126.61</c:v>
                </c:pt>
                <c:pt idx="123">
                  <c:v>128.91</c:v>
                </c:pt>
                <c:pt idx="124">
                  <c:v>129.82999999999998</c:v>
                </c:pt>
                <c:pt idx="125">
                  <c:v>134.36000000000001</c:v>
                </c:pt>
                <c:pt idx="126">
                  <c:v>136.81</c:v>
                </c:pt>
                <c:pt idx="127">
                  <c:v>140.44</c:v>
                </c:pt>
                <c:pt idx="128">
                  <c:v>143.13</c:v>
                </c:pt>
                <c:pt idx="129">
                  <c:v>145.57</c:v>
                </c:pt>
                <c:pt idx="130">
                  <c:v>148.05000000000001</c:v>
                </c:pt>
                <c:pt idx="131">
                  <c:v>150.99</c:v>
                </c:pt>
                <c:pt idx="132">
                  <c:v>153.76</c:v>
                </c:pt>
                <c:pt idx="133">
                  <c:v>158.30000000000001</c:v>
                </c:pt>
                <c:pt idx="134">
                  <c:v>161.13999999999999</c:v>
                </c:pt>
                <c:pt idx="135">
                  <c:v>163.74</c:v>
                </c:pt>
                <c:pt idx="136">
                  <c:v>166.14</c:v>
                </c:pt>
                <c:pt idx="137">
                  <c:v>169.18</c:v>
                </c:pt>
                <c:pt idx="138">
                  <c:v>171.76</c:v>
                </c:pt>
                <c:pt idx="139">
                  <c:v>170.29000000000002</c:v>
                </c:pt>
                <c:pt idx="140">
                  <c:v>173.21999999999997</c:v>
                </c:pt>
                <c:pt idx="141">
                  <c:v>177.82</c:v>
                </c:pt>
                <c:pt idx="142">
                  <c:v>181.92000000000002</c:v>
                </c:pt>
                <c:pt idx="143">
                  <c:v>185.88</c:v>
                </c:pt>
                <c:pt idx="144">
                  <c:v>186.94</c:v>
                </c:pt>
                <c:pt idx="145">
                  <c:v>191.21999999999997</c:v>
                </c:pt>
                <c:pt idx="146">
                  <c:v>195.2</c:v>
                </c:pt>
                <c:pt idx="147">
                  <c:v>195.10000000000002</c:v>
                </c:pt>
                <c:pt idx="148">
                  <c:v>199.73000000000002</c:v>
                </c:pt>
                <c:pt idx="149">
                  <c:v>204.21999999999997</c:v>
                </c:pt>
                <c:pt idx="150">
                  <c:v>207.18</c:v>
                </c:pt>
                <c:pt idx="151">
                  <c:v>211.55</c:v>
                </c:pt>
                <c:pt idx="152">
                  <c:v>208.87</c:v>
                </c:pt>
                <c:pt idx="153">
                  <c:v>214.45</c:v>
                </c:pt>
                <c:pt idx="154">
                  <c:v>219.46999999999997</c:v>
                </c:pt>
                <c:pt idx="155">
                  <c:v>222.60000000000002</c:v>
                </c:pt>
                <c:pt idx="156">
                  <c:v>224.11</c:v>
                </c:pt>
                <c:pt idx="157">
                  <c:v>226.26</c:v>
                </c:pt>
                <c:pt idx="158">
                  <c:v>230.76999999999998</c:v>
                </c:pt>
                <c:pt idx="159">
                  <c:v>234.39</c:v>
                </c:pt>
                <c:pt idx="160">
                  <c:v>238.66000000000003</c:v>
                </c:pt>
                <c:pt idx="161">
                  <c:v>241.57999999999998</c:v>
                </c:pt>
                <c:pt idx="162">
                  <c:v>240.32999999999998</c:v>
                </c:pt>
                <c:pt idx="163">
                  <c:v>246.45999999999998</c:v>
                </c:pt>
                <c:pt idx="164">
                  <c:v>249.95</c:v>
                </c:pt>
                <c:pt idx="165">
                  <c:v>254.64</c:v>
                </c:pt>
                <c:pt idx="166">
                  <c:v>258.95999999999998</c:v>
                </c:pt>
                <c:pt idx="167">
                  <c:v>262.77</c:v>
                </c:pt>
                <c:pt idx="168">
                  <c:v>263.33999999999997</c:v>
                </c:pt>
                <c:pt idx="169">
                  <c:v>258.29000000000002</c:v>
                </c:pt>
                <c:pt idx="170">
                  <c:v>264.37</c:v>
                </c:pt>
                <c:pt idx="171">
                  <c:v>270.27999999999997</c:v>
                </c:pt>
                <c:pt idx="172">
                  <c:v>274.3</c:v>
                </c:pt>
                <c:pt idx="173">
                  <c:v>278.06</c:v>
                </c:pt>
                <c:pt idx="174">
                  <c:v>280.94</c:v>
                </c:pt>
                <c:pt idx="175">
                  <c:v>280.72999999999996</c:v>
                </c:pt>
                <c:pt idx="176">
                  <c:v>281.60999999999996</c:v>
                </c:pt>
                <c:pt idx="177">
                  <c:v>281.60999999999996</c:v>
                </c:pt>
                <c:pt idx="178">
                  <c:v>280.01</c:v>
                </c:pt>
                <c:pt idx="179">
                  <c:v>279.14</c:v>
                </c:pt>
                <c:pt idx="180">
                  <c:v>279.95999999999998</c:v>
                </c:pt>
                <c:pt idx="181">
                  <c:v>280.41999999999996</c:v>
                </c:pt>
                <c:pt idx="182">
                  <c:v>279.24</c:v>
                </c:pt>
                <c:pt idx="183">
                  <c:v>280.89</c:v>
                </c:pt>
                <c:pt idx="184">
                  <c:v>280.94</c:v>
                </c:pt>
                <c:pt idx="185">
                  <c:v>281.3</c:v>
                </c:pt>
                <c:pt idx="186">
                  <c:v>280.89</c:v>
                </c:pt>
                <c:pt idx="187">
                  <c:v>281.87</c:v>
                </c:pt>
                <c:pt idx="188">
                  <c:v>281.56</c:v>
                </c:pt>
                <c:pt idx="189">
                  <c:v>281.34999999999997</c:v>
                </c:pt>
                <c:pt idx="190">
                  <c:v>282.18</c:v>
                </c:pt>
                <c:pt idx="191">
                  <c:v>280.94</c:v>
                </c:pt>
                <c:pt idx="192">
                  <c:v>281.81</c:v>
                </c:pt>
                <c:pt idx="193">
                  <c:v>282.64</c:v>
                </c:pt>
                <c:pt idx="194">
                  <c:v>282.74</c:v>
                </c:pt>
                <c:pt idx="195">
                  <c:v>282.22999999999996</c:v>
                </c:pt>
                <c:pt idx="196">
                  <c:v>282.18</c:v>
                </c:pt>
                <c:pt idx="197">
                  <c:v>282.22999999999996</c:v>
                </c:pt>
                <c:pt idx="198">
                  <c:v>282.07</c:v>
                </c:pt>
                <c:pt idx="199">
                  <c:v>283.56</c:v>
                </c:pt>
                <c:pt idx="200">
                  <c:v>282.64</c:v>
                </c:pt>
                <c:pt idx="201">
                  <c:v>283.05</c:v>
                </c:pt>
                <c:pt idx="202">
                  <c:v>281.91999999999996</c:v>
                </c:pt>
                <c:pt idx="203">
                  <c:v>282.74</c:v>
                </c:pt>
                <c:pt idx="204">
                  <c:v>283.35999999999996</c:v>
                </c:pt>
                <c:pt idx="205">
                  <c:v>282.64</c:v>
                </c:pt>
                <c:pt idx="206">
                  <c:v>284.18</c:v>
                </c:pt>
                <c:pt idx="207">
                  <c:v>282.78999999999996</c:v>
                </c:pt>
                <c:pt idx="208">
                  <c:v>284.08</c:v>
                </c:pt>
                <c:pt idx="209">
                  <c:v>283.05</c:v>
                </c:pt>
                <c:pt idx="210">
                  <c:v>283</c:v>
                </c:pt>
                <c:pt idx="211">
                  <c:v>283.62</c:v>
                </c:pt>
                <c:pt idx="212">
                  <c:v>283.56</c:v>
                </c:pt>
                <c:pt idx="213">
                  <c:v>283.71999999999997</c:v>
                </c:pt>
                <c:pt idx="214">
                  <c:v>284.02999999999997</c:v>
                </c:pt>
                <c:pt idx="215">
                  <c:v>283.56</c:v>
                </c:pt>
                <c:pt idx="216">
                  <c:v>283.2</c:v>
                </c:pt>
                <c:pt idx="217">
                  <c:v>284.8</c:v>
                </c:pt>
                <c:pt idx="218">
                  <c:v>283.87</c:v>
                </c:pt>
                <c:pt idx="219">
                  <c:v>283.62</c:v>
                </c:pt>
                <c:pt idx="220">
                  <c:v>284.13</c:v>
                </c:pt>
                <c:pt idx="221">
                  <c:v>284.7</c:v>
                </c:pt>
                <c:pt idx="222">
                  <c:v>284.75</c:v>
                </c:pt>
                <c:pt idx="223">
                  <c:v>284.75</c:v>
                </c:pt>
                <c:pt idx="224">
                  <c:v>284.22999999999996</c:v>
                </c:pt>
                <c:pt idx="225">
                  <c:v>285.66999999999996</c:v>
                </c:pt>
                <c:pt idx="226">
                  <c:v>285.26</c:v>
                </c:pt>
                <c:pt idx="227">
                  <c:v>285.57</c:v>
                </c:pt>
                <c:pt idx="228">
                  <c:v>285.06</c:v>
                </c:pt>
                <c:pt idx="229">
                  <c:v>285.10999999999996</c:v>
                </c:pt>
                <c:pt idx="230">
                  <c:v>285.31</c:v>
                </c:pt>
                <c:pt idx="231">
                  <c:v>284.58999999999997</c:v>
                </c:pt>
                <c:pt idx="232">
                  <c:v>284.39</c:v>
                </c:pt>
                <c:pt idx="233">
                  <c:v>285.46999999999997</c:v>
                </c:pt>
                <c:pt idx="234">
                  <c:v>285.72999999999996</c:v>
                </c:pt>
                <c:pt idx="235">
                  <c:v>285.20999999999998</c:v>
                </c:pt>
                <c:pt idx="236">
                  <c:v>286.14</c:v>
                </c:pt>
                <c:pt idx="237">
                  <c:v>285.72999999999996</c:v>
                </c:pt>
                <c:pt idx="238">
                  <c:v>286.45</c:v>
                </c:pt>
                <c:pt idx="239">
                  <c:v>286.28999999999996</c:v>
                </c:pt>
                <c:pt idx="240">
                  <c:v>285.93</c:v>
                </c:pt>
                <c:pt idx="241">
                  <c:v>286.64999999999998</c:v>
                </c:pt>
                <c:pt idx="242">
                  <c:v>286.03999999999996</c:v>
                </c:pt>
                <c:pt idx="243">
                  <c:v>287.68</c:v>
                </c:pt>
                <c:pt idx="244">
                  <c:v>287.41999999999996</c:v>
                </c:pt>
                <c:pt idx="245">
                  <c:v>286.39</c:v>
                </c:pt>
                <c:pt idx="246">
                  <c:v>286.55</c:v>
                </c:pt>
                <c:pt idx="247">
                  <c:v>287.12</c:v>
                </c:pt>
                <c:pt idx="248">
                  <c:v>287.21999999999997</c:v>
                </c:pt>
                <c:pt idx="249">
                  <c:v>286.85999999999996</c:v>
                </c:pt>
                <c:pt idx="250">
                  <c:v>287.99</c:v>
                </c:pt>
                <c:pt idx="251">
                  <c:v>288.03999999999996</c:v>
                </c:pt>
                <c:pt idx="252">
                  <c:v>287.47999999999996</c:v>
                </c:pt>
                <c:pt idx="253">
                  <c:v>287.16999999999996</c:v>
                </c:pt>
                <c:pt idx="254">
                  <c:v>288.03999999999996</c:v>
                </c:pt>
                <c:pt idx="255">
                  <c:v>288.3</c:v>
                </c:pt>
                <c:pt idx="256">
                  <c:v>287.27</c:v>
                </c:pt>
                <c:pt idx="257">
                  <c:v>288.51</c:v>
                </c:pt>
                <c:pt idx="258">
                  <c:v>288.81</c:v>
                </c:pt>
                <c:pt idx="259">
                  <c:v>288.51</c:v>
                </c:pt>
                <c:pt idx="260">
                  <c:v>288.76</c:v>
                </c:pt>
                <c:pt idx="261">
                  <c:v>288.87</c:v>
                </c:pt>
                <c:pt idx="262">
                  <c:v>287.99</c:v>
                </c:pt>
                <c:pt idx="263">
                  <c:v>287.99</c:v>
                </c:pt>
                <c:pt idx="264">
                  <c:v>289.78999999999996</c:v>
                </c:pt>
                <c:pt idx="265">
                  <c:v>288.87</c:v>
                </c:pt>
                <c:pt idx="266">
                  <c:v>289.38</c:v>
                </c:pt>
                <c:pt idx="267">
                  <c:v>288.45</c:v>
                </c:pt>
                <c:pt idx="268">
                  <c:v>289.22999999999996</c:v>
                </c:pt>
                <c:pt idx="269">
                  <c:v>288.96999999999997</c:v>
                </c:pt>
                <c:pt idx="270">
                  <c:v>289.89999999999998</c:v>
                </c:pt>
                <c:pt idx="271">
                  <c:v>290</c:v>
                </c:pt>
                <c:pt idx="272">
                  <c:v>288.60999999999996</c:v>
                </c:pt>
                <c:pt idx="273">
                  <c:v>289.22999999999996</c:v>
                </c:pt>
                <c:pt idx="274">
                  <c:v>289.78999999999996</c:v>
                </c:pt>
                <c:pt idx="275">
                  <c:v>290.45999999999998</c:v>
                </c:pt>
                <c:pt idx="276">
                  <c:v>290.09999999999997</c:v>
                </c:pt>
                <c:pt idx="277">
                  <c:v>289.74</c:v>
                </c:pt>
                <c:pt idx="278">
                  <c:v>290.71999999999997</c:v>
                </c:pt>
                <c:pt idx="279">
                  <c:v>290.05</c:v>
                </c:pt>
                <c:pt idx="280">
                  <c:v>291.08</c:v>
                </c:pt>
                <c:pt idx="281">
                  <c:v>290.25</c:v>
                </c:pt>
                <c:pt idx="282">
                  <c:v>290.82</c:v>
                </c:pt>
                <c:pt idx="283">
                  <c:v>290.71999999999997</c:v>
                </c:pt>
                <c:pt idx="284">
                  <c:v>290.40999999999997</c:v>
                </c:pt>
                <c:pt idx="285">
                  <c:v>291.18</c:v>
                </c:pt>
                <c:pt idx="286">
                  <c:v>291.08</c:v>
                </c:pt>
                <c:pt idx="287">
                  <c:v>290.82</c:v>
                </c:pt>
                <c:pt idx="288">
                  <c:v>290.71999999999997</c:v>
                </c:pt>
                <c:pt idx="289">
                  <c:v>291.49</c:v>
                </c:pt>
                <c:pt idx="290">
                  <c:v>290.93</c:v>
                </c:pt>
                <c:pt idx="291">
                  <c:v>291.53999999999996</c:v>
                </c:pt>
                <c:pt idx="292">
                  <c:v>291.58999999999997</c:v>
                </c:pt>
                <c:pt idx="293">
                  <c:v>291.7</c:v>
                </c:pt>
                <c:pt idx="294">
                  <c:v>290.45999999999998</c:v>
                </c:pt>
                <c:pt idx="295">
                  <c:v>291.08</c:v>
                </c:pt>
                <c:pt idx="296">
                  <c:v>291.39</c:v>
                </c:pt>
                <c:pt idx="297">
                  <c:v>291.22999999999996</c:v>
                </c:pt>
                <c:pt idx="298">
                  <c:v>291.89999999999998</c:v>
                </c:pt>
                <c:pt idx="299">
                  <c:v>291.39</c:v>
                </c:pt>
                <c:pt idx="300">
                  <c:v>292.06</c:v>
                </c:pt>
                <c:pt idx="301">
                  <c:v>291.08</c:v>
                </c:pt>
                <c:pt idx="302">
                  <c:v>291.58999999999997</c:v>
                </c:pt>
                <c:pt idx="303">
                  <c:v>292.46999999999997</c:v>
                </c:pt>
                <c:pt idx="304">
                  <c:v>292.46999999999997</c:v>
                </c:pt>
                <c:pt idx="305">
                  <c:v>291.64999999999998</c:v>
                </c:pt>
                <c:pt idx="306">
                  <c:v>292.52</c:v>
                </c:pt>
                <c:pt idx="307">
                  <c:v>291.44</c:v>
                </c:pt>
                <c:pt idx="308">
                  <c:v>292.93</c:v>
                </c:pt>
                <c:pt idx="309">
                  <c:v>292.62</c:v>
                </c:pt>
                <c:pt idx="310">
                  <c:v>292.57</c:v>
                </c:pt>
                <c:pt idx="311">
                  <c:v>292.01</c:v>
                </c:pt>
                <c:pt idx="312">
                  <c:v>291.49</c:v>
                </c:pt>
                <c:pt idx="313">
                  <c:v>293.39</c:v>
                </c:pt>
                <c:pt idx="314">
                  <c:v>292.83</c:v>
                </c:pt>
                <c:pt idx="315">
                  <c:v>292.93</c:v>
                </c:pt>
                <c:pt idx="316">
                  <c:v>291.75</c:v>
                </c:pt>
                <c:pt idx="317">
                  <c:v>292.31</c:v>
                </c:pt>
                <c:pt idx="318">
                  <c:v>293.33999999999997</c:v>
                </c:pt>
                <c:pt idx="319">
                  <c:v>293.14</c:v>
                </c:pt>
                <c:pt idx="320">
                  <c:v>293.39</c:v>
                </c:pt>
                <c:pt idx="321">
                  <c:v>292.57</c:v>
                </c:pt>
                <c:pt idx="322">
                  <c:v>292.62</c:v>
                </c:pt>
                <c:pt idx="323">
                  <c:v>293.33999999999997</c:v>
                </c:pt>
                <c:pt idx="324">
                  <c:v>293.39</c:v>
                </c:pt>
                <c:pt idx="325">
                  <c:v>292.41999999999996</c:v>
                </c:pt>
                <c:pt idx="326">
                  <c:v>294.07</c:v>
                </c:pt>
                <c:pt idx="327">
                  <c:v>293.45</c:v>
                </c:pt>
                <c:pt idx="328">
                  <c:v>293.59999999999997</c:v>
                </c:pt>
                <c:pt idx="329">
                  <c:v>292.46999999999997</c:v>
                </c:pt>
                <c:pt idx="330">
                  <c:v>293.14</c:v>
                </c:pt>
                <c:pt idx="331">
                  <c:v>293.24</c:v>
                </c:pt>
                <c:pt idx="332">
                  <c:v>292.93</c:v>
                </c:pt>
                <c:pt idx="333">
                  <c:v>293.5</c:v>
                </c:pt>
                <c:pt idx="334">
                  <c:v>292.57</c:v>
                </c:pt>
                <c:pt idx="335">
                  <c:v>293.55</c:v>
                </c:pt>
                <c:pt idx="336">
                  <c:v>293.95999999999998</c:v>
                </c:pt>
                <c:pt idx="337">
                  <c:v>293.85999999999996</c:v>
                </c:pt>
                <c:pt idx="338">
                  <c:v>292.83</c:v>
                </c:pt>
                <c:pt idx="339">
                  <c:v>293.81</c:v>
                </c:pt>
                <c:pt idx="340">
                  <c:v>293.39</c:v>
                </c:pt>
                <c:pt idx="341">
                  <c:v>293.95999999999998</c:v>
                </c:pt>
                <c:pt idx="342">
                  <c:v>292.52</c:v>
                </c:pt>
                <c:pt idx="343">
                  <c:v>293.81</c:v>
                </c:pt>
                <c:pt idx="344">
                  <c:v>293.28999999999996</c:v>
                </c:pt>
                <c:pt idx="345">
                  <c:v>293.55</c:v>
                </c:pt>
                <c:pt idx="346">
                  <c:v>293.59999999999997</c:v>
                </c:pt>
                <c:pt idx="347">
                  <c:v>292.26</c:v>
                </c:pt>
                <c:pt idx="348">
                  <c:v>293.39</c:v>
                </c:pt>
                <c:pt idx="349">
                  <c:v>293.08999999999997</c:v>
                </c:pt>
                <c:pt idx="350">
                  <c:v>292.97999999999996</c:v>
                </c:pt>
                <c:pt idx="351">
                  <c:v>292.20999999999998</c:v>
                </c:pt>
                <c:pt idx="352">
                  <c:v>293.24</c:v>
                </c:pt>
                <c:pt idx="353">
                  <c:v>293.33999999999997</c:v>
                </c:pt>
                <c:pt idx="354">
                  <c:v>293.64999999999998</c:v>
                </c:pt>
                <c:pt idx="355">
                  <c:v>292.46999999999997</c:v>
                </c:pt>
                <c:pt idx="356">
                  <c:v>293.64999999999998</c:v>
                </c:pt>
                <c:pt idx="357">
                  <c:v>292.97999999999996</c:v>
                </c:pt>
                <c:pt idx="358">
                  <c:v>292.83</c:v>
                </c:pt>
                <c:pt idx="359">
                  <c:v>292.93</c:v>
                </c:pt>
                <c:pt idx="360">
                  <c:v>293.76</c:v>
                </c:pt>
                <c:pt idx="361">
                  <c:v>293.90999999999997</c:v>
                </c:pt>
                <c:pt idx="362">
                  <c:v>293.24</c:v>
                </c:pt>
                <c:pt idx="363">
                  <c:v>293.55</c:v>
                </c:pt>
                <c:pt idx="364">
                  <c:v>293.33999999999997</c:v>
                </c:pt>
                <c:pt idx="365">
                  <c:v>293.90999999999997</c:v>
                </c:pt>
                <c:pt idx="366">
                  <c:v>292.66999999999996</c:v>
                </c:pt>
                <c:pt idx="367">
                  <c:v>293.5</c:v>
                </c:pt>
                <c:pt idx="368">
                  <c:v>293.5</c:v>
                </c:pt>
                <c:pt idx="369">
                  <c:v>292.66999999999996</c:v>
                </c:pt>
                <c:pt idx="370">
                  <c:v>292.88</c:v>
                </c:pt>
                <c:pt idx="371">
                  <c:v>293.33999999999997</c:v>
                </c:pt>
                <c:pt idx="372">
                  <c:v>292.62</c:v>
                </c:pt>
                <c:pt idx="373">
                  <c:v>291.89999999999998</c:v>
                </c:pt>
                <c:pt idx="374">
                  <c:v>293.7</c:v>
                </c:pt>
                <c:pt idx="375">
                  <c:v>293.14</c:v>
                </c:pt>
                <c:pt idx="376">
                  <c:v>291.89999999999998</c:v>
                </c:pt>
                <c:pt idx="377">
                  <c:v>291.58999999999997</c:v>
                </c:pt>
                <c:pt idx="378">
                  <c:v>293.03999999999996</c:v>
                </c:pt>
                <c:pt idx="379">
                  <c:v>292.15999999999997</c:v>
                </c:pt>
                <c:pt idx="380">
                  <c:v>291.27999999999997</c:v>
                </c:pt>
                <c:pt idx="381">
                  <c:v>292.88</c:v>
                </c:pt>
                <c:pt idx="382">
                  <c:v>292.46999999999997</c:v>
                </c:pt>
                <c:pt idx="383">
                  <c:v>292.41999999999996</c:v>
                </c:pt>
                <c:pt idx="384">
                  <c:v>291.22999999999996</c:v>
                </c:pt>
                <c:pt idx="385">
                  <c:v>292.26</c:v>
                </c:pt>
                <c:pt idx="386">
                  <c:v>291.49</c:v>
                </c:pt>
                <c:pt idx="387">
                  <c:v>291.53999999999996</c:v>
                </c:pt>
                <c:pt idx="388">
                  <c:v>291.39</c:v>
                </c:pt>
                <c:pt idx="389">
                  <c:v>291.75</c:v>
                </c:pt>
                <c:pt idx="390">
                  <c:v>292.72999999999996</c:v>
                </c:pt>
                <c:pt idx="391">
                  <c:v>290.56</c:v>
                </c:pt>
                <c:pt idx="392">
                  <c:v>292.31</c:v>
                </c:pt>
                <c:pt idx="393">
                  <c:v>291.39</c:v>
                </c:pt>
                <c:pt idx="394">
                  <c:v>290.82</c:v>
                </c:pt>
                <c:pt idx="395">
                  <c:v>290.40999999999997</c:v>
                </c:pt>
                <c:pt idx="396">
                  <c:v>291.39</c:v>
                </c:pt>
                <c:pt idx="397">
                  <c:v>289.47999999999996</c:v>
                </c:pt>
                <c:pt idx="398">
                  <c:v>290</c:v>
                </c:pt>
                <c:pt idx="399">
                  <c:v>290.05</c:v>
                </c:pt>
                <c:pt idx="400">
                  <c:v>289.64</c:v>
                </c:pt>
                <c:pt idx="401">
                  <c:v>288.81</c:v>
                </c:pt>
                <c:pt idx="402">
                  <c:v>289.95</c:v>
                </c:pt>
                <c:pt idx="403">
                  <c:v>288.08999999999997</c:v>
                </c:pt>
                <c:pt idx="404">
                  <c:v>289.33</c:v>
                </c:pt>
                <c:pt idx="405">
                  <c:v>287.89</c:v>
                </c:pt>
                <c:pt idx="406">
                  <c:v>287.78999999999996</c:v>
                </c:pt>
                <c:pt idx="407">
                  <c:v>287.94</c:v>
                </c:pt>
                <c:pt idx="408">
                  <c:v>286.39</c:v>
                </c:pt>
                <c:pt idx="409">
                  <c:v>286.28999999999996</c:v>
                </c:pt>
                <c:pt idx="410">
                  <c:v>286.59999999999997</c:v>
                </c:pt>
                <c:pt idx="411">
                  <c:v>285.20999999999998</c:v>
                </c:pt>
                <c:pt idx="412">
                  <c:v>285.41999999999996</c:v>
                </c:pt>
                <c:pt idx="413">
                  <c:v>284.44</c:v>
                </c:pt>
                <c:pt idx="414">
                  <c:v>283.87</c:v>
                </c:pt>
                <c:pt idx="415">
                  <c:v>284.22999999999996</c:v>
                </c:pt>
                <c:pt idx="416">
                  <c:v>283.45999999999998</c:v>
                </c:pt>
                <c:pt idx="417">
                  <c:v>283.62</c:v>
                </c:pt>
                <c:pt idx="418">
                  <c:v>283.09999999999997</c:v>
                </c:pt>
                <c:pt idx="419">
                  <c:v>282.07</c:v>
                </c:pt>
                <c:pt idx="420">
                  <c:v>281.08999999999997</c:v>
                </c:pt>
                <c:pt idx="421">
                  <c:v>280.63</c:v>
                </c:pt>
                <c:pt idx="422">
                  <c:v>280.12</c:v>
                </c:pt>
                <c:pt idx="423">
                  <c:v>280.32</c:v>
                </c:pt>
                <c:pt idx="424">
                  <c:v>280.12</c:v>
                </c:pt>
                <c:pt idx="425">
                  <c:v>278.97999999999996</c:v>
                </c:pt>
                <c:pt idx="426">
                  <c:v>278.62</c:v>
                </c:pt>
                <c:pt idx="427">
                  <c:v>277.58999999999997</c:v>
                </c:pt>
                <c:pt idx="428">
                  <c:v>277.13</c:v>
                </c:pt>
                <c:pt idx="429">
                  <c:v>276.56</c:v>
                </c:pt>
                <c:pt idx="430">
                  <c:v>276.62</c:v>
                </c:pt>
                <c:pt idx="431">
                  <c:v>276</c:v>
                </c:pt>
                <c:pt idx="432">
                  <c:v>274.14999999999998</c:v>
                </c:pt>
                <c:pt idx="433">
                  <c:v>274.56</c:v>
                </c:pt>
                <c:pt idx="434">
                  <c:v>274.81</c:v>
                </c:pt>
                <c:pt idx="435">
                  <c:v>273.83999999999997</c:v>
                </c:pt>
                <c:pt idx="436">
                  <c:v>272.7</c:v>
                </c:pt>
                <c:pt idx="437">
                  <c:v>272.19</c:v>
                </c:pt>
                <c:pt idx="438">
                  <c:v>272.95999999999998</c:v>
                </c:pt>
                <c:pt idx="439">
                  <c:v>271.16000000000003</c:v>
                </c:pt>
                <c:pt idx="440">
                  <c:v>270.8</c:v>
                </c:pt>
                <c:pt idx="441">
                  <c:v>271.11</c:v>
                </c:pt>
                <c:pt idx="442">
                  <c:v>270.08</c:v>
                </c:pt>
                <c:pt idx="443">
                  <c:v>268.33</c:v>
                </c:pt>
                <c:pt idx="444">
                  <c:v>269.2</c:v>
                </c:pt>
                <c:pt idx="445">
                  <c:v>267.76</c:v>
                </c:pt>
                <c:pt idx="446">
                  <c:v>267.96999999999997</c:v>
                </c:pt>
                <c:pt idx="447">
                  <c:v>266.83999999999997</c:v>
                </c:pt>
                <c:pt idx="448">
                  <c:v>267.39999999999998</c:v>
                </c:pt>
                <c:pt idx="449">
                  <c:v>265.55</c:v>
                </c:pt>
                <c:pt idx="450">
                  <c:v>265.60000000000002</c:v>
                </c:pt>
                <c:pt idx="451">
                  <c:v>264.06</c:v>
                </c:pt>
                <c:pt idx="452">
                  <c:v>264.20999999999998</c:v>
                </c:pt>
                <c:pt idx="453">
                  <c:v>263.33999999999997</c:v>
                </c:pt>
                <c:pt idx="454">
                  <c:v>262.26</c:v>
                </c:pt>
                <c:pt idx="455">
                  <c:v>263.89999999999998</c:v>
                </c:pt>
                <c:pt idx="456">
                  <c:v>261.83999999999997</c:v>
                </c:pt>
                <c:pt idx="457">
                  <c:v>260.51</c:v>
                </c:pt>
                <c:pt idx="458">
                  <c:v>259.89</c:v>
                </c:pt>
                <c:pt idx="459">
                  <c:v>259.27</c:v>
                </c:pt>
                <c:pt idx="460">
                  <c:v>260.08999999999997</c:v>
                </c:pt>
                <c:pt idx="461">
                  <c:v>258.60000000000002</c:v>
                </c:pt>
                <c:pt idx="462">
                  <c:v>258.33999999999997</c:v>
                </c:pt>
                <c:pt idx="463">
                  <c:v>257.11</c:v>
                </c:pt>
                <c:pt idx="464">
                  <c:v>257.11</c:v>
                </c:pt>
                <c:pt idx="465">
                  <c:v>257.01</c:v>
                </c:pt>
                <c:pt idx="466">
                  <c:v>255.76999999999998</c:v>
                </c:pt>
                <c:pt idx="467">
                  <c:v>255.05</c:v>
                </c:pt>
                <c:pt idx="468">
                  <c:v>254.01999999999998</c:v>
                </c:pt>
                <c:pt idx="469">
                  <c:v>253.81</c:v>
                </c:pt>
                <c:pt idx="470">
                  <c:v>253.2</c:v>
                </c:pt>
                <c:pt idx="471">
                  <c:v>252.68</c:v>
                </c:pt>
                <c:pt idx="472">
                  <c:v>251.55</c:v>
                </c:pt>
                <c:pt idx="473">
                  <c:v>251.86</c:v>
                </c:pt>
                <c:pt idx="474">
                  <c:v>250.11</c:v>
                </c:pt>
                <c:pt idx="475">
                  <c:v>250.42000000000002</c:v>
                </c:pt>
                <c:pt idx="476">
                  <c:v>250.51999999999998</c:v>
                </c:pt>
                <c:pt idx="477">
                  <c:v>248.67000000000002</c:v>
                </c:pt>
                <c:pt idx="478">
                  <c:v>248.10000000000002</c:v>
                </c:pt>
                <c:pt idx="479">
                  <c:v>248</c:v>
                </c:pt>
                <c:pt idx="480">
                  <c:v>247.32999999999998</c:v>
                </c:pt>
                <c:pt idx="481">
                  <c:v>246.2</c:v>
                </c:pt>
                <c:pt idx="482">
                  <c:v>245.99</c:v>
                </c:pt>
                <c:pt idx="483">
                  <c:v>244.19</c:v>
                </c:pt>
                <c:pt idx="484">
                  <c:v>244.60000000000002</c:v>
                </c:pt>
                <c:pt idx="485">
                  <c:v>242.85000000000002</c:v>
                </c:pt>
                <c:pt idx="486">
                  <c:v>243.06</c:v>
                </c:pt>
                <c:pt idx="487">
                  <c:v>242.18</c:v>
                </c:pt>
                <c:pt idx="488">
                  <c:v>241.14999999999998</c:v>
                </c:pt>
                <c:pt idx="489">
                  <c:v>240.83999999999997</c:v>
                </c:pt>
                <c:pt idx="490">
                  <c:v>239.96999999999997</c:v>
                </c:pt>
                <c:pt idx="491">
                  <c:v>239.66000000000003</c:v>
                </c:pt>
                <c:pt idx="492">
                  <c:v>238.42000000000002</c:v>
                </c:pt>
                <c:pt idx="493">
                  <c:v>238.52999999999997</c:v>
                </c:pt>
                <c:pt idx="494">
                  <c:v>236.77999999999997</c:v>
                </c:pt>
                <c:pt idx="495">
                  <c:v>237.81</c:v>
                </c:pt>
                <c:pt idx="496">
                  <c:v>235.02999999999997</c:v>
                </c:pt>
                <c:pt idx="497">
                  <c:v>234.31</c:v>
                </c:pt>
                <c:pt idx="498">
                  <c:v>235.27999999999997</c:v>
                </c:pt>
                <c:pt idx="499">
                  <c:v>232.76</c:v>
                </c:pt>
                <c:pt idx="500">
                  <c:v>233.07</c:v>
                </c:pt>
                <c:pt idx="501">
                  <c:v>232.87</c:v>
                </c:pt>
                <c:pt idx="502">
                  <c:v>231.21999999999997</c:v>
                </c:pt>
                <c:pt idx="503">
                  <c:v>230.14</c:v>
                </c:pt>
                <c:pt idx="504">
                  <c:v>230.91000000000003</c:v>
                </c:pt>
                <c:pt idx="505">
                  <c:v>229.26</c:v>
                </c:pt>
                <c:pt idx="506">
                  <c:v>228.58999999999997</c:v>
                </c:pt>
                <c:pt idx="507">
                  <c:v>227.17000000000002</c:v>
                </c:pt>
                <c:pt idx="508">
                  <c:v>227.17000000000002</c:v>
                </c:pt>
                <c:pt idx="509">
                  <c:v>226.02999999999997</c:v>
                </c:pt>
                <c:pt idx="510">
                  <c:v>224.68</c:v>
                </c:pt>
                <c:pt idx="511">
                  <c:v>224.33999999999997</c:v>
                </c:pt>
                <c:pt idx="512">
                  <c:v>223.11</c:v>
                </c:pt>
                <c:pt idx="513">
                  <c:v>222.73000000000002</c:v>
                </c:pt>
                <c:pt idx="514">
                  <c:v>221.57</c:v>
                </c:pt>
                <c:pt idx="515">
                  <c:v>221.10000000000002</c:v>
                </c:pt>
                <c:pt idx="516">
                  <c:v>219.62</c:v>
                </c:pt>
                <c:pt idx="517">
                  <c:v>219.08999999999997</c:v>
                </c:pt>
                <c:pt idx="518">
                  <c:v>218.88</c:v>
                </c:pt>
                <c:pt idx="519">
                  <c:v>217.41000000000003</c:v>
                </c:pt>
                <c:pt idx="520">
                  <c:v>217.10000000000002</c:v>
                </c:pt>
                <c:pt idx="521">
                  <c:v>215.62</c:v>
                </c:pt>
                <c:pt idx="522">
                  <c:v>215.17000000000002</c:v>
                </c:pt>
                <c:pt idx="523">
                  <c:v>213.8</c:v>
                </c:pt>
                <c:pt idx="524">
                  <c:v>213.55</c:v>
                </c:pt>
                <c:pt idx="525">
                  <c:v>212.07999999999998</c:v>
                </c:pt>
                <c:pt idx="526">
                  <c:v>211.48000000000002</c:v>
                </c:pt>
                <c:pt idx="527">
                  <c:v>210.07999999999998</c:v>
                </c:pt>
                <c:pt idx="528">
                  <c:v>209.52999999999997</c:v>
                </c:pt>
                <c:pt idx="529">
                  <c:v>208.88</c:v>
                </c:pt>
                <c:pt idx="530">
                  <c:v>207.32999999999998</c:v>
                </c:pt>
                <c:pt idx="531">
                  <c:v>206.92000000000002</c:v>
                </c:pt>
                <c:pt idx="532">
                  <c:v>205.36</c:v>
                </c:pt>
                <c:pt idx="533">
                  <c:v>204.85000000000002</c:v>
                </c:pt>
                <c:pt idx="534">
                  <c:v>203.69</c:v>
                </c:pt>
                <c:pt idx="535">
                  <c:v>203.11</c:v>
                </c:pt>
                <c:pt idx="536">
                  <c:v>201.23000000000002</c:v>
                </c:pt>
                <c:pt idx="537">
                  <c:v>200.77999999999997</c:v>
                </c:pt>
                <c:pt idx="538">
                  <c:v>198.75</c:v>
                </c:pt>
                <c:pt idx="539">
                  <c:v>197.82999999999998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77-48C5-B706-6DDDB8D8112F}"/>
            </c:ext>
          </c:extLst>
        </c:ser>
        <c:ser>
          <c:idx val="1"/>
          <c:order val="1"/>
          <c:tx>
            <c:strRef>
              <c:f>汇总!$D$1</c:f>
              <c:strCache>
                <c:ptCount val="1"/>
                <c:pt idx="0">
                  <c:v>Q890-20mm-2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汇总!$E$3:$E$529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-2.7E-2</c:v>
                </c:pt>
                <c:pt idx="4">
                  <c:v>0</c:v>
                </c:pt>
                <c:pt idx="5">
                  <c:v>-4.0000000000000001E-3</c:v>
                </c:pt>
                <c:pt idx="6">
                  <c:v>-1.4999999999999999E-2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-4.0000000000000001E-3</c:v>
                </c:pt>
                <c:pt idx="12">
                  <c:v>4.0000000000000001E-3</c:v>
                </c:pt>
                <c:pt idx="13">
                  <c:v>-8.0000000000000002E-3</c:v>
                </c:pt>
                <c:pt idx="14">
                  <c:v>-1.9E-2</c:v>
                </c:pt>
                <c:pt idx="15">
                  <c:v>-4.0000000000000001E-3</c:v>
                </c:pt>
                <c:pt idx="16">
                  <c:v>-8.0000000000000002E-3</c:v>
                </c:pt>
                <c:pt idx="17">
                  <c:v>0</c:v>
                </c:pt>
                <c:pt idx="18">
                  <c:v>-8.0000000000000002E-3</c:v>
                </c:pt>
                <c:pt idx="19">
                  <c:v>-8.0000000000000002E-3</c:v>
                </c:pt>
                <c:pt idx="20">
                  <c:v>-4.0000000000000001E-3</c:v>
                </c:pt>
                <c:pt idx="21">
                  <c:v>0</c:v>
                </c:pt>
                <c:pt idx="22">
                  <c:v>1.2E-2</c:v>
                </c:pt>
                <c:pt idx="23">
                  <c:v>1.2E-2</c:v>
                </c:pt>
                <c:pt idx="24">
                  <c:v>4.0000000000000001E-3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8.0000000000000002E-3</c:v>
                </c:pt>
                <c:pt idx="28">
                  <c:v>1.2E-2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1.2E-2</c:v>
                </c:pt>
                <c:pt idx="34">
                  <c:v>1.9E-2</c:v>
                </c:pt>
                <c:pt idx="35">
                  <c:v>8.0000000000000002E-3</c:v>
                </c:pt>
                <c:pt idx="36">
                  <c:v>1.2E-2</c:v>
                </c:pt>
                <c:pt idx="37">
                  <c:v>1.4999999999999999E-2</c:v>
                </c:pt>
                <c:pt idx="38">
                  <c:v>1.2E-2</c:v>
                </c:pt>
                <c:pt idx="39">
                  <c:v>1.4999999999999999E-2</c:v>
                </c:pt>
                <c:pt idx="40">
                  <c:v>1.9E-2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1.4999999999999999E-2</c:v>
                </c:pt>
                <c:pt idx="44">
                  <c:v>8.0000000000000002E-3</c:v>
                </c:pt>
                <c:pt idx="45">
                  <c:v>1.2E-2</c:v>
                </c:pt>
                <c:pt idx="46">
                  <c:v>1.9E-2</c:v>
                </c:pt>
                <c:pt idx="47">
                  <c:v>3.9E-2</c:v>
                </c:pt>
                <c:pt idx="48">
                  <c:v>1.9E-2</c:v>
                </c:pt>
                <c:pt idx="49">
                  <c:v>1.4999999999999999E-2</c:v>
                </c:pt>
                <c:pt idx="50">
                  <c:v>2.3E-2</c:v>
                </c:pt>
                <c:pt idx="51">
                  <c:v>2.7E-2</c:v>
                </c:pt>
                <c:pt idx="52">
                  <c:v>2.3E-2</c:v>
                </c:pt>
                <c:pt idx="53">
                  <c:v>1.9E-2</c:v>
                </c:pt>
                <c:pt idx="54">
                  <c:v>2.7E-2</c:v>
                </c:pt>
                <c:pt idx="55">
                  <c:v>3.9E-2</c:v>
                </c:pt>
                <c:pt idx="56">
                  <c:v>3.1E-2</c:v>
                </c:pt>
                <c:pt idx="57">
                  <c:v>2.3E-2</c:v>
                </c:pt>
                <c:pt idx="58">
                  <c:v>3.1E-2</c:v>
                </c:pt>
                <c:pt idx="59">
                  <c:v>3.1E-2</c:v>
                </c:pt>
                <c:pt idx="60">
                  <c:v>7.2999999999999995E-2</c:v>
                </c:pt>
                <c:pt idx="61">
                  <c:v>3.1E-2</c:v>
                </c:pt>
                <c:pt idx="62">
                  <c:v>3.9E-2</c:v>
                </c:pt>
                <c:pt idx="63">
                  <c:v>0.1</c:v>
                </c:pt>
                <c:pt idx="64">
                  <c:v>6.2E-2</c:v>
                </c:pt>
                <c:pt idx="65">
                  <c:v>2.3E-2</c:v>
                </c:pt>
                <c:pt idx="66">
                  <c:v>8.5000000000000006E-2</c:v>
                </c:pt>
                <c:pt idx="67">
                  <c:v>3.1E-2</c:v>
                </c:pt>
                <c:pt idx="68">
                  <c:v>5.3999999999999999E-2</c:v>
                </c:pt>
                <c:pt idx="69">
                  <c:v>3.9E-2</c:v>
                </c:pt>
                <c:pt idx="70">
                  <c:v>0.13900000000000001</c:v>
                </c:pt>
                <c:pt idx="71">
                  <c:v>3.1E-2</c:v>
                </c:pt>
                <c:pt idx="72">
                  <c:v>0.13500000000000001</c:v>
                </c:pt>
                <c:pt idx="73">
                  <c:v>1.9E-2</c:v>
                </c:pt>
                <c:pt idx="74">
                  <c:v>8.8999999999999996E-2</c:v>
                </c:pt>
                <c:pt idx="75">
                  <c:v>0.16200000000000001</c:v>
                </c:pt>
                <c:pt idx="76">
                  <c:v>0.158</c:v>
                </c:pt>
                <c:pt idx="77">
                  <c:v>0.14699999999999999</c:v>
                </c:pt>
                <c:pt idx="78">
                  <c:v>0.13900000000000001</c:v>
                </c:pt>
                <c:pt idx="79">
                  <c:v>0.13900000000000001</c:v>
                </c:pt>
                <c:pt idx="80">
                  <c:v>5.8000000000000003E-2</c:v>
                </c:pt>
                <c:pt idx="81">
                  <c:v>5.8000000000000003E-2</c:v>
                </c:pt>
                <c:pt idx="82">
                  <c:v>6.2E-2</c:v>
                </c:pt>
                <c:pt idx="83">
                  <c:v>0.158</c:v>
                </c:pt>
                <c:pt idx="84">
                  <c:v>7.2999999999999995E-2</c:v>
                </c:pt>
                <c:pt idx="85">
                  <c:v>7.6999999999999999E-2</c:v>
                </c:pt>
                <c:pt idx="86">
                  <c:v>0.20799999999999999</c:v>
                </c:pt>
                <c:pt idx="87">
                  <c:v>0.193</c:v>
                </c:pt>
                <c:pt idx="88">
                  <c:v>0.12</c:v>
                </c:pt>
                <c:pt idx="89">
                  <c:v>8.8999999999999996E-2</c:v>
                </c:pt>
                <c:pt idx="90">
                  <c:v>0.21199999999999999</c:v>
                </c:pt>
                <c:pt idx="91">
                  <c:v>0.13500000000000001</c:v>
                </c:pt>
                <c:pt idx="92">
                  <c:v>9.6000000000000002E-2</c:v>
                </c:pt>
                <c:pt idx="93">
                  <c:v>0.1</c:v>
                </c:pt>
                <c:pt idx="94">
                  <c:v>0.247</c:v>
                </c:pt>
                <c:pt idx="95">
                  <c:v>9.6000000000000002E-2</c:v>
                </c:pt>
                <c:pt idx="96">
                  <c:v>0.247</c:v>
                </c:pt>
                <c:pt idx="97">
                  <c:v>0.104</c:v>
                </c:pt>
                <c:pt idx="98">
                  <c:v>0.112</c:v>
                </c:pt>
                <c:pt idx="99">
                  <c:v>0.108</c:v>
                </c:pt>
                <c:pt idx="100">
                  <c:v>0.112</c:v>
                </c:pt>
                <c:pt idx="101">
                  <c:v>0.19700000000000001</c:v>
                </c:pt>
                <c:pt idx="102">
                  <c:v>0.108</c:v>
                </c:pt>
                <c:pt idx="103">
                  <c:v>0.27</c:v>
                </c:pt>
                <c:pt idx="104">
                  <c:v>0.13100000000000001</c:v>
                </c:pt>
                <c:pt idx="105">
                  <c:v>0.17799999999999999</c:v>
                </c:pt>
                <c:pt idx="106">
                  <c:v>0.34699999999999998</c:v>
                </c:pt>
                <c:pt idx="107">
                  <c:v>0.17</c:v>
                </c:pt>
                <c:pt idx="108">
                  <c:v>0.17</c:v>
                </c:pt>
                <c:pt idx="109">
                  <c:v>0.17799999999999999</c:v>
                </c:pt>
                <c:pt idx="110">
                  <c:v>0.36699999999999999</c:v>
                </c:pt>
                <c:pt idx="111">
                  <c:v>0.17399999999999999</c:v>
                </c:pt>
                <c:pt idx="112">
                  <c:v>0.104</c:v>
                </c:pt>
                <c:pt idx="113">
                  <c:v>0.17399999999999999</c:v>
                </c:pt>
                <c:pt idx="114">
                  <c:v>0.17399999999999999</c:v>
                </c:pt>
                <c:pt idx="115">
                  <c:v>0.39800000000000002</c:v>
                </c:pt>
                <c:pt idx="116">
                  <c:v>0.17</c:v>
                </c:pt>
                <c:pt idx="117">
                  <c:v>0.33200000000000002</c:v>
                </c:pt>
                <c:pt idx="118">
                  <c:v>0.18099999999999999</c:v>
                </c:pt>
                <c:pt idx="119">
                  <c:v>0.39400000000000002</c:v>
                </c:pt>
                <c:pt idx="120">
                  <c:v>0.20499999999999999</c:v>
                </c:pt>
                <c:pt idx="121">
                  <c:v>0.189</c:v>
                </c:pt>
                <c:pt idx="122">
                  <c:v>0.29299999999999998</c:v>
                </c:pt>
                <c:pt idx="123">
                  <c:v>0.23499999999999999</c:v>
                </c:pt>
                <c:pt idx="124">
                  <c:v>0.23899999999999999</c:v>
                </c:pt>
                <c:pt idx="125">
                  <c:v>0.24299999999999999</c:v>
                </c:pt>
                <c:pt idx="126">
                  <c:v>0.45500000000000002</c:v>
                </c:pt>
                <c:pt idx="127">
                  <c:v>0.44400000000000001</c:v>
                </c:pt>
                <c:pt idx="128">
                  <c:v>0.247</c:v>
                </c:pt>
                <c:pt idx="129">
                  <c:v>0.255</c:v>
                </c:pt>
                <c:pt idx="130">
                  <c:v>0.32</c:v>
                </c:pt>
                <c:pt idx="131">
                  <c:v>0.28599999999999998</c:v>
                </c:pt>
                <c:pt idx="132">
                  <c:v>0.26600000000000001</c:v>
                </c:pt>
                <c:pt idx="133">
                  <c:v>0.27800000000000002</c:v>
                </c:pt>
                <c:pt idx="134">
                  <c:v>0.45500000000000002</c:v>
                </c:pt>
                <c:pt idx="135">
                  <c:v>0.45200000000000001</c:v>
                </c:pt>
                <c:pt idx="136">
                  <c:v>0.44400000000000001</c:v>
                </c:pt>
                <c:pt idx="137">
                  <c:v>0.34300000000000003</c:v>
                </c:pt>
                <c:pt idx="138">
                  <c:v>0.255</c:v>
                </c:pt>
                <c:pt idx="139">
                  <c:v>0.30099999999999999</c:v>
                </c:pt>
                <c:pt idx="140">
                  <c:v>0.32400000000000001</c:v>
                </c:pt>
                <c:pt idx="141">
                  <c:v>0.32800000000000001</c:v>
                </c:pt>
                <c:pt idx="142">
                  <c:v>0.32400000000000001</c:v>
                </c:pt>
                <c:pt idx="143">
                  <c:v>0.29299999999999998</c:v>
                </c:pt>
                <c:pt idx="144">
                  <c:v>0.32400000000000001</c:v>
                </c:pt>
                <c:pt idx="145">
                  <c:v>0.28899999999999998</c:v>
                </c:pt>
                <c:pt idx="146">
                  <c:v>0.30499999999999999</c:v>
                </c:pt>
                <c:pt idx="147">
                  <c:v>0.35499999999999998</c:v>
                </c:pt>
                <c:pt idx="148">
                  <c:v>0.35899999999999999</c:v>
                </c:pt>
                <c:pt idx="149">
                  <c:v>0.41699999999999998</c:v>
                </c:pt>
                <c:pt idx="150">
                  <c:v>0.38600000000000001</c:v>
                </c:pt>
                <c:pt idx="151">
                  <c:v>0.39800000000000002</c:v>
                </c:pt>
                <c:pt idx="152">
                  <c:v>0.39800000000000002</c:v>
                </c:pt>
                <c:pt idx="153">
                  <c:v>0.55600000000000005</c:v>
                </c:pt>
                <c:pt idx="154">
                  <c:v>0.40500000000000003</c:v>
                </c:pt>
                <c:pt idx="155">
                  <c:v>0.39800000000000002</c:v>
                </c:pt>
                <c:pt idx="156">
                  <c:v>0.32800000000000001</c:v>
                </c:pt>
                <c:pt idx="157">
                  <c:v>0.40500000000000003</c:v>
                </c:pt>
                <c:pt idx="158">
                  <c:v>0.64400000000000002</c:v>
                </c:pt>
                <c:pt idx="159">
                  <c:v>0.39800000000000002</c:v>
                </c:pt>
                <c:pt idx="160">
                  <c:v>0.436</c:v>
                </c:pt>
                <c:pt idx="161">
                  <c:v>0.65200000000000002</c:v>
                </c:pt>
                <c:pt idx="162">
                  <c:v>0.432</c:v>
                </c:pt>
                <c:pt idx="163">
                  <c:v>0.47499999999999998</c:v>
                </c:pt>
                <c:pt idx="164">
                  <c:v>0.45900000000000002</c:v>
                </c:pt>
                <c:pt idx="165">
                  <c:v>0.65600000000000003</c:v>
                </c:pt>
                <c:pt idx="166">
                  <c:v>0.48199999999999998</c:v>
                </c:pt>
                <c:pt idx="167">
                  <c:v>0.502</c:v>
                </c:pt>
                <c:pt idx="168">
                  <c:v>0.72599999999999998</c:v>
                </c:pt>
                <c:pt idx="169">
                  <c:v>0.54</c:v>
                </c:pt>
                <c:pt idx="170">
                  <c:v>0.58299999999999996</c:v>
                </c:pt>
                <c:pt idx="171">
                  <c:v>0.70599999999999996</c:v>
                </c:pt>
                <c:pt idx="172">
                  <c:v>0.67900000000000005</c:v>
                </c:pt>
                <c:pt idx="173">
                  <c:v>0.97599999999999998</c:v>
                </c:pt>
                <c:pt idx="174">
                  <c:v>0.76</c:v>
                </c:pt>
                <c:pt idx="175">
                  <c:v>0.78700000000000003</c:v>
                </c:pt>
                <c:pt idx="176">
                  <c:v>0.89500000000000002</c:v>
                </c:pt>
                <c:pt idx="177">
                  <c:v>0.86399999999999999</c:v>
                </c:pt>
                <c:pt idx="178">
                  <c:v>0.89500000000000002</c:v>
                </c:pt>
                <c:pt idx="179">
                  <c:v>1.165</c:v>
                </c:pt>
                <c:pt idx="180">
                  <c:v>0.97299999999999998</c:v>
                </c:pt>
                <c:pt idx="181">
                  <c:v>1.034</c:v>
                </c:pt>
                <c:pt idx="182">
                  <c:v>1.208</c:v>
                </c:pt>
                <c:pt idx="183">
                  <c:v>1.0880000000000001</c:v>
                </c:pt>
                <c:pt idx="184">
                  <c:v>1.131</c:v>
                </c:pt>
                <c:pt idx="185">
                  <c:v>1.131</c:v>
                </c:pt>
                <c:pt idx="186">
                  <c:v>1.165</c:v>
                </c:pt>
                <c:pt idx="187">
                  <c:v>1.1919999999999999</c:v>
                </c:pt>
                <c:pt idx="188">
                  <c:v>1.474</c:v>
                </c:pt>
                <c:pt idx="189">
                  <c:v>1.266</c:v>
                </c:pt>
                <c:pt idx="190">
                  <c:v>1.54</c:v>
                </c:pt>
                <c:pt idx="191">
                  <c:v>1.486</c:v>
                </c:pt>
                <c:pt idx="192">
                  <c:v>1.37</c:v>
                </c:pt>
                <c:pt idx="193">
                  <c:v>1.409</c:v>
                </c:pt>
                <c:pt idx="194">
                  <c:v>1.482</c:v>
                </c:pt>
                <c:pt idx="195">
                  <c:v>1.474</c:v>
                </c:pt>
                <c:pt idx="196">
                  <c:v>1.482</c:v>
                </c:pt>
                <c:pt idx="197">
                  <c:v>1.5549999999999999</c:v>
                </c:pt>
                <c:pt idx="198">
                  <c:v>1.605</c:v>
                </c:pt>
                <c:pt idx="199">
                  <c:v>1.6319999999999999</c:v>
                </c:pt>
                <c:pt idx="200">
                  <c:v>1.64</c:v>
                </c:pt>
                <c:pt idx="201">
                  <c:v>1.694</c:v>
                </c:pt>
                <c:pt idx="202">
                  <c:v>1.9330000000000001</c:v>
                </c:pt>
                <c:pt idx="203">
                  <c:v>1.891</c:v>
                </c:pt>
                <c:pt idx="204">
                  <c:v>1.802</c:v>
                </c:pt>
                <c:pt idx="205">
                  <c:v>1.833</c:v>
                </c:pt>
                <c:pt idx="206">
                  <c:v>2.161</c:v>
                </c:pt>
                <c:pt idx="207">
                  <c:v>1.9410000000000001</c:v>
                </c:pt>
                <c:pt idx="208">
                  <c:v>1.968</c:v>
                </c:pt>
                <c:pt idx="209">
                  <c:v>1.98</c:v>
                </c:pt>
                <c:pt idx="210">
                  <c:v>2.0030000000000001</c:v>
                </c:pt>
                <c:pt idx="211">
                  <c:v>1.9950000000000001</c:v>
                </c:pt>
                <c:pt idx="212">
                  <c:v>2.08</c:v>
                </c:pt>
                <c:pt idx="213">
                  <c:v>2.1110000000000002</c:v>
                </c:pt>
                <c:pt idx="214">
                  <c:v>2.2189999999999999</c:v>
                </c:pt>
                <c:pt idx="215">
                  <c:v>2.254</c:v>
                </c:pt>
                <c:pt idx="216">
                  <c:v>2.2149999999999999</c:v>
                </c:pt>
                <c:pt idx="217">
                  <c:v>2.536</c:v>
                </c:pt>
                <c:pt idx="218">
                  <c:v>2.3540000000000001</c:v>
                </c:pt>
                <c:pt idx="219">
                  <c:v>2.327</c:v>
                </c:pt>
                <c:pt idx="220">
                  <c:v>2.3540000000000001</c:v>
                </c:pt>
                <c:pt idx="221">
                  <c:v>2.37</c:v>
                </c:pt>
                <c:pt idx="222">
                  <c:v>2.4929999999999999</c:v>
                </c:pt>
                <c:pt idx="223">
                  <c:v>2.4430000000000001</c:v>
                </c:pt>
                <c:pt idx="224">
                  <c:v>2.4740000000000002</c:v>
                </c:pt>
                <c:pt idx="225">
                  <c:v>2.794</c:v>
                </c:pt>
                <c:pt idx="226">
                  <c:v>2.7709999999999999</c:v>
                </c:pt>
                <c:pt idx="227">
                  <c:v>2.5430000000000001</c:v>
                </c:pt>
                <c:pt idx="228">
                  <c:v>2.601</c:v>
                </c:pt>
                <c:pt idx="229">
                  <c:v>2.7709999999999999</c:v>
                </c:pt>
                <c:pt idx="230">
                  <c:v>2.6549999999999998</c:v>
                </c:pt>
                <c:pt idx="231">
                  <c:v>2.698</c:v>
                </c:pt>
                <c:pt idx="232">
                  <c:v>2.8290000000000002</c:v>
                </c:pt>
                <c:pt idx="233">
                  <c:v>2.7629999999999999</c:v>
                </c:pt>
                <c:pt idx="234">
                  <c:v>2.794</c:v>
                </c:pt>
                <c:pt idx="235">
                  <c:v>2.8290000000000002</c:v>
                </c:pt>
                <c:pt idx="236">
                  <c:v>2.86</c:v>
                </c:pt>
                <c:pt idx="237">
                  <c:v>2.891</c:v>
                </c:pt>
                <c:pt idx="238">
                  <c:v>2.9369999999999998</c:v>
                </c:pt>
                <c:pt idx="239">
                  <c:v>2.96</c:v>
                </c:pt>
                <c:pt idx="240">
                  <c:v>3.2839999999999998</c:v>
                </c:pt>
                <c:pt idx="241">
                  <c:v>3.2570000000000001</c:v>
                </c:pt>
                <c:pt idx="242">
                  <c:v>3.0289999999999999</c:v>
                </c:pt>
                <c:pt idx="243">
                  <c:v>3.28</c:v>
                </c:pt>
                <c:pt idx="244">
                  <c:v>3.1179999999999999</c:v>
                </c:pt>
                <c:pt idx="245">
                  <c:v>3.157</c:v>
                </c:pt>
                <c:pt idx="246">
                  <c:v>3.1760000000000002</c:v>
                </c:pt>
                <c:pt idx="247">
                  <c:v>3.3690000000000002</c:v>
                </c:pt>
                <c:pt idx="248">
                  <c:v>3.238</c:v>
                </c:pt>
                <c:pt idx="249">
                  <c:v>3.3650000000000002</c:v>
                </c:pt>
                <c:pt idx="250">
                  <c:v>3.4689999999999999</c:v>
                </c:pt>
                <c:pt idx="251">
                  <c:v>3.35</c:v>
                </c:pt>
                <c:pt idx="252">
                  <c:v>3.3879999999999999</c:v>
                </c:pt>
                <c:pt idx="253">
                  <c:v>3.4769999999999999</c:v>
                </c:pt>
                <c:pt idx="254">
                  <c:v>3.4350000000000001</c:v>
                </c:pt>
                <c:pt idx="255">
                  <c:v>3.6619999999999999</c:v>
                </c:pt>
                <c:pt idx="256">
                  <c:v>3.6080000000000001</c:v>
                </c:pt>
                <c:pt idx="257">
                  <c:v>3.8359999999999999</c:v>
                </c:pt>
                <c:pt idx="258">
                  <c:v>3.6080000000000001</c:v>
                </c:pt>
                <c:pt idx="259">
                  <c:v>3.6160000000000001</c:v>
                </c:pt>
                <c:pt idx="260">
                  <c:v>3.6469999999999998</c:v>
                </c:pt>
                <c:pt idx="261">
                  <c:v>3.6659999999999999</c:v>
                </c:pt>
                <c:pt idx="262">
                  <c:v>3.7589999999999999</c:v>
                </c:pt>
                <c:pt idx="263">
                  <c:v>3.6819999999999999</c:v>
                </c:pt>
                <c:pt idx="264">
                  <c:v>3.7549999999999999</c:v>
                </c:pt>
                <c:pt idx="265">
                  <c:v>3.9020000000000001</c:v>
                </c:pt>
                <c:pt idx="266">
                  <c:v>3.7469999999999999</c:v>
                </c:pt>
                <c:pt idx="267">
                  <c:v>3.851</c:v>
                </c:pt>
                <c:pt idx="268">
                  <c:v>4.0599999999999996</c:v>
                </c:pt>
                <c:pt idx="269">
                  <c:v>3.9289999999999998</c:v>
                </c:pt>
                <c:pt idx="270">
                  <c:v>3.952</c:v>
                </c:pt>
                <c:pt idx="271">
                  <c:v>4.1139999999999999</c:v>
                </c:pt>
                <c:pt idx="272">
                  <c:v>4.0250000000000004</c:v>
                </c:pt>
                <c:pt idx="273">
                  <c:v>4.048</c:v>
                </c:pt>
                <c:pt idx="274">
                  <c:v>4.1829999999999998</c:v>
                </c:pt>
                <c:pt idx="275">
                  <c:v>4.1219999999999999</c:v>
                </c:pt>
                <c:pt idx="276">
                  <c:v>4.3840000000000003</c:v>
                </c:pt>
                <c:pt idx="277">
                  <c:v>4.4880000000000004</c:v>
                </c:pt>
                <c:pt idx="278">
                  <c:v>4.4770000000000003</c:v>
                </c:pt>
                <c:pt idx="279">
                  <c:v>4.2610000000000001</c:v>
                </c:pt>
                <c:pt idx="280">
                  <c:v>4.2910000000000004</c:v>
                </c:pt>
                <c:pt idx="281">
                  <c:v>4.5540000000000003</c:v>
                </c:pt>
                <c:pt idx="282">
                  <c:v>4.4880000000000004</c:v>
                </c:pt>
                <c:pt idx="283">
                  <c:v>4.3840000000000003</c:v>
                </c:pt>
                <c:pt idx="284">
                  <c:v>4.407</c:v>
                </c:pt>
                <c:pt idx="285">
                  <c:v>4.4569999999999999</c:v>
                </c:pt>
                <c:pt idx="286">
                  <c:v>4.7430000000000003</c:v>
                </c:pt>
                <c:pt idx="287">
                  <c:v>4.5309999999999997</c:v>
                </c:pt>
                <c:pt idx="288">
                  <c:v>4.6349999999999998</c:v>
                </c:pt>
                <c:pt idx="289">
                  <c:v>4.5919999999999996</c:v>
                </c:pt>
                <c:pt idx="290">
                  <c:v>4.6189999999999998</c:v>
                </c:pt>
                <c:pt idx="291">
                  <c:v>4.6470000000000002</c:v>
                </c:pt>
                <c:pt idx="292">
                  <c:v>4.8630000000000004</c:v>
                </c:pt>
                <c:pt idx="293">
                  <c:v>4.7309999999999999</c:v>
                </c:pt>
                <c:pt idx="294">
                  <c:v>4.782</c:v>
                </c:pt>
                <c:pt idx="295">
                  <c:v>4.8049999999999997</c:v>
                </c:pt>
                <c:pt idx="296">
                  <c:v>4.8360000000000003</c:v>
                </c:pt>
                <c:pt idx="297">
                  <c:v>4.8860000000000001</c:v>
                </c:pt>
                <c:pt idx="298">
                  <c:v>4.9169999999999998</c:v>
                </c:pt>
                <c:pt idx="299">
                  <c:v>4.9210000000000003</c:v>
                </c:pt>
                <c:pt idx="300">
                  <c:v>4.9859999999999998</c:v>
                </c:pt>
                <c:pt idx="301">
                  <c:v>5.2949999999999999</c:v>
                </c:pt>
                <c:pt idx="302">
                  <c:v>5.1710000000000003</c:v>
                </c:pt>
                <c:pt idx="303">
                  <c:v>5.09</c:v>
                </c:pt>
                <c:pt idx="304">
                  <c:v>5.1059999999999999</c:v>
                </c:pt>
                <c:pt idx="305">
                  <c:v>5.2759999999999998</c:v>
                </c:pt>
                <c:pt idx="306">
                  <c:v>5.1639999999999997</c:v>
                </c:pt>
                <c:pt idx="307">
                  <c:v>5.2220000000000004</c:v>
                </c:pt>
                <c:pt idx="308">
                  <c:v>5.2720000000000002</c:v>
                </c:pt>
                <c:pt idx="309">
                  <c:v>5.2990000000000004</c:v>
                </c:pt>
                <c:pt idx="310">
                  <c:v>5.2990000000000004</c:v>
                </c:pt>
                <c:pt idx="311">
                  <c:v>5.3840000000000003</c:v>
                </c:pt>
                <c:pt idx="312">
                  <c:v>5.407</c:v>
                </c:pt>
                <c:pt idx="313">
                  <c:v>5.4530000000000003</c:v>
                </c:pt>
                <c:pt idx="314">
                  <c:v>5.492</c:v>
                </c:pt>
                <c:pt idx="315">
                  <c:v>5.5650000000000004</c:v>
                </c:pt>
                <c:pt idx="316">
                  <c:v>5.5650000000000004</c:v>
                </c:pt>
                <c:pt idx="317">
                  <c:v>5.6</c:v>
                </c:pt>
                <c:pt idx="318">
                  <c:v>5.851</c:v>
                </c:pt>
                <c:pt idx="319">
                  <c:v>5.6580000000000004</c:v>
                </c:pt>
                <c:pt idx="320">
                  <c:v>5.7</c:v>
                </c:pt>
                <c:pt idx="321">
                  <c:v>5.758</c:v>
                </c:pt>
                <c:pt idx="322">
                  <c:v>5.8780000000000001</c:v>
                </c:pt>
                <c:pt idx="323">
                  <c:v>6.0510000000000002</c:v>
                </c:pt>
                <c:pt idx="324">
                  <c:v>5.9080000000000004</c:v>
                </c:pt>
                <c:pt idx="325">
                  <c:v>5.9240000000000004</c:v>
                </c:pt>
                <c:pt idx="326">
                  <c:v>5.92</c:v>
                </c:pt>
                <c:pt idx="327">
                  <c:v>5.9820000000000002</c:v>
                </c:pt>
                <c:pt idx="328">
                  <c:v>5.9160000000000004</c:v>
                </c:pt>
                <c:pt idx="329">
                  <c:v>6.024</c:v>
                </c:pt>
                <c:pt idx="330">
                  <c:v>6.0510000000000002</c:v>
                </c:pt>
                <c:pt idx="331">
                  <c:v>6.0860000000000003</c:v>
                </c:pt>
                <c:pt idx="332">
                  <c:v>6.1210000000000004</c:v>
                </c:pt>
                <c:pt idx="333">
                  <c:v>6.1710000000000003</c:v>
                </c:pt>
                <c:pt idx="334">
                  <c:v>6.4290000000000003</c:v>
                </c:pt>
                <c:pt idx="335">
                  <c:v>6.2640000000000002</c:v>
                </c:pt>
                <c:pt idx="336">
                  <c:v>6.2830000000000004</c:v>
                </c:pt>
                <c:pt idx="337">
                  <c:v>6.5759999999999996</c:v>
                </c:pt>
                <c:pt idx="338">
                  <c:v>6.36</c:v>
                </c:pt>
                <c:pt idx="339">
                  <c:v>6.649</c:v>
                </c:pt>
                <c:pt idx="340">
                  <c:v>6.4909999999999997</c:v>
                </c:pt>
                <c:pt idx="341">
                  <c:v>6.4909999999999997</c:v>
                </c:pt>
                <c:pt idx="342">
                  <c:v>6.5679999999999996</c:v>
                </c:pt>
                <c:pt idx="343">
                  <c:v>6.5410000000000004</c:v>
                </c:pt>
                <c:pt idx="344">
                  <c:v>6.8150000000000004</c:v>
                </c:pt>
                <c:pt idx="345">
                  <c:v>6.6340000000000003</c:v>
                </c:pt>
                <c:pt idx="346">
                  <c:v>6.6379999999999999</c:v>
                </c:pt>
                <c:pt idx="347">
                  <c:v>6.7030000000000003</c:v>
                </c:pt>
                <c:pt idx="348">
                  <c:v>6.7460000000000004</c:v>
                </c:pt>
                <c:pt idx="349">
                  <c:v>6.9740000000000002</c:v>
                </c:pt>
                <c:pt idx="350">
                  <c:v>6.827</c:v>
                </c:pt>
                <c:pt idx="351">
                  <c:v>6.9740000000000002</c:v>
                </c:pt>
                <c:pt idx="352">
                  <c:v>7.1050000000000004</c:v>
                </c:pt>
                <c:pt idx="353">
                  <c:v>7.0890000000000004</c:v>
                </c:pt>
                <c:pt idx="354">
                  <c:v>7.12</c:v>
                </c:pt>
                <c:pt idx="355">
                  <c:v>7.0309999999999997</c:v>
                </c:pt>
                <c:pt idx="356">
                  <c:v>7.07</c:v>
                </c:pt>
                <c:pt idx="357">
                  <c:v>7.12</c:v>
                </c:pt>
                <c:pt idx="358">
                  <c:v>7.1280000000000001</c:v>
                </c:pt>
                <c:pt idx="359">
                  <c:v>7.4210000000000003</c:v>
                </c:pt>
                <c:pt idx="360">
                  <c:v>7.2359999999999998</c:v>
                </c:pt>
                <c:pt idx="361">
                  <c:v>7.2939999999999996</c:v>
                </c:pt>
                <c:pt idx="362">
                  <c:v>7.3289999999999997</c:v>
                </c:pt>
                <c:pt idx="363">
                  <c:v>7.383</c:v>
                </c:pt>
                <c:pt idx="364">
                  <c:v>7.649</c:v>
                </c:pt>
                <c:pt idx="365">
                  <c:v>7.73</c:v>
                </c:pt>
                <c:pt idx="366">
                  <c:v>7.556</c:v>
                </c:pt>
                <c:pt idx="367">
                  <c:v>7.73</c:v>
                </c:pt>
                <c:pt idx="368">
                  <c:v>7.6029999999999998</c:v>
                </c:pt>
                <c:pt idx="369">
                  <c:v>7.8689999999999998</c:v>
                </c:pt>
                <c:pt idx="370">
                  <c:v>7.915</c:v>
                </c:pt>
                <c:pt idx="371">
                  <c:v>7.8460000000000001</c:v>
                </c:pt>
                <c:pt idx="372">
                  <c:v>7.7960000000000003</c:v>
                </c:pt>
                <c:pt idx="373">
                  <c:v>7.8380000000000001</c:v>
                </c:pt>
                <c:pt idx="374">
                  <c:v>8.0269999999999992</c:v>
                </c:pt>
                <c:pt idx="375">
                  <c:v>8.0660000000000007</c:v>
                </c:pt>
                <c:pt idx="376">
                  <c:v>7.9809999999999999</c:v>
                </c:pt>
                <c:pt idx="377">
                  <c:v>8.0310000000000006</c:v>
                </c:pt>
                <c:pt idx="378">
                  <c:v>8.1780000000000008</c:v>
                </c:pt>
                <c:pt idx="379">
                  <c:v>8.1310000000000002</c:v>
                </c:pt>
                <c:pt idx="380">
                  <c:v>8.1850000000000005</c:v>
                </c:pt>
                <c:pt idx="381">
                  <c:v>8.4939999999999998</c:v>
                </c:pt>
                <c:pt idx="382">
                  <c:v>8.27</c:v>
                </c:pt>
                <c:pt idx="383">
                  <c:v>8.3320000000000007</c:v>
                </c:pt>
                <c:pt idx="384">
                  <c:v>8.5559999999999992</c:v>
                </c:pt>
                <c:pt idx="385">
                  <c:v>8.3480000000000008</c:v>
                </c:pt>
                <c:pt idx="386">
                  <c:v>8.4860000000000007</c:v>
                </c:pt>
                <c:pt idx="387">
                  <c:v>8.5440000000000005</c:v>
                </c:pt>
                <c:pt idx="388">
                  <c:v>8.5749999999999993</c:v>
                </c:pt>
                <c:pt idx="389">
                  <c:v>8.8719999999999999</c:v>
                </c:pt>
                <c:pt idx="390">
                  <c:v>8.6519999999999992</c:v>
                </c:pt>
                <c:pt idx="391">
                  <c:v>8.7029999999999994</c:v>
                </c:pt>
                <c:pt idx="392">
                  <c:v>8.93</c:v>
                </c:pt>
                <c:pt idx="393">
                  <c:v>8.8109999999999999</c:v>
                </c:pt>
                <c:pt idx="394">
                  <c:v>9.1310000000000002</c:v>
                </c:pt>
                <c:pt idx="395">
                  <c:v>8.8650000000000002</c:v>
                </c:pt>
                <c:pt idx="396">
                  <c:v>8.9649999999999999</c:v>
                </c:pt>
                <c:pt idx="397">
                  <c:v>9.0190000000000001</c:v>
                </c:pt>
                <c:pt idx="398">
                  <c:v>9.2309999999999999</c:v>
                </c:pt>
                <c:pt idx="399">
                  <c:v>9.1189999999999998</c:v>
                </c:pt>
                <c:pt idx="400">
                  <c:v>9.3119999999999994</c:v>
                </c:pt>
                <c:pt idx="401">
                  <c:v>9.2539999999999996</c:v>
                </c:pt>
                <c:pt idx="402">
                  <c:v>9.2620000000000005</c:v>
                </c:pt>
                <c:pt idx="403">
                  <c:v>9.4009999999999998</c:v>
                </c:pt>
                <c:pt idx="404">
                  <c:v>9.4280000000000008</c:v>
                </c:pt>
                <c:pt idx="405">
                  <c:v>9.4979999999999993</c:v>
                </c:pt>
                <c:pt idx="406">
                  <c:v>9.4469999999999992</c:v>
                </c:pt>
                <c:pt idx="407">
                  <c:v>9.532</c:v>
                </c:pt>
                <c:pt idx="408">
                  <c:v>9.8219999999999992</c:v>
                </c:pt>
                <c:pt idx="409">
                  <c:v>9.5359999999999996</c:v>
                </c:pt>
                <c:pt idx="410">
                  <c:v>9.6669999999999998</c:v>
                </c:pt>
                <c:pt idx="411">
                  <c:v>9.7479999999999993</c:v>
                </c:pt>
                <c:pt idx="412">
                  <c:v>9.7720000000000002</c:v>
                </c:pt>
                <c:pt idx="413">
                  <c:v>9.8140000000000001</c:v>
                </c:pt>
                <c:pt idx="414">
                  <c:v>9.8529999999999998</c:v>
                </c:pt>
                <c:pt idx="415">
                  <c:v>9.9220000000000006</c:v>
                </c:pt>
                <c:pt idx="416">
                  <c:v>9.98</c:v>
                </c:pt>
                <c:pt idx="417">
                  <c:v>10.15</c:v>
                </c:pt>
                <c:pt idx="418">
                  <c:v>10.087999999999999</c:v>
                </c:pt>
                <c:pt idx="419">
                  <c:v>10.119</c:v>
                </c:pt>
                <c:pt idx="420">
                  <c:v>10.183999999999999</c:v>
                </c:pt>
                <c:pt idx="421">
                  <c:v>10.231</c:v>
                </c:pt>
                <c:pt idx="422">
                  <c:v>10.292999999999999</c:v>
                </c:pt>
                <c:pt idx="423">
                  <c:v>10.443</c:v>
                </c:pt>
                <c:pt idx="424">
                  <c:v>10.397</c:v>
                </c:pt>
                <c:pt idx="425">
                  <c:v>10.37</c:v>
                </c:pt>
                <c:pt idx="426">
                  <c:v>10.497</c:v>
                </c:pt>
                <c:pt idx="427">
                  <c:v>10.586</c:v>
                </c:pt>
                <c:pt idx="428">
                  <c:v>10.779</c:v>
                </c:pt>
                <c:pt idx="429">
                  <c:v>10.705</c:v>
                </c:pt>
                <c:pt idx="430">
                  <c:v>10.914</c:v>
                </c:pt>
                <c:pt idx="431">
                  <c:v>10.775</c:v>
                </c:pt>
                <c:pt idx="432">
                  <c:v>10.798</c:v>
                </c:pt>
                <c:pt idx="433">
                  <c:v>10.843999999999999</c:v>
                </c:pt>
                <c:pt idx="434">
                  <c:v>10.906000000000001</c:v>
                </c:pt>
                <c:pt idx="435">
                  <c:v>10.848000000000001</c:v>
                </c:pt>
                <c:pt idx="436">
                  <c:v>10.956</c:v>
                </c:pt>
                <c:pt idx="437">
                  <c:v>11.064</c:v>
                </c:pt>
                <c:pt idx="438">
                  <c:v>11.118</c:v>
                </c:pt>
                <c:pt idx="439">
                  <c:v>11.260999999999999</c:v>
                </c:pt>
                <c:pt idx="440">
                  <c:v>11.218999999999999</c:v>
                </c:pt>
                <c:pt idx="441">
                  <c:v>11.273</c:v>
                </c:pt>
                <c:pt idx="442">
                  <c:v>11.315</c:v>
                </c:pt>
                <c:pt idx="443">
                  <c:v>11.497</c:v>
                </c:pt>
                <c:pt idx="444">
                  <c:v>11.423</c:v>
                </c:pt>
                <c:pt idx="445">
                  <c:v>11.493</c:v>
                </c:pt>
                <c:pt idx="446">
                  <c:v>11.57</c:v>
                </c:pt>
                <c:pt idx="447">
                  <c:v>11.566000000000001</c:v>
                </c:pt>
                <c:pt idx="448">
                  <c:v>11.605</c:v>
                </c:pt>
                <c:pt idx="449">
                  <c:v>11.717000000000001</c:v>
                </c:pt>
                <c:pt idx="450">
                  <c:v>11.728</c:v>
                </c:pt>
                <c:pt idx="451">
                  <c:v>11.821</c:v>
                </c:pt>
                <c:pt idx="452">
                  <c:v>11.975</c:v>
                </c:pt>
                <c:pt idx="453">
                  <c:v>11.813000000000001</c:v>
                </c:pt>
                <c:pt idx="454">
                  <c:v>11.936999999999999</c:v>
                </c:pt>
                <c:pt idx="455">
                  <c:v>11.983000000000001</c:v>
                </c:pt>
                <c:pt idx="456">
                  <c:v>12.114000000000001</c:v>
                </c:pt>
                <c:pt idx="457">
                  <c:v>12.106</c:v>
                </c:pt>
                <c:pt idx="458">
                  <c:v>12.141</c:v>
                </c:pt>
                <c:pt idx="459">
                  <c:v>12.18</c:v>
                </c:pt>
                <c:pt idx="460">
                  <c:v>12.244999999999999</c:v>
                </c:pt>
                <c:pt idx="461">
                  <c:v>12.531000000000001</c:v>
                </c:pt>
                <c:pt idx="462">
                  <c:v>12.337999999999999</c:v>
                </c:pt>
                <c:pt idx="463">
                  <c:v>12.396000000000001</c:v>
                </c:pt>
                <c:pt idx="464">
                  <c:v>12.458</c:v>
                </c:pt>
                <c:pt idx="465">
                  <c:v>12.593</c:v>
                </c:pt>
                <c:pt idx="466">
                  <c:v>12.705</c:v>
                </c:pt>
                <c:pt idx="467">
                  <c:v>12.898</c:v>
                </c:pt>
                <c:pt idx="468">
                  <c:v>12.67</c:v>
                </c:pt>
                <c:pt idx="469">
                  <c:v>12.909000000000001</c:v>
                </c:pt>
                <c:pt idx="470">
                  <c:v>12.766</c:v>
                </c:pt>
                <c:pt idx="471">
                  <c:v>12.832000000000001</c:v>
                </c:pt>
                <c:pt idx="472">
                  <c:v>12.981999999999999</c:v>
                </c:pt>
                <c:pt idx="473">
                  <c:v>12.913</c:v>
                </c:pt>
                <c:pt idx="474">
                  <c:v>13.218</c:v>
                </c:pt>
                <c:pt idx="475">
                  <c:v>13.055999999999999</c:v>
                </c:pt>
                <c:pt idx="476">
                  <c:v>13.087</c:v>
                </c:pt>
                <c:pt idx="477">
                  <c:v>13.114000000000001</c:v>
                </c:pt>
                <c:pt idx="478">
                  <c:v>13.38</c:v>
                </c:pt>
                <c:pt idx="479">
                  <c:v>13.233000000000001</c:v>
                </c:pt>
                <c:pt idx="480">
                  <c:v>13.515000000000001</c:v>
                </c:pt>
                <c:pt idx="481">
                  <c:v>13.272</c:v>
                </c:pt>
                <c:pt idx="482">
                  <c:v>13.603999999999999</c:v>
                </c:pt>
                <c:pt idx="483">
                  <c:v>13.452999999999999</c:v>
                </c:pt>
                <c:pt idx="484">
                  <c:v>13.488</c:v>
                </c:pt>
                <c:pt idx="485">
                  <c:v>13.53</c:v>
                </c:pt>
                <c:pt idx="486">
                  <c:v>13.577</c:v>
                </c:pt>
                <c:pt idx="487">
                  <c:v>13.689</c:v>
                </c:pt>
                <c:pt idx="488">
                  <c:v>13.673</c:v>
                </c:pt>
                <c:pt idx="489">
                  <c:v>13.789</c:v>
                </c:pt>
                <c:pt idx="490">
                  <c:v>13.816000000000001</c:v>
                </c:pt>
                <c:pt idx="491">
                  <c:v>13.847</c:v>
                </c:pt>
                <c:pt idx="492">
                  <c:v>13.885</c:v>
                </c:pt>
                <c:pt idx="493">
                  <c:v>14.129</c:v>
                </c:pt>
                <c:pt idx="494">
                  <c:v>14.000999999999999</c:v>
                </c:pt>
                <c:pt idx="495">
                  <c:v>14.021000000000001</c:v>
                </c:pt>
                <c:pt idx="496">
                  <c:v>14.279</c:v>
                </c:pt>
                <c:pt idx="497">
                  <c:v>14.333</c:v>
                </c:pt>
                <c:pt idx="498">
                  <c:v>14.228999999999999</c:v>
                </c:pt>
                <c:pt idx="499">
                  <c:v>14.271000000000001</c:v>
                </c:pt>
                <c:pt idx="500">
                  <c:v>14.302</c:v>
                </c:pt>
                <c:pt idx="501">
                  <c:v>14.372</c:v>
                </c:pt>
                <c:pt idx="502">
                  <c:v>14.41</c:v>
                </c:pt>
                <c:pt idx="503">
                  <c:v>14.510999999999999</c:v>
                </c:pt>
                <c:pt idx="504">
                  <c:v>14.538</c:v>
                </c:pt>
                <c:pt idx="505">
                  <c:v>14.762</c:v>
                </c:pt>
                <c:pt idx="506">
                  <c:v>14.718999999999999</c:v>
                </c:pt>
                <c:pt idx="507">
                  <c:v>14.738</c:v>
                </c:pt>
                <c:pt idx="508">
                  <c:v>15.000999999999999</c:v>
                </c:pt>
                <c:pt idx="509">
                  <c:v>14.773</c:v>
                </c:pt>
                <c:pt idx="510">
                  <c:v>14.939</c:v>
                </c:pt>
                <c:pt idx="511">
                  <c:v>15.042999999999999</c:v>
                </c:pt>
                <c:pt idx="512">
                  <c:v>15.124000000000001</c:v>
                </c:pt>
                <c:pt idx="513">
                  <c:v>15.036</c:v>
                </c:pt>
                <c:pt idx="514">
                  <c:v>15.051</c:v>
                </c:pt>
                <c:pt idx="515">
                  <c:v>15.093</c:v>
                </c:pt>
                <c:pt idx="516">
                  <c:v>15.170999999999999</c:v>
                </c:pt>
                <c:pt idx="517">
                  <c:v>15.472</c:v>
                </c:pt>
                <c:pt idx="518">
                  <c:v>15.468</c:v>
                </c:pt>
                <c:pt idx="519">
                  <c:v>15.494999999999999</c:v>
                </c:pt>
                <c:pt idx="520">
                  <c:v>15.522</c:v>
                </c:pt>
                <c:pt idx="521">
                  <c:v>15.387</c:v>
                </c:pt>
                <c:pt idx="522">
                  <c:v>15.478999999999999</c:v>
                </c:pt>
                <c:pt idx="523">
                  <c:v>15.58</c:v>
                </c:pt>
                <c:pt idx="524">
                  <c:v>15.564</c:v>
                </c:pt>
                <c:pt idx="525">
                  <c:v>15.661</c:v>
                </c:pt>
                <c:pt idx="526">
                  <c:v>17.733000000000001</c:v>
                </c:pt>
              </c:numCache>
            </c:numRef>
          </c:xVal>
          <c:yVal>
            <c:numRef>
              <c:f>汇总!$D$3:$D$529</c:f>
              <c:numCache>
                <c:formatCode>General</c:formatCode>
                <c:ptCount val="527"/>
                <c:pt idx="0">
                  <c:v>0</c:v>
                </c:pt>
                <c:pt idx="1">
                  <c:v>1.8299999999999983</c:v>
                </c:pt>
                <c:pt idx="2">
                  <c:v>2.4199999999999982</c:v>
                </c:pt>
                <c:pt idx="3">
                  <c:v>3.8399999999999981</c:v>
                </c:pt>
                <c:pt idx="4">
                  <c:v>4.5199999999999996</c:v>
                </c:pt>
                <c:pt idx="5">
                  <c:v>4.8999999999999986</c:v>
                </c:pt>
                <c:pt idx="6">
                  <c:v>5.4199999999999982</c:v>
                </c:pt>
                <c:pt idx="7">
                  <c:v>5.43</c:v>
                </c:pt>
                <c:pt idx="8">
                  <c:v>5.9399999999999995</c:v>
                </c:pt>
                <c:pt idx="9">
                  <c:v>6.629999999999999</c:v>
                </c:pt>
                <c:pt idx="10">
                  <c:v>7.3099999999999987</c:v>
                </c:pt>
                <c:pt idx="11">
                  <c:v>7.6099999999999994</c:v>
                </c:pt>
                <c:pt idx="12">
                  <c:v>7.8599999999999994</c:v>
                </c:pt>
                <c:pt idx="13">
                  <c:v>8.8099999999999987</c:v>
                </c:pt>
                <c:pt idx="14">
                  <c:v>9.3299999999999983</c:v>
                </c:pt>
                <c:pt idx="15">
                  <c:v>9.8999999999999986</c:v>
                </c:pt>
                <c:pt idx="16">
                  <c:v>10.79</c:v>
                </c:pt>
                <c:pt idx="17">
                  <c:v>11.229999999999999</c:v>
                </c:pt>
                <c:pt idx="18">
                  <c:v>11.93</c:v>
                </c:pt>
                <c:pt idx="19">
                  <c:v>11.829999999999998</c:v>
                </c:pt>
                <c:pt idx="20">
                  <c:v>12.879999999999999</c:v>
                </c:pt>
                <c:pt idx="21">
                  <c:v>14.129999999999999</c:v>
                </c:pt>
                <c:pt idx="22">
                  <c:v>14.319999999999999</c:v>
                </c:pt>
                <c:pt idx="23">
                  <c:v>15.44</c:v>
                </c:pt>
                <c:pt idx="24">
                  <c:v>15.809999999999999</c:v>
                </c:pt>
                <c:pt idx="25">
                  <c:v>16.54</c:v>
                </c:pt>
                <c:pt idx="26">
                  <c:v>17.43</c:v>
                </c:pt>
                <c:pt idx="27">
                  <c:v>18.149999999999999</c:v>
                </c:pt>
                <c:pt idx="28">
                  <c:v>18.41</c:v>
                </c:pt>
                <c:pt idx="29">
                  <c:v>18.809999999999999</c:v>
                </c:pt>
                <c:pt idx="30">
                  <c:v>18.489999999999998</c:v>
                </c:pt>
                <c:pt idx="31">
                  <c:v>19.099999999999998</c:v>
                </c:pt>
                <c:pt idx="32">
                  <c:v>19.099999999999998</c:v>
                </c:pt>
                <c:pt idx="33">
                  <c:v>19.099999999999998</c:v>
                </c:pt>
                <c:pt idx="34">
                  <c:v>19.09</c:v>
                </c:pt>
                <c:pt idx="35">
                  <c:v>19.119999999999997</c:v>
                </c:pt>
                <c:pt idx="36">
                  <c:v>19.119999999999997</c:v>
                </c:pt>
                <c:pt idx="37">
                  <c:v>19.099999999999998</c:v>
                </c:pt>
                <c:pt idx="38">
                  <c:v>19.09</c:v>
                </c:pt>
                <c:pt idx="39">
                  <c:v>19.079999999999998</c:v>
                </c:pt>
                <c:pt idx="40">
                  <c:v>19.099999999999998</c:v>
                </c:pt>
                <c:pt idx="41">
                  <c:v>19.119999999999997</c:v>
                </c:pt>
                <c:pt idx="42">
                  <c:v>19.07</c:v>
                </c:pt>
                <c:pt idx="43">
                  <c:v>19.059999999999999</c:v>
                </c:pt>
                <c:pt idx="44">
                  <c:v>19.07</c:v>
                </c:pt>
                <c:pt idx="45">
                  <c:v>19.299999999999997</c:v>
                </c:pt>
                <c:pt idx="46">
                  <c:v>19.669999999999998</c:v>
                </c:pt>
                <c:pt idx="47">
                  <c:v>19.97</c:v>
                </c:pt>
                <c:pt idx="48">
                  <c:v>20.34</c:v>
                </c:pt>
                <c:pt idx="49">
                  <c:v>21.33</c:v>
                </c:pt>
                <c:pt idx="50">
                  <c:v>21.759999999999998</c:v>
                </c:pt>
                <c:pt idx="51">
                  <c:v>22.81</c:v>
                </c:pt>
                <c:pt idx="52">
                  <c:v>23.529999999999998</c:v>
                </c:pt>
                <c:pt idx="53">
                  <c:v>24.59</c:v>
                </c:pt>
                <c:pt idx="54">
                  <c:v>25.169999999999998</c:v>
                </c:pt>
                <c:pt idx="55">
                  <c:v>26.33</c:v>
                </c:pt>
                <c:pt idx="56">
                  <c:v>27.669999999999998</c:v>
                </c:pt>
                <c:pt idx="57">
                  <c:v>28.729999999999997</c:v>
                </c:pt>
                <c:pt idx="58">
                  <c:v>29.299999999999997</c:v>
                </c:pt>
                <c:pt idx="59">
                  <c:v>30.88</c:v>
                </c:pt>
                <c:pt idx="60">
                  <c:v>31.52</c:v>
                </c:pt>
                <c:pt idx="61">
                  <c:v>33.25</c:v>
                </c:pt>
                <c:pt idx="62">
                  <c:v>33.85</c:v>
                </c:pt>
                <c:pt idx="63">
                  <c:v>35.700000000000003</c:v>
                </c:pt>
                <c:pt idx="64">
                  <c:v>36.379999999999995</c:v>
                </c:pt>
                <c:pt idx="65">
                  <c:v>37.849999999999994</c:v>
                </c:pt>
                <c:pt idx="66">
                  <c:v>39.409999999999997</c:v>
                </c:pt>
                <c:pt idx="67">
                  <c:v>39.879999999999995</c:v>
                </c:pt>
                <c:pt idx="68">
                  <c:v>41.16</c:v>
                </c:pt>
                <c:pt idx="69">
                  <c:v>43.26</c:v>
                </c:pt>
                <c:pt idx="70">
                  <c:v>44.459999999999994</c:v>
                </c:pt>
                <c:pt idx="71">
                  <c:v>45.82</c:v>
                </c:pt>
                <c:pt idx="72">
                  <c:v>47.12</c:v>
                </c:pt>
                <c:pt idx="73">
                  <c:v>48.849999999999994</c:v>
                </c:pt>
                <c:pt idx="74">
                  <c:v>49.599999999999994</c:v>
                </c:pt>
                <c:pt idx="75">
                  <c:v>51.449999999999996</c:v>
                </c:pt>
                <c:pt idx="76">
                  <c:v>53.11</c:v>
                </c:pt>
                <c:pt idx="77">
                  <c:v>53.92</c:v>
                </c:pt>
                <c:pt idx="78">
                  <c:v>56.64</c:v>
                </c:pt>
                <c:pt idx="79">
                  <c:v>58.37</c:v>
                </c:pt>
                <c:pt idx="80">
                  <c:v>58.58</c:v>
                </c:pt>
                <c:pt idx="81">
                  <c:v>61.67</c:v>
                </c:pt>
                <c:pt idx="82">
                  <c:v>63.79</c:v>
                </c:pt>
                <c:pt idx="83">
                  <c:v>65.150000000000006</c:v>
                </c:pt>
                <c:pt idx="84">
                  <c:v>67.069999999999993</c:v>
                </c:pt>
                <c:pt idx="85">
                  <c:v>69.39</c:v>
                </c:pt>
                <c:pt idx="86">
                  <c:v>70.240000000000009</c:v>
                </c:pt>
                <c:pt idx="87">
                  <c:v>72.08</c:v>
                </c:pt>
                <c:pt idx="88">
                  <c:v>74.27</c:v>
                </c:pt>
                <c:pt idx="89">
                  <c:v>74.16</c:v>
                </c:pt>
                <c:pt idx="90">
                  <c:v>77.3</c:v>
                </c:pt>
                <c:pt idx="91">
                  <c:v>78.12</c:v>
                </c:pt>
                <c:pt idx="92">
                  <c:v>81.03</c:v>
                </c:pt>
                <c:pt idx="93">
                  <c:v>84.23</c:v>
                </c:pt>
                <c:pt idx="94">
                  <c:v>85.98</c:v>
                </c:pt>
                <c:pt idx="95">
                  <c:v>87.81</c:v>
                </c:pt>
                <c:pt idx="96">
                  <c:v>88.88</c:v>
                </c:pt>
                <c:pt idx="97">
                  <c:v>91.38</c:v>
                </c:pt>
                <c:pt idx="98">
                  <c:v>93.36</c:v>
                </c:pt>
                <c:pt idx="99">
                  <c:v>95.539999999999992</c:v>
                </c:pt>
                <c:pt idx="100">
                  <c:v>98.02</c:v>
                </c:pt>
                <c:pt idx="101">
                  <c:v>98.26</c:v>
                </c:pt>
                <c:pt idx="102">
                  <c:v>102.51</c:v>
                </c:pt>
                <c:pt idx="103">
                  <c:v>104.82</c:v>
                </c:pt>
                <c:pt idx="104">
                  <c:v>103.44</c:v>
                </c:pt>
                <c:pt idx="105">
                  <c:v>105.97</c:v>
                </c:pt>
                <c:pt idx="106">
                  <c:v>110.14</c:v>
                </c:pt>
                <c:pt idx="107">
                  <c:v>113.13</c:v>
                </c:pt>
                <c:pt idx="108">
                  <c:v>116.94</c:v>
                </c:pt>
                <c:pt idx="109">
                  <c:v>119.33</c:v>
                </c:pt>
                <c:pt idx="110">
                  <c:v>120.09</c:v>
                </c:pt>
                <c:pt idx="111">
                  <c:v>124.4</c:v>
                </c:pt>
                <c:pt idx="112">
                  <c:v>122.82</c:v>
                </c:pt>
                <c:pt idx="113">
                  <c:v>127.84</c:v>
                </c:pt>
                <c:pt idx="114">
                  <c:v>130.24</c:v>
                </c:pt>
                <c:pt idx="115">
                  <c:v>132.81</c:v>
                </c:pt>
                <c:pt idx="116">
                  <c:v>136.37</c:v>
                </c:pt>
                <c:pt idx="117">
                  <c:v>137.84</c:v>
                </c:pt>
                <c:pt idx="118">
                  <c:v>141.44</c:v>
                </c:pt>
                <c:pt idx="119">
                  <c:v>143.56</c:v>
                </c:pt>
                <c:pt idx="120">
                  <c:v>145.62</c:v>
                </c:pt>
                <c:pt idx="121">
                  <c:v>149.68</c:v>
                </c:pt>
                <c:pt idx="122">
                  <c:v>152.38</c:v>
                </c:pt>
                <c:pt idx="123">
                  <c:v>143.11000000000001</c:v>
                </c:pt>
                <c:pt idx="124">
                  <c:v>149.91999999999999</c:v>
                </c:pt>
                <c:pt idx="125">
                  <c:v>154.69999999999999</c:v>
                </c:pt>
                <c:pt idx="126">
                  <c:v>157.94999999999999</c:v>
                </c:pt>
                <c:pt idx="127">
                  <c:v>161.55000000000001</c:v>
                </c:pt>
                <c:pt idx="128">
                  <c:v>164.94</c:v>
                </c:pt>
                <c:pt idx="129">
                  <c:v>165.91</c:v>
                </c:pt>
                <c:pt idx="130">
                  <c:v>168.14</c:v>
                </c:pt>
                <c:pt idx="131">
                  <c:v>172.19</c:v>
                </c:pt>
                <c:pt idx="132">
                  <c:v>176</c:v>
                </c:pt>
                <c:pt idx="133">
                  <c:v>173.2</c:v>
                </c:pt>
                <c:pt idx="134">
                  <c:v>180.25</c:v>
                </c:pt>
                <c:pt idx="135">
                  <c:v>184.13</c:v>
                </c:pt>
                <c:pt idx="136">
                  <c:v>187.44</c:v>
                </c:pt>
                <c:pt idx="137">
                  <c:v>191.15</c:v>
                </c:pt>
                <c:pt idx="138">
                  <c:v>191.75</c:v>
                </c:pt>
                <c:pt idx="139">
                  <c:v>196.1</c:v>
                </c:pt>
                <c:pt idx="140">
                  <c:v>200.48</c:v>
                </c:pt>
                <c:pt idx="141">
                  <c:v>203.87</c:v>
                </c:pt>
                <c:pt idx="142">
                  <c:v>207.48</c:v>
                </c:pt>
                <c:pt idx="143">
                  <c:v>203.54</c:v>
                </c:pt>
                <c:pt idx="144">
                  <c:v>210.41</c:v>
                </c:pt>
                <c:pt idx="145">
                  <c:v>213.54</c:v>
                </c:pt>
                <c:pt idx="146">
                  <c:v>217.34</c:v>
                </c:pt>
                <c:pt idx="147">
                  <c:v>221.83</c:v>
                </c:pt>
                <c:pt idx="148">
                  <c:v>224.60999999999999</c:v>
                </c:pt>
                <c:pt idx="149">
                  <c:v>227.59</c:v>
                </c:pt>
                <c:pt idx="150">
                  <c:v>232.57</c:v>
                </c:pt>
                <c:pt idx="151">
                  <c:v>235.83</c:v>
                </c:pt>
                <c:pt idx="152">
                  <c:v>238.8</c:v>
                </c:pt>
                <c:pt idx="153">
                  <c:v>241.75</c:v>
                </c:pt>
                <c:pt idx="154">
                  <c:v>236.52</c:v>
                </c:pt>
                <c:pt idx="155">
                  <c:v>242.44</c:v>
                </c:pt>
                <c:pt idx="156">
                  <c:v>247.92</c:v>
                </c:pt>
                <c:pt idx="157">
                  <c:v>254.51</c:v>
                </c:pt>
                <c:pt idx="158">
                  <c:v>256.31</c:v>
                </c:pt>
                <c:pt idx="159">
                  <c:v>260.94</c:v>
                </c:pt>
                <c:pt idx="160">
                  <c:v>265.41999999999996</c:v>
                </c:pt>
                <c:pt idx="161">
                  <c:v>258.06</c:v>
                </c:pt>
                <c:pt idx="162">
                  <c:v>261.65999999999997</c:v>
                </c:pt>
                <c:pt idx="163">
                  <c:v>267.68</c:v>
                </c:pt>
                <c:pt idx="164">
                  <c:v>274.01</c:v>
                </c:pt>
                <c:pt idx="165">
                  <c:v>277.62</c:v>
                </c:pt>
                <c:pt idx="166">
                  <c:v>280.96000000000004</c:v>
                </c:pt>
                <c:pt idx="167">
                  <c:v>281.78999999999996</c:v>
                </c:pt>
                <c:pt idx="168">
                  <c:v>280.90999999999997</c:v>
                </c:pt>
                <c:pt idx="169">
                  <c:v>280.24</c:v>
                </c:pt>
                <c:pt idx="170">
                  <c:v>280.64999999999998</c:v>
                </c:pt>
                <c:pt idx="171">
                  <c:v>279.30999999999995</c:v>
                </c:pt>
                <c:pt idx="172">
                  <c:v>280.14</c:v>
                </c:pt>
                <c:pt idx="173">
                  <c:v>278.85000000000002</c:v>
                </c:pt>
                <c:pt idx="174">
                  <c:v>280.03999999999996</c:v>
                </c:pt>
                <c:pt idx="175">
                  <c:v>280.54999999999995</c:v>
                </c:pt>
                <c:pt idx="176">
                  <c:v>279.30999999999995</c:v>
                </c:pt>
                <c:pt idx="177">
                  <c:v>280.76</c:v>
                </c:pt>
                <c:pt idx="178">
                  <c:v>281.22000000000003</c:v>
                </c:pt>
                <c:pt idx="179">
                  <c:v>280.39</c:v>
                </c:pt>
                <c:pt idx="180">
                  <c:v>281.41999999999996</c:v>
                </c:pt>
                <c:pt idx="181">
                  <c:v>280.70000000000005</c:v>
                </c:pt>
                <c:pt idx="182">
                  <c:v>280.80999999999995</c:v>
                </c:pt>
                <c:pt idx="183">
                  <c:v>281.52999999999997</c:v>
                </c:pt>
                <c:pt idx="184">
                  <c:v>280.80999999999995</c:v>
                </c:pt>
                <c:pt idx="185">
                  <c:v>281.58000000000004</c:v>
                </c:pt>
                <c:pt idx="186">
                  <c:v>281.84000000000003</c:v>
                </c:pt>
                <c:pt idx="187">
                  <c:v>281.84000000000003</c:v>
                </c:pt>
                <c:pt idx="188">
                  <c:v>281.16999999999996</c:v>
                </c:pt>
                <c:pt idx="189">
                  <c:v>282.29999999999995</c:v>
                </c:pt>
                <c:pt idx="190">
                  <c:v>282.14</c:v>
                </c:pt>
                <c:pt idx="191">
                  <c:v>281.58000000000004</c:v>
                </c:pt>
                <c:pt idx="192">
                  <c:v>283.33000000000004</c:v>
                </c:pt>
                <c:pt idx="193">
                  <c:v>281.89</c:v>
                </c:pt>
                <c:pt idx="194">
                  <c:v>281.89</c:v>
                </c:pt>
                <c:pt idx="195">
                  <c:v>282.20000000000005</c:v>
                </c:pt>
                <c:pt idx="196">
                  <c:v>281.78999999999996</c:v>
                </c:pt>
                <c:pt idx="197">
                  <c:v>282.55999999999995</c:v>
                </c:pt>
                <c:pt idx="198">
                  <c:v>283.48</c:v>
                </c:pt>
                <c:pt idx="199">
                  <c:v>282.87</c:v>
                </c:pt>
                <c:pt idx="200">
                  <c:v>283.12</c:v>
                </c:pt>
                <c:pt idx="201">
                  <c:v>282.71000000000004</c:v>
                </c:pt>
                <c:pt idx="202">
                  <c:v>281.73</c:v>
                </c:pt>
                <c:pt idx="203">
                  <c:v>282.55999999999995</c:v>
                </c:pt>
                <c:pt idx="204">
                  <c:v>283.27999999999997</c:v>
                </c:pt>
                <c:pt idx="205">
                  <c:v>283.16999999999996</c:v>
                </c:pt>
                <c:pt idx="206">
                  <c:v>282.71000000000004</c:v>
                </c:pt>
                <c:pt idx="207">
                  <c:v>282.61</c:v>
                </c:pt>
                <c:pt idx="208">
                  <c:v>283.02</c:v>
                </c:pt>
                <c:pt idx="209">
                  <c:v>283.33000000000004</c:v>
                </c:pt>
                <c:pt idx="210">
                  <c:v>284.04999999999995</c:v>
                </c:pt>
                <c:pt idx="211">
                  <c:v>282.71000000000004</c:v>
                </c:pt>
                <c:pt idx="212">
                  <c:v>284.10000000000002</c:v>
                </c:pt>
                <c:pt idx="213">
                  <c:v>283.74</c:v>
                </c:pt>
                <c:pt idx="214">
                  <c:v>284.40999999999997</c:v>
                </c:pt>
                <c:pt idx="215">
                  <c:v>282.97000000000003</c:v>
                </c:pt>
                <c:pt idx="216">
                  <c:v>284.30999999999995</c:v>
                </c:pt>
                <c:pt idx="217">
                  <c:v>284.82000000000005</c:v>
                </c:pt>
                <c:pt idx="218">
                  <c:v>282.97000000000003</c:v>
                </c:pt>
                <c:pt idx="219">
                  <c:v>284.87</c:v>
                </c:pt>
                <c:pt idx="220">
                  <c:v>283.38</c:v>
                </c:pt>
                <c:pt idx="221">
                  <c:v>284.46000000000004</c:v>
                </c:pt>
                <c:pt idx="222">
                  <c:v>284.14999999999998</c:v>
                </c:pt>
                <c:pt idx="223">
                  <c:v>285.17999999999995</c:v>
                </c:pt>
                <c:pt idx="224">
                  <c:v>284.98</c:v>
                </c:pt>
                <c:pt idx="225">
                  <c:v>284.10000000000002</c:v>
                </c:pt>
                <c:pt idx="226">
                  <c:v>284.40999999999997</c:v>
                </c:pt>
                <c:pt idx="227">
                  <c:v>284.55999999999995</c:v>
                </c:pt>
                <c:pt idx="228">
                  <c:v>286.01</c:v>
                </c:pt>
                <c:pt idx="229">
                  <c:v>284.77</c:v>
                </c:pt>
                <c:pt idx="230">
                  <c:v>285.96000000000004</c:v>
                </c:pt>
                <c:pt idx="231">
                  <c:v>285.64999999999998</c:v>
                </c:pt>
                <c:pt idx="232">
                  <c:v>284.92999999999995</c:v>
                </c:pt>
                <c:pt idx="233">
                  <c:v>285.39</c:v>
                </c:pt>
                <c:pt idx="234">
                  <c:v>286.26</c:v>
                </c:pt>
                <c:pt idx="235">
                  <c:v>286.26</c:v>
                </c:pt>
                <c:pt idx="236">
                  <c:v>286.01</c:v>
                </c:pt>
                <c:pt idx="237">
                  <c:v>286.57000000000005</c:v>
                </c:pt>
                <c:pt idx="238">
                  <c:v>285.49</c:v>
                </c:pt>
                <c:pt idx="239">
                  <c:v>287.34000000000003</c:v>
                </c:pt>
                <c:pt idx="240">
                  <c:v>286.21000000000004</c:v>
                </c:pt>
                <c:pt idx="241">
                  <c:v>286.30999999999995</c:v>
                </c:pt>
                <c:pt idx="242">
                  <c:v>287.19000000000005</c:v>
                </c:pt>
                <c:pt idx="243">
                  <c:v>286.05999999999995</c:v>
                </c:pt>
                <c:pt idx="244">
                  <c:v>287.60000000000002</c:v>
                </c:pt>
                <c:pt idx="245">
                  <c:v>286.92999999999995</c:v>
                </c:pt>
                <c:pt idx="246">
                  <c:v>287.54999999999995</c:v>
                </c:pt>
                <c:pt idx="247">
                  <c:v>286.47000000000003</c:v>
                </c:pt>
                <c:pt idx="248">
                  <c:v>287.5</c:v>
                </c:pt>
                <c:pt idx="249">
                  <c:v>286.77999999999997</c:v>
                </c:pt>
                <c:pt idx="250">
                  <c:v>287.19000000000005</c:v>
                </c:pt>
                <c:pt idx="251">
                  <c:v>288.73</c:v>
                </c:pt>
                <c:pt idx="252">
                  <c:v>287.5</c:v>
                </c:pt>
                <c:pt idx="253">
                  <c:v>287.76</c:v>
                </c:pt>
                <c:pt idx="254">
                  <c:v>288.63</c:v>
                </c:pt>
                <c:pt idx="255">
                  <c:v>288.48</c:v>
                </c:pt>
                <c:pt idx="256">
                  <c:v>287.54999999999995</c:v>
                </c:pt>
                <c:pt idx="257">
                  <c:v>287.45000000000005</c:v>
                </c:pt>
                <c:pt idx="258">
                  <c:v>287.80999999999995</c:v>
                </c:pt>
                <c:pt idx="259">
                  <c:v>289.35000000000002</c:v>
                </c:pt>
                <c:pt idx="260">
                  <c:v>289.14</c:v>
                </c:pt>
                <c:pt idx="261">
                  <c:v>288.41999999999996</c:v>
                </c:pt>
                <c:pt idx="262">
                  <c:v>287.5</c:v>
                </c:pt>
                <c:pt idx="263">
                  <c:v>288.01</c:v>
                </c:pt>
                <c:pt idx="264">
                  <c:v>289.45000000000005</c:v>
                </c:pt>
                <c:pt idx="265">
                  <c:v>289.10000000000002</c:v>
                </c:pt>
                <c:pt idx="266">
                  <c:v>288.32000000000005</c:v>
                </c:pt>
                <c:pt idx="267">
                  <c:v>290.07000000000005</c:v>
                </c:pt>
                <c:pt idx="268">
                  <c:v>288.99</c:v>
                </c:pt>
                <c:pt idx="269">
                  <c:v>289.76</c:v>
                </c:pt>
                <c:pt idx="270">
                  <c:v>289.35000000000002</c:v>
                </c:pt>
                <c:pt idx="271">
                  <c:v>289.61</c:v>
                </c:pt>
                <c:pt idx="272">
                  <c:v>289.35000000000002</c:v>
                </c:pt>
                <c:pt idx="273">
                  <c:v>290.07000000000005</c:v>
                </c:pt>
                <c:pt idx="274">
                  <c:v>288.99</c:v>
                </c:pt>
                <c:pt idx="275">
                  <c:v>290.64</c:v>
                </c:pt>
                <c:pt idx="276">
                  <c:v>289.29999999999995</c:v>
                </c:pt>
                <c:pt idx="277">
                  <c:v>289.82000000000005</c:v>
                </c:pt>
                <c:pt idx="278">
                  <c:v>289.71000000000004</c:v>
                </c:pt>
                <c:pt idx="279">
                  <c:v>289.14</c:v>
                </c:pt>
                <c:pt idx="280">
                  <c:v>290.78999999999996</c:v>
                </c:pt>
                <c:pt idx="281">
                  <c:v>289.71000000000004</c:v>
                </c:pt>
                <c:pt idx="282">
                  <c:v>289.91999999999996</c:v>
                </c:pt>
                <c:pt idx="283">
                  <c:v>291.10000000000002</c:v>
                </c:pt>
                <c:pt idx="284">
                  <c:v>290.42999999999995</c:v>
                </c:pt>
                <c:pt idx="285">
                  <c:v>291.04999999999995</c:v>
                </c:pt>
                <c:pt idx="286">
                  <c:v>291</c:v>
                </c:pt>
                <c:pt idx="287">
                  <c:v>290.74</c:v>
                </c:pt>
                <c:pt idx="288">
                  <c:v>290.89999999999998</c:v>
                </c:pt>
                <c:pt idx="289">
                  <c:v>290.78999999999996</c:v>
                </c:pt>
                <c:pt idx="290">
                  <c:v>291.26</c:v>
                </c:pt>
                <c:pt idx="291">
                  <c:v>290.95000000000005</c:v>
                </c:pt>
                <c:pt idx="292">
                  <c:v>290.74</c:v>
                </c:pt>
                <c:pt idx="293">
                  <c:v>291</c:v>
                </c:pt>
                <c:pt idx="294">
                  <c:v>291.36</c:v>
                </c:pt>
                <c:pt idx="295">
                  <c:v>291.55999999999995</c:v>
                </c:pt>
                <c:pt idx="296">
                  <c:v>290.95000000000005</c:v>
                </c:pt>
                <c:pt idx="297">
                  <c:v>291.92999999999995</c:v>
                </c:pt>
                <c:pt idx="298">
                  <c:v>291.66999999999996</c:v>
                </c:pt>
                <c:pt idx="299">
                  <c:v>290.74</c:v>
                </c:pt>
                <c:pt idx="300">
                  <c:v>291.98</c:v>
                </c:pt>
                <c:pt idx="301">
                  <c:v>291.14999999999998</c:v>
                </c:pt>
                <c:pt idx="302">
                  <c:v>290.95000000000005</c:v>
                </c:pt>
                <c:pt idx="303">
                  <c:v>292.08000000000004</c:v>
                </c:pt>
                <c:pt idx="304">
                  <c:v>291.40999999999997</c:v>
                </c:pt>
                <c:pt idx="305">
                  <c:v>291.46000000000004</c:v>
                </c:pt>
                <c:pt idx="306">
                  <c:v>291.10000000000002</c:v>
                </c:pt>
                <c:pt idx="307">
                  <c:v>292.75</c:v>
                </c:pt>
                <c:pt idx="308">
                  <c:v>292.75</c:v>
                </c:pt>
                <c:pt idx="309">
                  <c:v>292.23</c:v>
                </c:pt>
                <c:pt idx="310">
                  <c:v>292.75</c:v>
                </c:pt>
                <c:pt idx="311">
                  <c:v>291.77</c:v>
                </c:pt>
                <c:pt idx="312">
                  <c:v>292.53999999999996</c:v>
                </c:pt>
                <c:pt idx="313">
                  <c:v>291.92999999999995</c:v>
                </c:pt>
                <c:pt idx="314">
                  <c:v>292.64999999999998</c:v>
                </c:pt>
                <c:pt idx="315">
                  <c:v>291.10000000000002</c:v>
                </c:pt>
                <c:pt idx="316">
                  <c:v>291.66999999999996</c:v>
                </c:pt>
                <c:pt idx="317">
                  <c:v>292.27999999999997</c:v>
                </c:pt>
                <c:pt idx="318">
                  <c:v>292.44000000000005</c:v>
                </c:pt>
                <c:pt idx="319">
                  <c:v>291.77</c:v>
                </c:pt>
                <c:pt idx="320">
                  <c:v>292.89999999999998</c:v>
                </c:pt>
                <c:pt idx="321">
                  <c:v>292.64999999999998</c:v>
                </c:pt>
                <c:pt idx="322">
                  <c:v>292.23</c:v>
                </c:pt>
                <c:pt idx="323">
                  <c:v>291.66999999999996</c:v>
                </c:pt>
                <c:pt idx="324">
                  <c:v>292.44000000000005</c:v>
                </c:pt>
                <c:pt idx="325">
                  <c:v>292.27999999999997</c:v>
                </c:pt>
                <c:pt idx="326">
                  <c:v>293.57000000000005</c:v>
                </c:pt>
                <c:pt idx="327">
                  <c:v>291.77</c:v>
                </c:pt>
                <c:pt idx="328">
                  <c:v>292.59000000000003</c:v>
                </c:pt>
                <c:pt idx="329">
                  <c:v>292.49</c:v>
                </c:pt>
                <c:pt idx="330">
                  <c:v>293.11</c:v>
                </c:pt>
                <c:pt idx="331">
                  <c:v>292.39</c:v>
                </c:pt>
                <c:pt idx="332">
                  <c:v>292.23</c:v>
                </c:pt>
                <c:pt idx="333">
                  <c:v>292.39</c:v>
                </c:pt>
                <c:pt idx="334">
                  <c:v>292.44000000000005</c:v>
                </c:pt>
                <c:pt idx="335">
                  <c:v>291.77</c:v>
                </c:pt>
                <c:pt idx="336">
                  <c:v>293.41999999999996</c:v>
                </c:pt>
                <c:pt idx="337">
                  <c:v>292.75</c:v>
                </c:pt>
                <c:pt idx="338">
                  <c:v>293.21000000000004</c:v>
                </c:pt>
                <c:pt idx="339">
                  <c:v>291.92999999999995</c:v>
                </c:pt>
                <c:pt idx="340">
                  <c:v>291.51</c:v>
                </c:pt>
                <c:pt idx="341">
                  <c:v>293.41999999999996</c:v>
                </c:pt>
                <c:pt idx="342">
                  <c:v>291.55999999999995</c:v>
                </c:pt>
                <c:pt idx="343">
                  <c:v>292.85000000000002</c:v>
                </c:pt>
                <c:pt idx="344">
                  <c:v>293.11</c:v>
                </c:pt>
                <c:pt idx="345">
                  <c:v>293.05999999999995</c:v>
                </c:pt>
                <c:pt idx="346">
                  <c:v>291.92999999999995</c:v>
                </c:pt>
                <c:pt idx="347">
                  <c:v>293.01</c:v>
                </c:pt>
                <c:pt idx="348">
                  <c:v>293.11</c:v>
                </c:pt>
                <c:pt idx="349">
                  <c:v>291.51</c:v>
                </c:pt>
                <c:pt idx="350">
                  <c:v>293.73</c:v>
                </c:pt>
                <c:pt idx="351">
                  <c:v>292.34000000000003</c:v>
                </c:pt>
                <c:pt idx="352">
                  <c:v>292.17999999999995</c:v>
                </c:pt>
                <c:pt idx="353">
                  <c:v>292.34000000000003</c:v>
                </c:pt>
                <c:pt idx="354">
                  <c:v>292.13</c:v>
                </c:pt>
                <c:pt idx="355">
                  <c:v>293.57000000000005</c:v>
                </c:pt>
                <c:pt idx="356">
                  <c:v>292.53999999999996</c:v>
                </c:pt>
                <c:pt idx="357">
                  <c:v>292.70000000000005</c:v>
                </c:pt>
                <c:pt idx="358">
                  <c:v>291.26</c:v>
                </c:pt>
                <c:pt idx="359">
                  <c:v>291.92999999999995</c:v>
                </c:pt>
                <c:pt idx="360">
                  <c:v>292.34000000000003</c:v>
                </c:pt>
                <c:pt idx="361">
                  <c:v>293.41999999999996</c:v>
                </c:pt>
                <c:pt idx="362">
                  <c:v>292.59000000000003</c:v>
                </c:pt>
                <c:pt idx="363">
                  <c:v>291.72000000000003</c:v>
                </c:pt>
                <c:pt idx="364">
                  <c:v>291.51</c:v>
                </c:pt>
                <c:pt idx="365">
                  <c:v>292.49</c:v>
                </c:pt>
                <c:pt idx="366">
                  <c:v>292.39</c:v>
                </c:pt>
                <c:pt idx="367">
                  <c:v>291.20000000000005</c:v>
                </c:pt>
                <c:pt idx="368">
                  <c:v>292.34000000000003</c:v>
                </c:pt>
                <c:pt idx="369">
                  <c:v>290.42999999999995</c:v>
                </c:pt>
                <c:pt idx="370">
                  <c:v>291.04999999999995</c:v>
                </c:pt>
                <c:pt idx="371">
                  <c:v>290.48</c:v>
                </c:pt>
                <c:pt idx="372">
                  <c:v>292.13</c:v>
                </c:pt>
                <c:pt idx="373">
                  <c:v>291.46000000000004</c:v>
                </c:pt>
                <c:pt idx="374">
                  <c:v>290.69000000000005</c:v>
                </c:pt>
                <c:pt idx="375">
                  <c:v>290.42999999999995</c:v>
                </c:pt>
                <c:pt idx="376">
                  <c:v>291.51</c:v>
                </c:pt>
                <c:pt idx="377">
                  <c:v>290.53999999999996</c:v>
                </c:pt>
                <c:pt idx="378">
                  <c:v>290.16999999999996</c:v>
                </c:pt>
                <c:pt idx="379">
                  <c:v>290.27999999999997</c:v>
                </c:pt>
                <c:pt idx="380">
                  <c:v>290.07000000000005</c:v>
                </c:pt>
                <c:pt idx="381">
                  <c:v>289.35000000000002</c:v>
                </c:pt>
                <c:pt idx="382">
                  <c:v>289.39999999999998</c:v>
                </c:pt>
                <c:pt idx="383">
                  <c:v>289.45000000000005</c:v>
                </c:pt>
                <c:pt idx="384">
                  <c:v>288.89</c:v>
                </c:pt>
                <c:pt idx="385">
                  <c:v>288.01</c:v>
                </c:pt>
                <c:pt idx="386">
                  <c:v>287.03999999999996</c:v>
                </c:pt>
                <c:pt idx="387">
                  <c:v>288.84000000000003</c:v>
                </c:pt>
                <c:pt idx="388">
                  <c:v>287.19000000000005</c:v>
                </c:pt>
                <c:pt idx="389">
                  <c:v>287.34000000000003</c:v>
                </c:pt>
                <c:pt idx="390">
                  <c:v>287.45000000000005</c:v>
                </c:pt>
                <c:pt idx="391">
                  <c:v>286.47000000000003</c:v>
                </c:pt>
                <c:pt idx="392">
                  <c:v>285.89999999999998</c:v>
                </c:pt>
                <c:pt idx="393">
                  <c:v>286.01</c:v>
                </c:pt>
                <c:pt idx="394">
                  <c:v>285.44000000000005</c:v>
                </c:pt>
                <c:pt idx="395">
                  <c:v>284.20000000000005</c:v>
                </c:pt>
                <c:pt idx="396">
                  <c:v>284.98</c:v>
                </c:pt>
                <c:pt idx="397">
                  <c:v>283.84000000000003</c:v>
                </c:pt>
                <c:pt idx="398">
                  <c:v>283.78999999999996</c:v>
                </c:pt>
                <c:pt idx="399">
                  <c:v>283.38</c:v>
                </c:pt>
                <c:pt idx="400">
                  <c:v>282.61</c:v>
                </c:pt>
                <c:pt idx="401">
                  <c:v>282.03999999999996</c:v>
                </c:pt>
                <c:pt idx="402">
                  <c:v>281.94000000000005</c:v>
                </c:pt>
                <c:pt idx="403">
                  <c:v>280.45000000000005</c:v>
                </c:pt>
                <c:pt idx="404">
                  <c:v>280.03999999999996</c:v>
                </c:pt>
                <c:pt idx="405">
                  <c:v>279.21000000000004</c:v>
                </c:pt>
                <c:pt idx="406">
                  <c:v>279.05999999999995</c:v>
                </c:pt>
                <c:pt idx="407">
                  <c:v>279.98</c:v>
                </c:pt>
                <c:pt idx="408">
                  <c:v>277.72000000000003</c:v>
                </c:pt>
                <c:pt idx="409">
                  <c:v>277.51</c:v>
                </c:pt>
                <c:pt idx="410">
                  <c:v>278.17999999999995</c:v>
                </c:pt>
                <c:pt idx="411">
                  <c:v>276.16999999999996</c:v>
                </c:pt>
                <c:pt idx="412">
                  <c:v>276.69000000000005</c:v>
                </c:pt>
                <c:pt idx="413">
                  <c:v>276.64</c:v>
                </c:pt>
                <c:pt idx="414">
                  <c:v>275.45000000000005</c:v>
                </c:pt>
                <c:pt idx="415">
                  <c:v>275.35000000000002</c:v>
                </c:pt>
                <c:pt idx="416">
                  <c:v>274.78999999999996</c:v>
                </c:pt>
                <c:pt idx="417">
                  <c:v>272.98</c:v>
                </c:pt>
                <c:pt idx="418">
                  <c:v>273.86</c:v>
                </c:pt>
                <c:pt idx="419">
                  <c:v>272.93</c:v>
                </c:pt>
                <c:pt idx="420">
                  <c:v>272.66999999999996</c:v>
                </c:pt>
                <c:pt idx="421">
                  <c:v>271.85000000000002</c:v>
                </c:pt>
                <c:pt idx="422">
                  <c:v>271.75</c:v>
                </c:pt>
                <c:pt idx="423">
                  <c:v>269.78999999999996</c:v>
                </c:pt>
                <c:pt idx="424">
                  <c:v>270.26</c:v>
                </c:pt>
                <c:pt idx="425">
                  <c:v>268.97000000000003</c:v>
                </c:pt>
                <c:pt idx="426">
                  <c:v>269.69</c:v>
                </c:pt>
                <c:pt idx="427">
                  <c:v>268.45</c:v>
                </c:pt>
                <c:pt idx="428">
                  <c:v>267.22000000000003</c:v>
                </c:pt>
                <c:pt idx="429">
                  <c:v>266.86</c:v>
                </c:pt>
                <c:pt idx="430">
                  <c:v>266.64999999999998</c:v>
                </c:pt>
                <c:pt idx="431">
                  <c:v>266.09000000000003</c:v>
                </c:pt>
                <c:pt idx="432">
                  <c:v>266.5</c:v>
                </c:pt>
                <c:pt idx="433">
                  <c:v>265.47000000000003</c:v>
                </c:pt>
                <c:pt idx="434">
                  <c:v>265.11</c:v>
                </c:pt>
                <c:pt idx="435">
                  <c:v>263.05</c:v>
                </c:pt>
                <c:pt idx="436">
                  <c:v>263.14999999999998</c:v>
                </c:pt>
                <c:pt idx="437">
                  <c:v>263.46000000000004</c:v>
                </c:pt>
                <c:pt idx="438">
                  <c:v>262.78999999999996</c:v>
                </c:pt>
                <c:pt idx="439">
                  <c:v>260.89</c:v>
                </c:pt>
                <c:pt idx="440">
                  <c:v>261.81</c:v>
                </c:pt>
                <c:pt idx="441">
                  <c:v>260.48</c:v>
                </c:pt>
                <c:pt idx="442">
                  <c:v>260.01</c:v>
                </c:pt>
                <c:pt idx="443">
                  <c:v>259.09000000000003</c:v>
                </c:pt>
                <c:pt idx="444">
                  <c:v>259.34000000000003</c:v>
                </c:pt>
                <c:pt idx="445">
                  <c:v>258.73</c:v>
                </c:pt>
                <c:pt idx="446">
                  <c:v>256.62</c:v>
                </c:pt>
                <c:pt idx="447">
                  <c:v>256.2</c:v>
                </c:pt>
                <c:pt idx="448">
                  <c:v>256.26</c:v>
                </c:pt>
                <c:pt idx="449">
                  <c:v>257.44</c:v>
                </c:pt>
                <c:pt idx="450">
                  <c:v>255.38</c:v>
                </c:pt>
                <c:pt idx="451">
                  <c:v>255.33</c:v>
                </c:pt>
                <c:pt idx="452">
                  <c:v>253.68</c:v>
                </c:pt>
                <c:pt idx="453">
                  <c:v>252.5</c:v>
                </c:pt>
                <c:pt idx="454">
                  <c:v>254.09</c:v>
                </c:pt>
                <c:pt idx="455">
                  <c:v>252.65</c:v>
                </c:pt>
                <c:pt idx="456">
                  <c:v>251.93</c:v>
                </c:pt>
                <c:pt idx="457">
                  <c:v>250.13</c:v>
                </c:pt>
                <c:pt idx="458">
                  <c:v>251.37</c:v>
                </c:pt>
                <c:pt idx="459">
                  <c:v>249.77</c:v>
                </c:pt>
                <c:pt idx="460">
                  <c:v>249.41</c:v>
                </c:pt>
                <c:pt idx="461">
                  <c:v>247.71</c:v>
                </c:pt>
                <c:pt idx="462">
                  <c:v>248.79</c:v>
                </c:pt>
                <c:pt idx="463">
                  <c:v>247.25</c:v>
                </c:pt>
                <c:pt idx="464">
                  <c:v>247.60999999999999</c:v>
                </c:pt>
                <c:pt idx="465">
                  <c:v>244.98</c:v>
                </c:pt>
                <c:pt idx="466">
                  <c:v>244.98</c:v>
                </c:pt>
                <c:pt idx="467">
                  <c:v>244.62</c:v>
                </c:pt>
                <c:pt idx="468">
                  <c:v>243.9</c:v>
                </c:pt>
                <c:pt idx="469">
                  <c:v>242.41</c:v>
                </c:pt>
                <c:pt idx="470">
                  <c:v>242.72</c:v>
                </c:pt>
                <c:pt idx="471">
                  <c:v>241.53</c:v>
                </c:pt>
                <c:pt idx="472">
                  <c:v>240.51</c:v>
                </c:pt>
                <c:pt idx="473">
                  <c:v>241.79</c:v>
                </c:pt>
                <c:pt idx="474">
                  <c:v>239.99</c:v>
                </c:pt>
                <c:pt idx="475">
                  <c:v>237.98</c:v>
                </c:pt>
                <c:pt idx="476">
                  <c:v>238.5</c:v>
                </c:pt>
                <c:pt idx="477">
                  <c:v>238.39</c:v>
                </c:pt>
                <c:pt idx="478">
                  <c:v>237.42</c:v>
                </c:pt>
                <c:pt idx="479">
                  <c:v>236.49</c:v>
                </c:pt>
                <c:pt idx="480">
                  <c:v>234.89</c:v>
                </c:pt>
                <c:pt idx="481">
                  <c:v>234.59</c:v>
                </c:pt>
                <c:pt idx="482">
                  <c:v>233.81</c:v>
                </c:pt>
                <c:pt idx="483">
                  <c:v>233.04</c:v>
                </c:pt>
                <c:pt idx="484">
                  <c:v>233.35</c:v>
                </c:pt>
                <c:pt idx="485">
                  <c:v>232.99</c:v>
                </c:pt>
                <c:pt idx="486">
                  <c:v>231.65</c:v>
                </c:pt>
                <c:pt idx="487">
                  <c:v>230.93</c:v>
                </c:pt>
                <c:pt idx="488">
                  <c:v>228.82</c:v>
                </c:pt>
                <c:pt idx="489">
                  <c:v>228.72</c:v>
                </c:pt>
                <c:pt idx="490">
                  <c:v>228.1</c:v>
                </c:pt>
                <c:pt idx="491">
                  <c:v>227.28</c:v>
                </c:pt>
                <c:pt idx="492">
                  <c:v>226.64</c:v>
                </c:pt>
                <c:pt idx="493">
                  <c:v>225.06</c:v>
                </c:pt>
                <c:pt idx="494">
                  <c:v>225.10999999999999</c:v>
                </c:pt>
                <c:pt idx="495">
                  <c:v>223.67</c:v>
                </c:pt>
                <c:pt idx="496">
                  <c:v>223.41</c:v>
                </c:pt>
                <c:pt idx="497">
                  <c:v>221.9</c:v>
                </c:pt>
                <c:pt idx="498">
                  <c:v>221.85999999999999</c:v>
                </c:pt>
                <c:pt idx="499">
                  <c:v>220.65</c:v>
                </c:pt>
                <c:pt idx="500">
                  <c:v>219.38</c:v>
                </c:pt>
                <c:pt idx="501">
                  <c:v>219.15</c:v>
                </c:pt>
                <c:pt idx="502">
                  <c:v>217.78</c:v>
                </c:pt>
                <c:pt idx="503">
                  <c:v>217.51</c:v>
                </c:pt>
                <c:pt idx="504">
                  <c:v>216.12</c:v>
                </c:pt>
                <c:pt idx="505">
                  <c:v>215.77</c:v>
                </c:pt>
                <c:pt idx="506">
                  <c:v>214.4</c:v>
                </c:pt>
                <c:pt idx="507">
                  <c:v>214.15</c:v>
                </c:pt>
                <c:pt idx="508">
                  <c:v>212.60999999999999</c:v>
                </c:pt>
                <c:pt idx="509">
                  <c:v>212.38</c:v>
                </c:pt>
                <c:pt idx="510">
                  <c:v>211.24</c:v>
                </c:pt>
                <c:pt idx="511">
                  <c:v>211.04</c:v>
                </c:pt>
                <c:pt idx="512">
                  <c:v>210.02</c:v>
                </c:pt>
                <c:pt idx="513">
                  <c:v>208.41</c:v>
                </c:pt>
                <c:pt idx="514">
                  <c:v>208.35</c:v>
                </c:pt>
                <c:pt idx="515">
                  <c:v>206.78</c:v>
                </c:pt>
                <c:pt idx="516">
                  <c:v>206.52</c:v>
                </c:pt>
                <c:pt idx="517">
                  <c:v>205.26</c:v>
                </c:pt>
                <c:pt idx="518">
                  <c:v>203.74</c:v>
                </c:pt>
                <c:pt idx="519">
                  <c:v>203.52</c:v>
                </c:pt>
                <c:pt idx="520">
                  <c:v>201.94</c:v>
                </c:pt>
                <c:pt idx="521">
                  <c:v>201.75</c:v>
                </c:pt>
                <c:pt idx="522">
                  <c:v>200.04</c:v>
                </c:pt>
                <c:pt idx="523">
                  <c:v>199.52</c:v>
                </c:pt>
                <c:pt idx="524">
                  <c:v>197.95</c:v>
                </c:pt>
                <c:pt idx="525">
                  <c:v>197.35999999999999</c:v>
                </c:pt>
                <c:pt idx="526">
                  <c:v>195.93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77-48C5-B706-6DDDB8D8112F}"/>
            </c:ext>
          </c:extLst>
        </c:ser>
        <c:ser>
          <c:idx val="2"/>
          <c:order val="2"/>
          <c:tx>
            <c:strRef>
              <c:f>汇总!$G$1</c:f>
              <c:strCache>
                <c:ptCount val="1"/>
                <c:pt idx="0">
                  <c:v>Q890-20mm-3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汇总!$H$3:$H$534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0</c:v>
                </c:pt>
                <c:pt idx="7">
                  <c:v>0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4.0000000000000001E-3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1.2E-2</c:v>
                </c:pt>
                <c:pt idx="23">
                  <c:v>2.3E-2</c:v>
                </c:pt>
                <c:pt idx="24">
                  <c:v>1.6E-2</c:v>
                </c:pt>
                <c:pt idx="25">
                  <c:v>1.9E-2</c:v>
                </c:pt>
                <c:pt idx="26">
                  <c:v>2.7E-2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3.1E-2</c:v>
                </c:pt>
                <c:pt idx="31">
                  <c:v>2.7E-2</c:v>
                </c:pt>
                <c:pt idx="32">
                  <c:v>1.9E-2</c:v>
                </c:pt>
                <c:pt idx="33">
                  <c:v>3.1E-2</c:v>
                </c:pt>
                <c:pt idx="34">
                  <c:v>3.1E-2</c:v>
                </c:pt>
                <c:pt idx="35">
                  <c:v>3.1E-2</c:v>
                </c:pt>
                <c:pt idx="36">
                  <c:v>2.7E-2</c:v>
                </c:pt>
                <c:pt idx="37">
                  <c:v>2.7E-2</c:v>
                </c:pt>
                <c:pt idx="38">
                  <c:v>2.7E-2</c:v>
                </c:pt>
                <c:pt idx="39">
                  <c:v>2.7E-2</c:v>
                </c:pt>
                <c:pt idx="40">
                  <c:v>3.1E-2</c:v>
                </c:pt>
                <c:pt idx="41">
                  <c:v>2.7E-2</c:v>
                </c:pt>
                <c:pt idx="42">
                  <c:v>3.1E-2</c:v>
                </c:pt>
                <c:pt idx="43">
                  <c:v>2.7E-2</c:v>
                </c:pt>
                <c:pt idx="44">
                  <c:v>2.7E-2</c:v>
                </c:pt>
                <c:pt idx="45">
                  <c:v>3.1E-2</c:v>
                </c:pt>
                <c:pt idx="46">
                  <c:v>3.1E-2</c:v>
                </c:pt>
                <c:pt idx="47">
                  <c:v>2.7E-2</c:v>
                </c:pt>
                <c:pt idx="48">
                  <c:v>3.5000000000000003E-2</c:v>
                </c:pt>
                <c:pt idx="49">
                  <c:v>3.1E-2</c:v>
                </c:pt>
                <c:pt idx="50">
                  <c:v>3.1E-2</c:v>
                </c:pt>
                <c:pt idx="51">
                  <c:v>2.7E-2</c:v>
                </c:pt>
                <c:pt idx="52">
                  <c:v>3.5000000000000003E-2</c:v>
                </c:pt>
                <c:pt idx="53">
                  <c:v>4.5999999999999999E-2</c:v>
                </c:pt>
                <c:pt idx="54">
                  <c:v>6.2E-2</c:v>
                </c:pt>
                <c:pt idx="55">
                  <c:v>5.4000000000000006E-2</c:v>
                </c:pt>
                <c:pt idx="56">
                  <c:v>6.6000000000000003E-2</c:v>
                </c:pt>
                <c:pt idx="57">
                  <c:v>7.0000000000000007E-2</c:v>
                </c:pt>
                <c:pt idx="58">
                  <c:v>7.6999999999999999E-2</c:v>
                </c:pt>
                <c:pt idx="59">
                  <c:v>7.3000000000000009E-2</c:v>
                </c:pt>
                <c:pt idx="60">
                  <c:v>8.1000000000000003E-2</c:v>
                </c:pt>
                <c:pt idx="61">
                  <c:v>7.6999999999999999E-2</c:v>
                </c:pt>
                <c:pt idx="62">
                  <c:v>8.5000000000000006E-2</c:v>
                </c:pt>
                <c:pt idx="63">
                  <c:v>0.10400000000000001</c:v>
                </c:pt>
                <c:pt idx="64">
                  <c:v>0.10400000000000001</c:v>
                </c:pt>
                <c:pt idx="65">
                  <c:v>0.1</c:v>
                </c:pt>
                <c:pt idx="66">
                  <c:v>0.10400000000000001</c:v>
                </c:pt>
                <c:pt idx="67">
                  <c:v>0.108</c:v>
                </c:pt>
                <c:pt idx="68">
                  <c:v>0.108</c:v>
                </c:pt>
                <c:pt idx="69">
                  <c:v>0.108</c:v>
                </c:pt>
                <c:pt idx="70">
                  <c:v>0.11600000000000001</c:v>
                </c:pt>
                <c:pt idx="71">
                  <c:v>0.11600000000000001</c:v>
                </c:pt>
                <c:pt idx="72">
                  <c:v>0.112</c:v>
                </c:pt>
                <c:pt idx="73">
                  <c:v>0.12000000000000001</c:v>
                </c:pt>
                <c:pt idx="74">
                  <c:v>0.11600000000000001</c:v>
                </c:pt>
                <c:pt idx="75">
                  <c:v>0.12000000000000001</c:v>
                </c:pt>
                <c:pt idx="76">
                  <c:v>0.11600000000000001</c:v>
                </c:pt>
                <c:pt idx="77">
                  <c:v>0.124</c:v>
                </c:pt>
                <c:pt idx="78">
                  <c:v>0.12000000000000001</c:v>
                </c:pt>
                <c:pt idx="79">
                  <c:v>0.124</c:v>
                </c:pt>
                <c:pt idx="80">
                  <c:v>0.124</c:v>
                </c:pt>
                <c:pt idx="81">
                  <c:v>0.127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0.13100000000000001</c:v>
                </c:pt>
                <c:pt idx="86">
                  <c:v>0.127</c:v>
                </c:pt>
                <c:pt idx="87">
                  <c:v>0.127</c:v>
                </c:pt>
                <c:pt idx="88">
                  <c:v>0.13500000000000001</c:v>
                </c:pt>
                <c:pt idx="89">
                  <c:v>0.13900000000000001</c:v>
                </c:pt>
                <c:pt idx="90">
                  <c:v>0.13900000000000001</c:v>
                </c:pt>
                <c:pt idx="91">
                  <c:v>0.14699999999999999</c:v>
                </c:pt>
                <c:pt idx="92">
                  <c:v>0.151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0.18099999999999999</c:v>
                </c:pt>
                <c:pt idx="97">
                  <c:v>0.17799999999999999</c:v>
                </c:pt>
                <c:pt idx="98">
                  <c:v>0.18099999999999999</c:v>
                </c:pt>
                <c:pt idx="99">
                  <c:v>0.185</c:v>
                </c:pt>
                <c:pt idx="100">
                  <c:v>0.189</c:v>
                </c:pt>
                <c:pt idx="101">
                  <c:v>0.189</c:v>
                </c:pt>
                <c:pt idx="102">
                  <c:v>0.185</c:v>
                </c:pt>
                <c:pt idx="103">
                  <c:v>0.185</c:v>
                </c:pt>
                <c:pt idx="104">
                  <c:v>0.193</c:v>
                </c:pt>
                <c:pt idx="105">
                  <c:v>0.189</c:v>
                </c:pt>
                <c:pt idx="106">
                  <c:v>0.19700000000000001</c:v>
                </c:pt>
                <c:pt idx="107">
                  <c:v>0.189</c:v>
                </c:pt>
                <c:pt idx="108">
                  <c:v>0.20100000000000001</c:v>
                </c:pt>
                <c:pt idx="109">
                  <c:v>0.20500000000000002</c:v>
                </c:pt>
                <c:pt idx="110">
                  <c:v>0.24299999999999999</c:v>
                </c:pt>
                <c:pt idx="111">
                  <c:v>0.22800000000000001</c:v>
                </c:pt>
                <c:pt idx="112">
                  <c:v>0.24299999999999999</c:v>
                </c:pt>
                <c:pt idx="113">
                  <c:v>0.24299999999999999</c:v>
                </c:pt>
                <c:pt idx="114">
                  <c:v>0.255</c:v>
                </c:pt>
                <c:pt idx="115">
                  <c:v>0.255</c:v>
                </c:pt>
                <c:pt idx="116">
                  <c:v>0.26600000000000001</c:v>
                </c:pt>
                <c:pt idx="117">
                  <c:v>0.26600000000000001</c:v>
                </c:pt>
                <c:pt idx="118">
                  <c:v>0.27400000000000002</c:v>
                </c:pt>
                <c:pt idx="119">
                  <c:v>0.26300000000000001</c:v>
                </c:pt>
                <c:pt idx="120">
                  <c:v>0.26300000000000001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0.26600000000000001</c:v>
                </c:pt>
                <c:pt idx="124">
                  <c:v>0.27400000000000002</c:v>
                </c:pt>
                <c:pt idx="125">
                  <c:v>0.27</c:v>
                </c:pt>
                <c:pt idx="126">
                  <c:v>0.27800000000000002</c:v>
                </c:pt>
                <c:pt idx="127">
                  <c:v>0.29299999999999998</c:v>
                </c:pt>
                <c:pt idx="128">
                  <c:v>0.28999999999999998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0.32800000000000001</c:v>
                </c:pt>
                <c:pt idx="133">
                  <c:v>0.32400000000000001</c:v>
                </c:pt>
                <c:pt idx="134">
                  <c:v>0.32</c:v>
                </c:pt>
                <c:pt idx="135">
                  <c:v>0.34400000000000003</c:v>
                </c:pt>
                <c:pt idx="136">
                  <c:v>0.34400000000000003</c:v>
                </c:pt>
                <c:pt idx="137">
                  <c:v>0.34400000000000003</c:v>
                </c:pt>
                <c:pt idx="138">
                  <c:v>0.34400000000000003</c:v>
                </c:pt>
                <c:pt idx="139">
                  <c:v>0.35099999999999998</c:v>
                </c:pt>
                <c:pt idx="140">
                  <c:v>0.35099999999999998</c:v>
                </c:pt>
                <c:pt idx="141">
                  <c:v>0.35099999999999998</c:v>
                </c:pt>
                <c:pt idx="142">
                  <c:v>0.35099999999999998</c:v>
                </c:pt>
                <c:pt idx="143">
                  <c:v>0.36299999999999999</c:v>
                </c:pt>
                <c:pt idx="144">
                  <c:v>0.371</c:v>
                </c:pt>
                <c:pt idx="145">
                  <c:v>0.378</c:v>
                </c:pt>
                <c:pt idx="146">
                  <c:v>0.38600000000000001</c:v>
                </c:pt>
                <c:pt idx="147">
                  <c:v>0.39800000000000002</c:v>
                </c:pt>
                <c:pt idx="148">
                  <c:v>0.40500000000000003</c:v>
                </c:pt>
                <c:pt idx="149">
                  <c:v>0.41299999999999998</c:v>
                </c:pt>
                <c:pt idx="150">
                  <c:v>0.41299999999999998</c:v>
                </c:pt>
                <c:pt idx="151">
                  <c:v>0.41699999999999998</c:v>
                </c:pt>
                <c:pt idx="152">
                  <c:v>0.41699999999999998</c:v>
                </c:pt>
                <c:pt idx="153">
                  <c:v>0.41699999999999998</c:v>
                </c:pt>
                <c:pt idx="154">
                  <c:v>0.42799999999999999</c:v>
                </c:pt>
                <c:pt idx="155">
                  <c:v>0.436</c:v>
                </c:pt>
                <c:pt idx="156">
                  <c:v>0.44800000000000001</c:v>
                </c:pt>
                <c:pt idx="157">
                  <c:v>0.46700000000000003</c:v>
                </c:pt>
                <c:pt idx="158">
                  <c:v>0.46700000000000003</c:v>
                </c:pt>
                <c:pt idx="159">
                  <c:v>0.47899999999999998</c:v>
                </c:pt>
                <c:pt idx="160">
                  <c:v>0.48599999999999999</c:v>
                </c:pt>
                <c:pt idx="161">
                  <c:v>0.49</c:v>
                </c:pt>
                <c:pt idx="162">
                  <c:v>0.48599999999999999</c:v>
                </c:pt>
                <c:pt idx="163">
                  <c:v>0.498</c:v>
                </c:pt>
                <c:pt idx="164">
                  <c:v>0.52500000000000002</c:v>
                </c:pt>
                <c:pt idx="165">
                  <c:v>0.57099999999999995</c:v>
                </c:pt>
                <c:pt idx="166">
                  <c:v>0.60199999999999998</c:v>
                </c:pt>
                <c:pt idx="167">
                  <c:v>0.67500000000000004</c:v>
                </c:pt>
                <c:pt idx="168">
                  <c:v>0.68300000000000005</c:v>
                </c:pt>
                <c:pt idx="169">
                  <c:v>0.67900000000000005</c:v>
                </c:pt>
                <c:pt idx="170">
                  <c:v>0.76800000000000002</c:v>
                </c:pt>
                <c:pt idx="171">
                  <c:v>0.81799999999999995</c:v>
                </c:pt>
                <c:pt idx="172">
                  <c:v>0.82199999999999995</c:v>
                </c:pt>
                <c:pt idx="173">
                  <c:v>0.86399999999999999</c:v>
                </c:pt>
                <c:pt idx="174">
                  <c:v>0.88400000000000001</c:v>
                </c:pt>
                <c:pt idx="175">
                  <c:v>0.94899999999999995</c:v>
                </c:pt>
                <c:pt idx="176">
                  <c:v>0.98</c:v>
                </c:pt>
                <c:pt idx="177">
                  <c:v>1.034</c:v>
                </c:pt>
                <c:pt idx="178">
                  <c:v>1.0649999999999999</c:v>
                </c:pt>
                <c:pt idx="179">
                  <c:v>1.1000000000000001</c:v>
                </c:pt>
                <c:pt idx="180">
                  <c:v>1.127</c:v>
                </c:pt>
                <c:pt idx="181">
                  <c:v>1.169</c:v>
                </c:pt>
                <c:pt idx="182">
                  <c:v>1.212</c:v>
                </c:pt>
                <c:pt idx="183">
                  <c:v>1.2430000000000001</c:v>
                </c:pt>
                <c:pt idx="184">
                  <c:v>1.2809999999999999</c:v>
                </c:pt>
                <c:pt idx="185">
                  <c:v>1.3240000000000001</c:v>
                </c:pt>
                <c:pt idx="186">
                  <c:v>1.3580000000000001</c:v>
                </c:pt>
                <c:pt idx="187">
                  <c:v>1.393</c:v>
                </c:pt>
                <c:pt idx="188">
                  <c:v>1.4279999999999999</c:v>
                </c:pt>
                <c:pt idx="189">
                  <c:v>1.466</c:v>
                </c:pt>
                <c:pt idx="190">
                  <c:v>1.482</c:v>
                </c:pt>
                <c:pt idx="191">
                  <c:v>1.516</c:v>
                </c:pt>
                <c:pt idx="192">
                  <c:v>1.5509999999999999</c:v>
                </c:pt>
                <c:pt idx="193">
                  <c:v>1.5860000000000001</c:v>
                </c:pt>
                <c:pt idx="194">
                  <c:v>1.64</c:v>
                </c:pt>
                <c:pt idx="195">
                  <c:v>1.6819999999999999</c:v>
                </c:pt>
                <c:pt idx="196">
                  <c:v>1.7090000000000001</c:v>
                </c:pt>
                <c:pt idx="197">
                  <c:v>1.736</c:v>
                </c:pt>
                <c:pt idx="198">
                  <c:v>1.79</c:v>
                </c:pt>
                <c:pt idx="199">
                  <c:v>1.8140000000000001</c:v>
                </c:pt>
                <c:pt idx="200">
                  <c:v>1.8520000000000001</c:v>
                </c:pt>
                <c:pt idx="201">
                  <c:v>1.891</c:v>
                </c:pt>
                <c:pt idx="202">
                  <c:v>1.9219999999999999</c:v>
                </c:pt>
                <c:pt idx="203">
                  <c:v>1.956</c:v>
                </c:pt>
                <c:pt idx="204">
                  <c:v>1.9990000000000001</c:v>
                </c:pt>
                <c:pt idx="205">
                  <c:v>2.0369999999999999</c:v>
                </c:pt>
                <c:pt idx="206">
                  <c:v>2.0680000000000001</c:v>
                </c:pt>
                <c:pt idx="207">
                  <c:v>2.0990000000000002</c:v>
                </c:pt>
                <c:pt idx="208">
                  <c:v>2.149</c:v>
                </c:pt>
                <c:pt idx="209">
                  <c:v>2.1720000000000002</c:v>
                </c:pt>
                <c:pt idx="210">
                  <c:v>2.1960000000000002</c:v>
                </c:pt>
                <c:pt idx="211">
                  <c:v>2.234</c:v>
                </c:pt>
                <c:pt idx="212">
                  <c:v>2.2530000000000001</c:v>
                </c:pt>
                <c:pt idx="213">
                  <c:v>2.2959999999999998</c:v>
                </c:pt>
                <c:pt idx="214">
                  <c:v>2.331</c:v>
                </c:pt>
                <c:pt idx="215">
                  <c:v>2.3610000000000002</c:v>
                </c:pt>
                <c:pt idx="216">
                  <c:v>2.3959999999999999</c:v>
                </c:pt>
                <c:pt idx="217">
                  <c:v>2.427</c:v>
                </c:pt>
                <c:pt idx="218">
                  <c:v>2.4620000000000002</c:v>
                </c:pt>
                <c:pt idx="219">
                  <c:v>2.496</c:v>
                </c:pt>
                <c:pt idx="220">
                  <c:v>2.5270000000000001</c:v>
                </c:pt>
                <c:pt idx="221">
                  <c:v>2.5579999999999998</c:v>
                </c:pt>
                <c:pt idx="222">
                  <c:v>2.589</c:v>
                </c:pt>
                <c:pt idx="223">
                  <c:v>2.62</c:v>
                </c:pt>
                <c:pt idx="224">
                  <c:v>2.6589999999999998</c:v>
                </c:pt>
                <c:pt idx="225">
                  <c:v>2.6930000000000001</c:v>
                </c:pt>
                <c:pt idx="226">
                  <c:v>2.7160000000000002</c:v>
                </c:pt>
                <c:pt idx="227">
                  <c:v>2.7549999999999999</c:v>
                </c:pt>
                <c:pt idx="228">
                  <c:v>2.7970000000000002</c:v>
                </c:pt>
                <c:pt idx="229">
                  <c:v>2.8130000000000002</c:v>
                </c:pt>
                <c:pt idx="230">
                  <c:v>2.8359999999999999</c:v>
                </c:pt>
                <c:pt idx="231">
                  <c:v>2.8780000000000001</c:v>
                </c:pt>
                <c:pt idx="232">
                  <c:v>2.9049999999999998</c:v>
                </c:pt>
                <c:pt idx="233">
                  <c:v>2.94</c:v>
                </c:pt>
                <c:pt idx="234">
                  <c:v>2.9750000000000001</c:v>
                </c:pt>
                <c:pt idx="235">
                  <c:v>2.9980000000000002</c:v>
                </c:pt>
                <c:pt idx="236">
                  <c:v>3.0369999999999999</c:v>
                </c:pt>
                <c:pt idx="237">
                  <c:v>3.0680000000000001</c:v>
                </c:pt>
                <c:pt idx="238">
                  <c:v>3.0979999999999999</c:v>
                </c:pt>
                <c:pt idx="239">
                  <c:v>3.1179999999999999</c:v>
                </c:pt>
                <c:pt idx="240">
                  <c:v>3.1680000000000001</c:v>
                </c:pt>
                <c:pt idx="241">
                  <c:v>3.2029999999999998</c:v>
                </c:pt>
                <c:pt idx="242">
                  <c:v>3.222</c:v>
                </c:pt>
                <c:pt idx="243">
                  <c:v>3.2719999999999998</c:v>
                </c:pt>
                <c:pt idx="244">
                  <c:v>3.2949999999999999</c:v>
                </c:pt>
                <c:pt idx="245">
                  <c:v>3.3340000000000001</c:v>
                </c:pt>
                <c:pt idx="246">
                  <c:v>3.3719999999999999</c:v>
                </c:pt>
                <c:pt idx="247">
                  <c:v>3.395</c:v>
                </c:pt>
                <c:pt idx="248">
                  <c:v>3.4380000000000002</c:v>
                </c:pt>
                <c:pt idx="249">
                  <c:v>3.4609999999999999</c:v>
                </c:pt>
                <c:pt idx="250">
                  <c:v>3.484</c:v>
                </c:pt>
                <c:pt idx="251">
                  <c:v>3.5150000000000001</c:v>
                </c:pt>
                <c:pt idx="252">
                  <c:v>3.5379999999999998</c:v>
                </c:pt>
                <c:pt idx="253">
                  <c:v>3.5609999999999999</c:v>
                </c:pt>
                <c:pt idx="254">
                  <c:v>3.673</c:v>
                </c:pt>
                <c:pt idx="255">
                  <c:v>3.6539999999999999</c:v>
                </c:pt>
                <c:pt idx="256">
                  <c:v>3.6850000000000001</c:v>
                </c:pt>
                <c:pt idx="257">
                  <c:v>3.7080000000000002</c:v>
                </c:pt>
                <c:pt idx="258">
                  <c:v>3.75</c:v>
                </c:pt>
                <c:pt idx="259">
                  <c:v>3.774</c:v>
                </c:pt>
                <c:pt idx="260">
                  <c:v>3.8010000000000002</c:v>
                </c:pt>
                <c:pt idx="261">
                  <c:v>3.839</c:v>
                </c:pt>
                <c:pt idx="262">
                  <c:v>3.8620000000000001</c:v>
                </c:pt>
                <c:pt idx="263">
                  <c:v>3.9009999999999998</c:v>
                </c:pt>
                <c:pt idx="264">
                  <c:v>3.9390000000000001</c:v>
                </c:pt>
                <c:pt idx="265">
                  <c:v>3.9780000000000002</c:v>
                </c:pt>
                <c:pt idx="266">
                  <c:v>4.0089999999999995</c:v>
                </c:pt>
                <c:pt idx="267">
                  <c:v>4.0479999999999992</c:v>
                </c:pt>
                <c:pt idx="268">
                  <c:v>4.0669999999999993</c:v>
                </c:pt>
                <c:pt idx="269">
                  <c:v>4.1209999999999996</c:v>
                </c:pt>
                <c:pt idx="270">
                  <c:v>4.1289999999999996</c:v>
                </c:pt>
                <c:pt idx="271">
                  <c:v>4.1559999999999997</c:v>
                </c:pt>
                <c:pt idx="272">
                  <c:v>4.1979999999999995</c:v>
                </c:pt>
                <c:pt idx="273">
                  <c:v>4.2209999999999992</c:v>
                </c:pt>
                <c:pt idx="274">
                  <c:v>4.2669999999999995</c:v>
                </c:pt>
                <c:pt idx="275">
                  <c:v>4.3019999999999996</c:v>
                </c:pt>
                <c:pt idx="276">
                  <c:v>4.3329999999999993</c:v>
                </c:pt>
                <c:pt idx="277">
                  <c:v>4.3639999999999999</c:v>
                </c:pt>
                <c:pt idx="278">
                  <c:v>4.4019999999999992</c:v>
                </c:pt>
                <c:pt idx="279">
                  <c:v>4.4449999999999994</c:v>
                </c:pt>
                <c:pt idx="280">
                  <c:v>4.4719999999999995</c:v>
                </c:pt>
                <c:pt idx="281">
                  <c:v>4.5139999999999993</c:v>
                </c:pt>
                <c:pt idx="282">
                  <c:v>4.5529999999999999</c:v>
                </c:pt>
                <c:pt idx="283">
                  <c:v>4.5879999999999992</c:v>
                </c:pt>
                <c:pt idx="284">
                  <c:v>4.6259999999999994</c:v>
                </c:pt>
                <c:pt idx="285">
                  <c:v>4.6569999999999991</c:v>
                </c:pt>
                <c:pt idx="286">
                  <c:v>4.6879999999999997</c:v>
                </c:pt>
                <c:pt idx="287">
                  <c:v>4.7149999999999999</c:v>
                </c:pt>
                <c:pt idx="288">
                  <c:v>4.742</c:v>
                </c:pt>
                <c:pt idx="289">
                  <c:v>4.7649999999999997</c:v>
                </c:pt>
                <c:pt idx="290">
                  <c:v>4.819</c:v>
                </c:pt>
                <c:pt idx="291">
                  <c:v>4.8499999999999996</c:v>
                </c:pt>
                <c:pt idx="292">
                  <c:v>4.8849999999999998</c:v>
                </c:pt>
                <c:pt idx="293">
                  <c:v>4.92</c:v>
                </c:pt>
                <c:pt idx="294">
                  <c:v>4.9539999999999997</c:v>
                </c:pt>
                <c:pt idx="295">
                  <c:v>4.9929999999999994</c:v>
                </c:pt>
                <c:pt idx="296">
                  <c:v>5.0279999999999996</c:v>
                </c:pt>
                <c:pt idx="297">
                  <c:v>5.0619999999999994</c:v>
                </c:pt>
                <c:pt idx="298">
                  <c:v>5.0969999999999995</c:v>
                </c:pt>
                <c:pt idx="299">
                  <c:v>5.1359999999999992</c:v>
                </c:pt>
                <c:pt idx="300">
                  <c:v>5.1739999999999995</c:v>
                </c:pt>
                <c:pt idx="301">
                  <c:v>5.2279999999999998</c:v>
                </c:pt>
                <c:pt idx="302">
                  <c:v>5.2469999999999999</c:v>
                </c:pt>
                <c:pt idx="303">
                  <c:v>5.2819999999999991</c:v>
                </c:pt>
                <c:pt idx="304">
                  <c:v>5.3209999999999997</c:v>
                </c:pt>
                <c:pt idx="305">
                  <c:v>5.3629999999999995</c:v>
                </c:pt>
                <c:pt idx="306">
                  <c:v>5.39</c:v>
                </c:pt>
                <c:pt idx="307">
                  <c:v>5.3979999999999997</c:v>
                </c:pt>
                <c:pt idx="308">
                  <c:v>5.4789999999999992</c:v>
                </c:pt>
                <c:pt idx="309">
                  <c:v>5.4909999999999997</c:v>
                </c:pt>
                <c:pt idx="310">
                  <c:v>5.5369999999999999</c:v>
                </c:pt>
                <c:pt idx="311">
                  <c:v>5.5749999999999993</c:v>
                </c:pt>
                <c:pt idx="312">
                  <c:v>5.5909999999999993</c:v>
                </c:pt>
                <c:pt idx="313">
                  <c:v>5.6369999999999996</c:v>
                </c:pt>
                <c:pt idx="314">
                  <c:v>5.6719999999999997</c:v>
                </c:pt>
                <c:pt idx="315">
                  <c:v>5.7219999999999995</c:v>
                </c:pt>
                <c:pt idx="316">
                  <c:v>5.7449999999999992</c:v>
                </c:pt>
                <c:pt idx="317">
                  <c:v>5.7879999999999994</c:v>
                </c:pt>
                <c:pt idx="318">
                  <c:v>5.8339999999999996</c:v>
                </c:pt>
                <c:pt idx="319">
                  <c:v>5.8609999999999998</c:v>
                </c:pt>
                <c:pt idx="320">
                  <c:v>5.8919999999999995</c:v>
                </c:pt>
                <c:pt idx="321">
                  <c:v>5.9339999999999993</c:v>
                </c:pt>
                <c:pt idx="322">
                  <c:v>5.9729999999999999</c:v>
                </c:pt>
                <c:pt idx="323">
                  <c:v>6.0149999999999997</c:v>
                </c:pt>
                <c:pt idx="324">
                  <c:v>6.0419999999999998</c:v>
                </c:pt>
                <c:pt idx="325">
                  <c:v>6.0809999999999995</c:v>
                </c:pt>
                <c:pt idx="326">
                  <c:v>6.1349999999999998</c:v>
                </c:pt>
                <c:pt idx="327">
                  <c:v>6.1579999999999995</c:v>
                </c:pt>
                <c:pt idx="328">
                  <c:v>6.1999999999999993</c:v>
                </c:pt>
                <c:pt idx="329">
                  <c:v>6.2389999999999999</c:v>
                </c:pt>
                <c:pt idx="330">
                  <c:v>6.2809999999999997</c:v>
                </c:pt>
                <c:pt idx="331">
                  <c:v>6.2969999999999997</c:v>
                </c:pt>
                <c:pt idx="332">
                  <c:v>6.335</c:v>
                </c:pt>
                <c:pt idx="333">
                  <c:v>6.3629999999999995</c:v>
                </c:pt>
                <c:pt idx="334">
                  <c:v>6.4089999999999998</c:v>
                </c:pt>
                <c:pt idx="335">
                  <c:v>6.4469999999999992</c:v>
                </c:pt>
                <c:pt idx="336">
                  <c:v>6.4859999999999998</c:v>
                </c:pt>
                <c:pt idx="337">
                  <c:v>6.5319999999999991</c:v>
                </c:pt>
                <c:pt idx="338">
                  <c:v>6.5629999999999997</c:v>
                </c:pt>
                <c:pt idx="339">
                  <c:v>6.609</c:v>
                </c:pt>
                <c:pt idx="340">
                  <c:v>6.6519999999999992</c:v>
                </c:pt>
                <c:pt idx="341">
                  <c:v>6.6869999999999994</c:v>
                </c:pt>
                <c:pt idx="342">
                  <c:v>6.7249999999999996</c:v>
                </c:pt>
                <c:pt idx="343">
                  <c:v>6.7639999999999993</c:v>
                </c:pt>
                <c:pt idx="344">
                  <c:v>6.8059999999999992</c:v>
                </c:pt>
                <c:pt idx="345">
                  <c:v>6.8369999999999997</c:v>
                </c:pt>
                <c:pt idx="346">
                  <c:v>6.8759999999999994</c:v>
                </c:pt>
                <c:pt idx="347">
                  <c:v>6.9179999999999993</c:v>
                </c:pt>
                <c:pt idx="348">
                  <c:v>6.984</c:v>
                </c:pt>
                <c:pt idx="349">
                  <c:v>7.0219999999999994</c:v>
                </c:pt>
                <c:pt idx="350">
                  <c:v>7.0569999999999995</c:v>
                </c:pt>
                <c:pt idx="351">
                  <c:v>7.0959999999999992</c:v>
                </c:pt>
                <c:pt idx="352">
                  <c:v>7.1149999999999993</c:v>
                </c:pt>
                <c:pt idx="353">
                  <c:v>7.1499999999999995</c:v>
                </c:pt>
                <c:pt idx="354">
                  <c:v>7.1999999999999993</c:v>
                </c:pt>
                <c:pt idx="355">
                  <c:v>7.25</c:v>
                </c:pt>
                <c:pt idx="356">
                  <c:v>7.2919999999999998</c:v>
                </c:pt>
                <c:pt idx="357">
                  <c:v>7.319</c:v>
                </c:pt>
                <c:pt idx="358">
                  <c:v>7.3689999999999998</c:v>
                </c:pt>
                <c:pt idx="359">
                  <c:v>7.4239999999999995</c:v>
                </c:pt>
                <c:pt idx="360">
                  <c:v>7.4739999999999993</c:v>
                </c:pt>
                <c:pt idx="361">
                  <c:v>7.5079999999999991</c:v>
                </c:pt>
                <c:pt idx="362">
                  <c:v>7.5239999999999991</c:v>
                </c:pt>
                <c:pt idx="363">
                  <c:v>7.6469999999999994</c:v>
                </c:pt>
                <c:pt idx="364">
                  <c:v>7.6739999999999995</c:v>
                </c:pt>
                <c:pt idx="365">
                  <c:v>7.6819999999999995</c:v>
                </c:pt>
                <c:pt idx="366">
                  <c:v>7.7359999999999998</c:v>
                </c:pt>
                <c:pt idx="367">
                  <c:v>7.7749999999999995</c:v>
                </c:pt>
                <c:pt idx="368">
                  <c:v>7.8329999999999993</c:v>
                </c:pt>
                <c:pt idx="369">
                  <c:v>7.867</c:v>
                </c:pt>
                <c:pt idx="370">
                  <c:v>7.9249999999999998</c:v>
                </c:pt>
                <c:pt idx="371">
                  <c:v>7.96</c:v>
                </c:pt>
                <c:pt idx="372">
                  <c:v>7.9949999999999992</c:v>
                </c:pt>
                <c:pt idx="373">
                  <c:v>8.036999999999999</c:v>
                </c:pt>
                <c:pt idx="374">
                  <c:v>8.0759999999999987</c:v>
                </c:pt>
                <c:pt idx="375">
                  <c:v>8.129999999999999</c:v>
                </c:pt>
                <c:pt idx="376">
                  <c:v>8.16</c:v>
                </c:pt>
                <c:pt idx="377">
                  <c:v>8.2219999999999995</c:v>
                </c:pt>
                <c:pt idx="378">
                  <c:v>8.2679999999999989</c:v>
                </c:pt>
                <c:pt idx="379">
                  <c:v>8.3230000000000004</c:v>
                </c:pt>
                <c:pt idx="380">
                  <c:v>8.3689999999999998</c:v>
                </c:pt>
                <c:pt idx="381">
                  <c:v>8.423</c:v>
                </c:pt>
                <c:pt idx="382">
                  <c:v>8.472999999999999</c:v>
                </c:pt>
                <c:pt idx="383">
                  <c:v>8.5229999999999997</c:v>
                </c:pt>
                <c:pt idx="384">
                  <c:v>8.577</c:v>
                </c:pt>
                <c:pt idx="385">
                  <c:v>8.6229999999999993</c:v>
                </c:pt>
                <c:pt idx="386">
                  <c:v>8.6849999999999987</c:v>
                </c:pt>
                <c:pt idx="387">
                  <c:v>8.7279999999999998</c:v>
                </c:pt>
                <c:pt idx="388">
                  <c:v>8.7739999999999991</c:v>
                </c:pt>
                <c:pt idx="389">
                  <c:v>8.8239999999999998</c:v>
                </c:pt>
                <c:pt idx="390">
                  <c:v>8.8859999999999992</c:v>
                </c:pt>
                <c:pt idx="391">
                  <c:v>8.9239999999999995</c:v>
                </c:pt>
                <c:pt idx="392">
                  <c:v>8.99</c:v>
                </c:pt>
                <c:pt idx="393">
                  <c:v>9.0129999999999999</c:v>
                </c:pt>
                <c:pt idx="394">
                  <c:v>9.0670000000000002</c:v>
                </c:pt>
                <c:pt idx="395">
                  <c:v>9.11</c:v>
                </c:pt>
                <c:pt idx="396">
                  <c:v>9.16</c:v>
                </c:pt>
                <c:pt idx="397">
                  <c:v>9.2140000000000004</c:v>
                </c:pt>
                <c:pt idx="398">
                  <c:v>9.26</c:v>
                </c:pt>
                <c:pt idx="399">
                  <c:v>9.3179999999999996</c:v>
                </c:pt>
                <c:pt idx="400">
                  <c:v>9.363999999999999</c:v>
                </c:pt>
                <c:pt idx="401">
                  <c:v>9.4219999999999988</c:v>
                </c:pt>
                <c:pt idx="402">
                  <c:v>9.4610000000000003</c:v>
                </c:pt>
                <c:pt idx="403">
                  <c:v>9.5299999999999994</c:v>
                </c:pt>
                <c:pt idx="404">
                  <c:v>9.58</c:v>
                </c:pt>
                <c:pt idx="405">
                  <c:v>9.6340000000000003</c:v>
                </c:pt>
                <c:pt idx="406">
                  <c:v>9.6809999999999992</c:v>
                </c:pt>
                <c:pt idx="407">
                  <c:v>9.7270000000000003</c:v>
                </c:pt>
                <c:pt idx="408">
                  <c:v>9.7809999999999988</c:v>
                </c:pt>
                <c:pt idx="409">
                  <c:v>9.8349999999999991</c:v>
                </c:pt>
                <c:pt idx="410">
                  <c:v>9.8889999999999993</c:v>
                </c:pt>
                <c:pt idx="411">
                  <c:v>9.927999999999999</c:v>
                </c:pt>
                <c:pt idx="412">
                  <c:v>10.004999999999999</c:v>
                </c:pt>
                <c:pt idx="413">
                  <c:v>10.032</c:v>
                </c:pt>
                <c:pt idx="414">
                  <c:v>10.074</c:v>
                </c:pt>
                <c:pt idx="415">
                  <c:v>10.123999999999999</c:v>
                </c:pt>
                <c:pt idx="416">
                  <c:v>10.167</c:v>
                </c:pt>
                <c:pt idx="417">
                  <c:v>10.228999999999999</c:v>
                </c:pt>
                <c:pt idx="418">
                  <c:v>10.279</c:v>
                </c:pt>
                <c:pt idx="419">
                  <c:v>10.333</c:v>
                </c:pt>
                <c:pt idx="420">
                  <c:v>10.382999999999999</c:v>
                </c:pt>
                <c:pt idx="421">
                  <c:v>10.436999999999999</c:v>
                </c:pt>
                <c:pt idx="422">
                  <c:v>10.498999999999999</c:v>
                </c:pt>
                <c:pt idx="423">
                  <c:v>10.545</c:v>
                </c:pt>
                <c:pt idx="424">
                  <c:v>10.613999999999999</c:v>
                </c:pt>
                <c:pt idx="425">
                  <c:v>10.652999999999999</c:v>
                </c:pt>
                <c:pt idx="426">
                  <c:v>10.711</c:v>
                </c:pt>
                <c:pt idx="427">
                  <c:v>10.753</c:v>
                </c:pt>
                <c:pt idx="428">
                  <c:v>10.823</c:v>
                </c:pt>
                <c:pt idx="429">
                  <c:v>10.860999999999999</c:v>
                </c:pt>
                <c:pt idx="430">
                  <c:v>10.923</c:v>
                </c:pt>
                <c:pt idx="431">
                  <c:v>10.977</c:v>
                </c:pt>
                <c:pt idx="432">
                  <c:v>11.030999999999999</c:v>
                </c:pt>
                <c:pt idx="433">
                  <c:v>11.073</c:v>
                </c:pt>
                <c:pt idx="434">
                  <c:v>11.093</c:v>
                </c:pt>
                <c:pt idx="435">
                  <c:v>11.166</c:v>
                </c:pt>
                <c:pt idx="436">
                  <c:v>11.209</c:v>
                </c:pt>
                <c:pt idx="437">
                  <c:v>11.27</c:v>
                </c:pt>
                <c:pt idx="438">
                  <c:v>11.32</c:v>
                </c:pt>
                <c:pt idx="439">
                  <c:v>11.371</c:v>
                </c:pt>
                <c:pt idx="440">
                  <c:v>11.432</c:v>
                </c:pt>
                <c:pt idx="441">
                  <c:v>11.478999999999999</c:v>
                </c:pt>
                <c:pt idx="442">
                  <c:v>11.536999999999999</c:v>
                </c:pt>
                <c:pt idx="443">
                  <c:v>11.574999999999999</c:v>
                </c:pt>
                <c:pt idx="444">
                  <c:v>11.625</c:v>
                </c:pt>
                <c:pt idx="445">
                  <c:v>11.655999999999999</c:v>
                </c:pt>
                <c:pt idx="446">
                  <c:v>11.807</c:v>
                </c:pt>
                <c:pt idx="447">
                  <c:v>11.818</c:v>
                </c:pt>
                <c:pt idx="448">
                  <c:v>11.834</c:v>
                </c:pt>
                <c:pt idx="449">
                  <c:v>11.898999999999999</c:v>
                </c:pt>
                <c:pt idx="450">
                  <c:v>11.946</c:v>
                </c:pt>
                <c:pt idx="451">
                  <c:v>12.014999999999999</c:v>
                </c:pt>
                <c:pt idx="452">
                  <c:v>12.057</c:v>
                </c:pt>
                <c:pt idx="453">
                  <c:v>12.110999999999999</c:v>
                </c:pt>
                <c:pt idx="454">
                  <c:v>12.131</c:v>
                </c:pt>
                <c:pt idx="455">
                  <c:v>12.196</c:v>
                </c:pt>
                <c:pt idx="456">
                  <c:v>12.243</c:v>
                </c:pt>
                <c:pt idx="457">
                  <c:v>12.296999999999999</c:v>
                </c:pt>
                <c:pt idx="458">
                  <c:v>12.339</c:v>
                </c:pt>
                <c:pt idx="459">
                  <c:v>12.401</c:v>
                </c:pt>
                <c:pt idx="460">
                  <c:v>12.443</c:v>
                </c:pt>
                <c:pt idx="461">
                  <c:v>12.497</c:v>
                </c:pt>
                <c:pt idx="462">
                  <c:v>12.567</c:v>
                </c:pt>
                <c:pt idx="463">
                  <c:v>12.616999999999999</c:v>
                </c:pt>
                <c:pt idx="464">
                  <c:v>12.682</c:v>
                </c:pt>
                <c:pt idx="465">
                  <c:v>12.712999999999999</c:v>
                </c:pt>
                <c:pt idx="466">
                  <c:v>12.782999999999999</c:v>
                </c:pt>
                <c:pt idx="467">
                  <c:v>12.824999999999999</c:v>
                </c:pt>
                <c:pt idx="468">
                  <c:v>12.886999999999999</c:v>
                </c:pt>
                <c:pt idx="469">
                  <c:v>12.940999999999999</c:v>
                </c:pt>
                <c:pt idx="470">
                  <c:v>12.991</c:v>
                </c:pt>
                <c:pt idx="471">
                  <c:v>13.048999999999999</c:v>
                </c:pt>
                <c:pt idx="472">
                  <c:v>13.094999999999999</c:v>
                </c:pt>
                <c:pt idx="473">
                  <c:v>13.148999999999999</c:v>
                </c:pt>
                <c:pt idx="474">
                  <c:v>13.202999999999999</c:v>
                </c:pt>
                <c:pt idx="475">
                  <c:v>13.225999999999999</c:v>
                </c:pt>
                <c:pt idx="476">
                  <c:v>13.28</c:v>
                </c:pt>
                <c:pt idx="477">
                  <c:v>13.341999999999999</c:v>
                </c:pt>
                <c:pt idx="478">
                  <c:v>13.395999999999999</c:v>
                </c:pt>
                <c:pt idx="479">
                  <c:v>13.423</c:v>
                </c:pt>
                <c:pt idx="480">
                  <c:v>13.497</c:v>
                </c:pt>
                <c:pt idx="481">
                  <c:v>13.546999999999999</c:v>
                </c:pt>
                <c:pt idx="482">
                  <c:v>13.607999999999999</c:v>
                </c:pt>
                <c:pt idx="483">
                  <c:v>13.827999999999999</c:v>
                </c:pt>
                <c:pt idx="484">
                  <c:v>13.686</c:v>
                </c:pt>
                <c:pt idx="485">
                  <c:v>13.79</c:v>
                </c:pt>
                <c:pt idx="486">
                  <c:v>13.817</c:v>
                </c:pt>
                <c:pt idx="487">
                  <c:v>13.875</c:v>
                </c:pt>
                <c:pt idx="488">
                  <c:v>13.917</c:v>
                </c:pt>
                <c:pt idx="489">
                  <c:v>13.975</c:v>
                </c:pt>
                <c:pt idx="490">
                  <c:v>14.016999999999999</c:v>
                </c:pt>
                <c:pt idx="491">
                  <c:v>14.087</c:v>
                </c:pt>
                <c:pt idx="492">
                  <c:v>14.106</c:v>
                </c:pt>
                <c:pt idx="493">
                  <c:v>14.202999999999999</c:v>
                </c:pt>
                <c:pt idx="494">
                  <c:v>14.222</c:v>
                </c:pt>
                <c:pt idx="495">
                  <c:v>14.295</c:v>
                </c:pt>
                <c:pt idx="496">
                  <c:v>14.325999999999999</c:v>
                </c:pt>
                <c:pt idx="497">
                  <c:v>14.384</c:v>
                </c:pt>
                <c:pt idx="498">
                  <c:v>14.468999999999999</c:v>
                </c:pt>
                <c:pt idx="499">
                  <c:v>14.488</c:v>
                </c:pt>
                <c:pt idx="500">
                  <c:v>14.587999999999999</c:v>
                </c:pt>
                <c:pt idx="501">
                  <c:v>14.619</c:v>
                </c:pt>
                <c:pt idx="502">
                  <c:v>14.657999999999999</c:v>
                </c:pt>
                <c:pt idx="503">
                  <c:v>14.715999999999999</c:v>
                </c:pt>
                <c:pt idx="504">
                  <c:v>14.77</c:v>
                </c:pt>
                <c:pt idx="505">
                  <c:v>14.82</c:v>
                </c:pt>
                <c:pt idx="506">
                  <c:v>14.862</c:v>
                </c:pt>
                <c:pt idx="507">
                  <c:v>14.878</c:v>
                </c:pt>
                <c:pt idx="508">
                  <c:v>15.067</c:v>
                </c:pt>
                <c:pt idx="509">
                  <c:v>15.009</c:v>
                </c:pt>
                <c:pt idx="510">
                  <c:v>15.081999999999999</c:v>
                </c:pt>
                <c:pt idx="511">
                  <c:v>15.129</c:v>
                </c:pt>
                <c:pt idx="512">
                  <c:v>15.174999999999999</c:v>
                </c:pt>
                <c:pt idx="513">
                  <c:v>15.241</c:v>
                </c:pt>
                <c:pt idx="514">
                  <c:v>15.282999999999999</c:v>
                </c:pt>
                <c:pt idx="515">
                  <c:v>15.321</c:v>
                </c:pt>
                <c:pt idx="516">
                  <c:v>15.382999999999999</c:v>
                </c:pt>
                <c:pt idx="517">
                  <c:v>15.417999999999999</c:v>
                </c:pt>
                <c:pt idx="518">
                  <c:v>15.464</c:v>
                </c:pt>
                <c:pt idx="519">
                  <c:v>15.568</c:v>
                </c:pt>
                <c:pt idx="520">
                  <c:v>15.591999999999999</c:v>
                </c:pt>
                <c:pt idx="521">
                  <c:v>15.645999999999999</c:v>
                </c:pt>
                <c:pt idx="522">
                  <c:v>15.711</c:v>
                </c:pt>
                <c:pt idx="523">
                  <c:v>15.75</c:v>
                </c:pt>
                <c:pt idx="524">
                  <c:v>15.827</c:v>
                </c:pt>
                <c:pt idx="525">
                  <c:v>15.862</c:v>
                </c:pt>
                <c:pt idx="526">
                  <c:v>15.939</c:v>
                </c:pt>
                <c:pt idx="527">
                  <c:v>15.962</c:v>
                </c:pt>
                <c:pt idx="528">
                  <c:v>16.001000000000001</c:v>
                </c:pt>
                <c:pt idx="529">
                  <c:v>16.058</c:v>
                </c:pt>
                <c:pt idx="530">
                  <c:v>16.101000000000003</c:v>
                </c:pt>
                <c:pt idx="531">
                  <c:v>16.170000000000002</c:v>
                </c:pt>
              </c:numCache>
            </c:numRef>
          </c:xVal>
          <c:yVal>
            <c:numRef>
              <c:f>汇总!$G$3:$G$534</c:f>
              <c:numCache>
                <c:formatCode>General</c:formatCode>
                <c:ptCount val="532"/>
                <c:pt idx="0">
                  <c:v>0</c:v>
                </c:pt>
                <c:pt idx="1">
                  <c:v>1.6899999999999977</c:v>
                </c:pt>
                <c:pt idx="2">
                  <c:v>2.8099999999999987</c:v>
                </c:pt>
                <c:pt idx="3">
                  <c:v>3.7699999999999996</c:v>
                </c:pt>
                <c:pt idx="4">
                  <c:v>4.4699999999999989</c:v>
                </c:pt>
                <c:pt idx="5">
                  <c:v>5.3599999999999994</c:v>
                </c:pt>
                <c:pt idx="6">
                  <c:v>5.8199999999999985</c:v>
                </c:pt>
                <c:pt idx="7">
                  <c:v>5.9599999999999991</c:v>
                </c:pt>
                <c:pt idx="8">
                  <c:v>6.1599999999999984</c:v>
                </c:pt>
                <c:pt idx="9">
                  <c:v>6.6699999999999982</c:v>
                </c:pt>
                <c:pt idx="10">
                  <c:v>7.4499999999999993</c:v>
                </c:pt>
                <c:pt idx="11">
                  <c:v>8.1599999999999984</c:v>
                </c:pt>
                <c:pt idx="12">
                  <c:v>8.5899999999999981</c:v>
                </c:pt>
                <c:pt idx="13">
                  <c:v>9.11</c:v>
                </c:pt>
                <c:pt idx="14">
                  <c:v>9.759999999999998</c:v>
                </c:pt>
                <c:pt idx="15">
                  <c:v>9.7099999999999991</c:v>
                </c:pt>
                <c:pt idx="16">
                  <c:v>10.379999999999999</c:v>
                </c:pt>
                <c:pt idx="17">
                  <c:v>11.249999999999998</c:v>
                </c:pt>
                <c:pt idx="18">
                  <c:v>12.299999999999999</c:v>
                </c:pt>
                <c:pt idx="19">
                  <c:v>12.959999999999999</c:v>
                </c:pt>
                <c:pt idx="20">
                  <c:v>13.349999999999998</c:v>
                </c:pt>
                <c:pt idx="21">
                  <c:v>13.809999999999999</c:v>
                </c:pt>
                <c:pt idx="22">
                  <c:v>14.649999999999999</c:v>
                </c:pt>
                <c:pt idx="23">
                  <c:v>15.299999999999999</c:v>
                </c:pt>
                <c:pt idx="24">
                  <c:v>15.77</c:v>
                </c:pt>
                <c:pt idx="25">
                  <c:v>16.75</c:v>
                </c:pt>
                <c:pt idx="26">
                  <c:v>17.299999999999997</c:v>
                </c:pt>
                <c:pt idx="27">
                  <c:v>17.84</c:v>
                </c:pt>
                <c:pt idx="28">
                  <c:v>18.32</c:v>
                </c:pt>
                <c:pt idx="29">
                  <c:v>18.63</c:v>
                </c:pt>
                <c:pt idx="30">
                  <c:v>18.84</c:v>
                </c:pt>
                <c:pt idx="31">
                  <c:v>19.16</c:v>
                </c:pt>
                <c:pt idx="32">
                  <c:v>19.29</c:v>
                </c:pt>
                <c:pt idx="33">
                  <c:v>19.2</c:v>
                </c:pt>
                <c:pt idx="34">
                  <c:v>19.239999999999998</c:v>
                </c:pt>
                <c:pt idx="35">
                  <c:v>19.239999999999998</c:v>
                </c:pt>
                <c:pt idx="36">
                  <c:v>19.239999999999998</c:v>
                </c:pt>
                <c:pt idx="37">
                  <c:v>19.27</c:v>
                </c:pt>
                <c:pt idx="38">
                  <c:v>19.29</c:v>
                </c:pt>
                <c:pt idx="39">
                  <c:v>19.239999999999998</c:v>
                </c:pt>
                <c:pt idx="40">
                  <c:v>19.279999999999998</c:v>
                </c:pt>
                <c:pt idx="41">
                  <c:v>19.32</c:v>
                </c:pt>
                <c:pt idx="42">
                  <c:v>19.29</c:v>
                </c:pt>
                <c:pt idx="43">
                  <c:v>19.299999999999997</c:v>
                </c:pt>
                <c:pt idx="44">
                  <c:v>19.34</c:v>
                </c:pt>
                <c:pt idx="45">
                  <c:v>19.36</c:v>
                </c:pt>
                <c:pt idx="46">
                  <c:v>19.5</c:v>
                </c:pt>
                <c:pt idx="47">
                  <c:v>19.95</c:v>
                </c:pt>
                <c:pt idx="48">
                  <c:v>20.27</c:v>
                </c:pt>
                <c:pt idx="49">
                  <c:v>20.64</c:v>
                </c:pt>
                <c:pt idx="50">
                  <c:v>20.81</c:v>
                </c:pt>
                <c:pt idx="51">
                  <c:v>21.83</c:v>
                </c:pt>
                <c:pt idx="52">
                  <c:v>22.58</c:v>
                </c:pt>
                <c:pt idx="53">
                  <c:v>31.81</c:v>
                </c:pt>
                <c:pt idx="54">
                  <c:v>33.25</c:v>
                </c:pt>
                <c:pt idx="55">
                  <c:v>33.29</c:v>
                </c:pt>
                <c:pt idx="56">
                  <c:v>35.239999999999995</c:v>
                </c:pt>
                <c:pt idx="57">
                  <c:v>36.090000000000003</c:v>
                </c:pt>
                <c:pt idx="58">
                  <c:v>36.94</c:v>
                </c:pt>
                <c:pt idx="59">
                  <c:v>39.049999999999997</c:v>
                </c:pt>
                <c:pt idx="60">
                  <c:v>39.099999999999994</c:v>
                </c:pt>
                <c:pt idx="61">
                  <c:v>41.19</c:v>
                </c:pt>
                <c:pt idx="62">
                  <c:v>41.730000000000004</c:v>
                </c:pt>
                <c:pt idx="63">
                  <c:v>44.12</c:v>
                </c:pt>
                <c:pt idx="64">
                  <c:v>45.25</c:v>
                </c:pt>
                <c:pt idx="65">
                  <c:v>46.8</c:v>
                </c:pt>
                <c:pt idx="66">
                  <c:v>48.39</c:v>
                </c:pt>
                <c:pt idx="67">
                  <c:v>48.26</c:v>
                </c:pt>
                <c:pt idx="68">
                  <c:v>50.68</c:v>
                </c:pt>
                <c:pt idx="69">
                  <c:v>51.87</c:v>
                </c:pt>
                <c:pt idx="70">
                  <c:v>53.589999999999996</c:v>
                </c:pt>
                <c:pt idx="71">
                  <c:v>55</c:v>
                </c:pt>
                <c:pt idx="72">
                  <c:v>56.04</c:v>
                </c:pt>
                <c:pt idx="73">
                  <c:v>58.32</c:v>
                </c:pt>
                <c:pt idx="74">
                  <c:v>59.76</c:v>
                </c:pt>
                <c:pt idx="75">
                  <c:v>61.32</c:v>
                </c:pt>
                <c:pt idx="76">
                  <c:v>63.08</c:v>
                </c:pt>
                <c:pt idx="77">
                  <c:v>63.879999999999995</c:v>
                </c:pt>
                <c:pt idx="78">
                  <c:v>66.63</c:v>
                </c:pt>
                <c:pt idx="79">
                  <c:v>68.47999999999999</c:v>
                </c:pt>
                <c:pt idx="80">
                  <c:v>69.52</c:v>
                </c:pt>
                <c:pt idx="81">
                  <c:v>71.930000000000007</c:v>
                </c:pt>
                <c:pt idx="82">
                  <c:v>72.97</c:v>
                </c:pt>
                <c:pt idx="83">
                  <c:v>75.599999999999994</c:v>
                </c:pt>
                <c:pt idx="84">
                  <c:v>76.490000000000009</c:v>
                </c:pt>
                <c:pt idx="85">
                  <c:v>79.289999999999992</c:v>
                </c:pt>
                <c:pt idx="86">
                  <c:v>81.14</c:v>
                </c:pt>
                <c:pt idx="87">
                  <c:v>82.43</c:v>
                </c:pt>
                <c:pt idx="88">
                  <c:v>84.01</c:v>
                </c:pt>
                <c:pt idx="89">
                  <c:v>85.64</c:v>
                </c:pt>
                <c:pt idx="90">
                  <c:v>87.89</c:v>
                </c:pt>
                <c:pt idx="91">
                  <c:v>90.09</c:v>
                </c:pt>
                <c:pt idx="92">
                  <c:v>91.73</c:v>
                </c:pt>
                <c:pt idx="93">
                  <c:v>93.9</c:v>
                </c:pt>
                <c:pt idx="94">
                  <c:v>94.679999999999993</c:v>
                </c:pt>
                <c:pt idx="95">
                  <c:v>97.96</c:v>
                </c:pt>
                <c:pt idx="96">
                  <c:v>97.44</c:v>
                </c:pt>
                <c:pt idx="97">
                  <c:v>101.85</c:v>
                </c:pt>
                <c:pt idx="98">
                  <c:v>104.34</c:v>
                </c:pt>
                <c:pt idx="99">
                  <c:v>106.83</c:v>
                </c:pt>
                <c:pt idx="100">
                  <c:v>109.37</c:v>
                </c:pt>
                <c:pt idx="101">
                  <c:v>111.55</c:v>
                </c:pt>
                <c:pt idx="102">
                  <c:v>114.33</c:v>
                </c:pt>
                <c:pt idx="103">
                  <c:v>113.76</c:v>
                </c:pt>
                <c:pt idx="104">
                  <c:v>118.6</c:v>
                </c:pt>
                <c:pt idx="105">
                  <c:v>121.31</c:v>
                </c:pt>
                <c:pt idx="106">
                  <c:v>123.71</c:v>
                </c:pt>
                <c:pt idx="107">
                  <c:v>125.49</c:v>
                </c:pt>
                <c:pt idx="108">
                  <c:v>128.06</c:v>
                </c:pt>
                <c:pt idx="109">
                  <c:v>130.44</c:v>
                </c:pt>
                <c:pt idx="110">
                  <c:v>130.23000000000002</c:v>
                </c:pt>
                <c:pt idx="111">
                  <c:v>134.36000000000001</c:v>
                </c:pt>
                <c:pt idx="112">
                  <c:v>137.78</c:v>
                </c:pt>
                <c:pt idx="113">
                  <c:v>140.69999999999999</c:v>
                </c:pt>
                <c:pt idx="114">
                  <c:v>143.28</c:v>
                </c:pt>
                <c:pt idx="115">
                  <c:v>146.19</c:v>
                </c:pt>
                <c:pt idx="116">
                  <c:v>149.05000000000001</c:v>
                </c:pt>
                <c:pt idx="117">
                  <c:v>150.76</c:v>
                </c:pt>
                <c:pt idx="118">
                  <c:v>150.68</c:v>
                </c:pt>
                <c:pt idx="119">
                  <c:v>156.09</c:v>
                </c:pt>
                <c:pt idx="120">
                  <c:v>159.05000000000001</c:v>
                </c:pt>
                <c:pt idx="121">
                  <c:v>162.66</c:v>
                </c:pt>
                <c:pt idx="122">
                  <c:v>146.82</c:v>
                </c:pt>
                <c:pt idx="123">
                  <c:v>154.66</c:v>
                </c:pt>
                <c:pt idx="124">
                  <c:v>160.13999999999999</c:v>
                </c:pt>
                <c:pt idx="125">
                  <c:v>166.05</c:v>
                </c:pt>
                <c:pt idx="126">
                  <c:v>170.44</c:v>
                </c:pt>
                <c:pt idx="127">
                  <c:v>171.01</c:v>
                </c:pt>
                <c:pt idx="128">
                  <c:v>175.74</c:v>
                </c:pt>
                <c:pt idx="129">
                  <c:v>179.77</c:v>
                </c:pt>
                <c:pt idx="130">
                  <c:v>182.57</c:v>
                </c:pt>
                <c:pt idx="131">
                  <c:v>185.87</c:v>
                </c:pt>
                <c:pt idx="132">
                  <c:v>190.06</c:v>
                </c:pt>
                <c:pt idx="133">
                  <c:v>194.62</c:v>
                </c:pt>
                <c:pt idx="134">
                  <c:v>197.87</c:v>
                </c:pt>
                <c:pt idx="135">
                  <c:v>192.47</c:v>
                </c:pt>
                <c:pt idx="136">
                  <c:v>202.15</c:v>
                </c:pt>
                <c:pt idx="137">
                  <c:v>205.7</c:v>
                </c:pt>
                <c:pt idx="138">
                  <c:v>208.82</c:v>
                </c:pt>
                <c:pt idx="139">
                  <c:v>213.21</c:v>
                </c:pt>
                <c:pt idx="140">
                  <c:v>209.96</c:v>
                </c:pt>
                <c:pt idx="141">
                  <c:v>216.67</c:v>
                </c:pt>
                <c:pt idx="142">
                  <c:v>220.5</c:v>
                </c:pt>
                <c:pt idx="143">
                  <c:v>225</c:v>
                </c:pt>
                <c:pt idx="144">
                  <c:v>228.1</c:v>
                </c:pt>
                <c:pt idx="145">
                  <c:v>224.96</c:v>
                </c:pt>
                <c:pt idx="146">
                  <c:v>232.54</c:v>
                </c:pt>
                <c:pt idx="147">
                  <c:v>237.6</c:v>
                </c:pt>
                <c:pt idx="148">
                  <c:v>240.72</c:v>
                </c:pt>
                <c:pt idx="149">
                  <c:v>244.91</c:v>
                </c:pt>
                <c:pt idx="150">
                  <c:v>247.58</c:v>
                </c:pt>
                <c:pt idx="151">
                  <c:v>247.99</c:v>
                </c:pt>
                <c:pt idx="152">
                  <c:v>251.3</c:v>
                </c:pt>
                <c:pt idx="153">
                  <c:v>255.83</c:v>
                </c:pt>
                <c:pt idx="154">
                  <c:v>259.27999999999997</c:v>
                </c:pt>
                <c:pt idx="155">
                  <c:v>262.57</c:v>
                </c:pt>
                <c:pt idx="156">
                  <c:v>265.51</c:v>
                </c:pt>
                <c:pt idx="157">
                  <c:v>261.53999999999996</c:v>
                </c:pt>
                <c:pt idx="158">
                  <c:v>267.26</c:v>
                </c:pt>
                <c:pt idx="159">
                  <c:v>271.16999999999996</c:v>
                </c:pt>
                <c:pt idx="160">
                  <c:v>276.62</c:v>
                </c:pt>
                <c:pt idx="161">
                  <c:v>279.39999999999998</c:v>
                </c:pt>
                <c:pt idx="162">
                  <c:v>280.33000000000004</c:v>
                </c:pt>
                <c:pt idx="163">
                  <c:v>282.02999999999997</c:v>
                </c:pt>
                <c:pt idx="164">
                  <c:v>280.38</c:v>
                </c:pt>
                <c:pt idx="165">
                  <c:v>281.04999999999995</c:v>
                </c:pt>
                <c:pt idx="166">
                  <c:v>280.16999999999996</c:v>
                </c:pt>
                <c:pt idx="167">
                  <c:v>279.51</c:v>
                </c:pt>
                <c:pt idx="168">
                  <c:v>280.89</c:v>
                </c:pt>
                <c:pt idx="169">
                  <c:v>279.20000000000005</c:v>
                </c:pt>
                <c:pt idx="170">
                  <c:v>280.27999999999997</c:v>
                </c:pt>
                <c:pt idx="171">
                  <c:v>279.39999999999998</c:v>
                </c:pt>
                <c:pt idx="172">
                  <c:v>280.53999999999996</c:v>
                </c:pt>
                <c:pt idx="173">
                  <c:v>279.87</c:v>
                </c:pt>
                <c:pt idx="174">
                  <c:v>280.16999999999996</c:v>
                </c:pt>
                <c:pt idx="175">
                  <c:v>281.40999999999997</c:v>
                </c:pt>
                <c:pt idx="176">
                  <c:v>280.84000000000003</c:v>
                </c:pt>
                <c:pt idx="177">
                  <c:v>281.14999999999998</c:v>
                </c:pt>
                <c:pt idx="178">
                  <c:v>281.30999999999995</c:v>
                </c:pt>
                <c:pt idx="179">
                  <c:v>282.49</c:v>
                </c:pt>
                <c:pt idx="180">
                  <c:v>281.57000000000005</c:v>
                </c:pt>
                <c:pt idx="181">
                  <c:v>282.44000000000005</c:v>
                </c:pt>
                <c:pt idx="182">
                  <c:v>281.26</c:v>
                </c:pt>
                <c:pt idx="183">
                  <c:v>281.77</c:v>
                </c:pt>
                <c:pt idx="184">
                  <c:v>282.70000000000005</c:v>
                </c:pt>
                <c:pt idx="185">
                  <c:v>281.72000000000003</c:v>
                </c:pt>
                <c:pt idx="186">
                  <c:v>282.39</c:v>
                </c:pt>
                <c:pt idx="187">
                  <c:v>281.98</c:v>
                </c:pt>
                <c:pt idx="188">
                  <c:v>282.28999999999996</c:v>
                </c:pt>
                <c:pt idx="189">
                  <c:v>281.40999999999997</c:v>
                </c:pt>
                <c:pt idx="190">
                  <c:v>282.08000000000004</c:v>
                </c:pt>
                <c:pt idx="191">
                  <c:v>282.39</c:v>
                </c:pt>
                <c:pt idx="192">
                  <c:v>281.82000000000005</c:v>
                </c:pt>
                <c:pt idx="193">
                  <c:v>283.21000000000004</c:v>
                </c:pt>
                <c:pt idx="194">
                  <c:v>282.13</c:v>
                </c:pt>
                <c:pt idx="195">
                  <c:v>282.89999999999998</c:v>
                </c:pt>
                <c:pt idx="196">
                  <c:v>282.70000000000005</c:v>
                </c:pt>
                <c:pt idx="197">
                  <c:v>282.28999999999996</c:v>
                </c:pt>
                <c:pt idx="198">
                  <c:v>282.95000000000005</c:v>
                </c:pt>
                <c:pt idx="199">
                  <c:v>283.11</c:v>
                </c:pt>
                <c:pt idx="200">
                  <c:v>283.01</c:v>
                </c:pt>
                <c:pt idx="201">
                  <c:v>283.57000000000005</c:v>
                </c:pt>
                <c:pt idx="202">
                  <c:v>282.75</c:v>
                </c:pt>
                <c:pt idx="203">
                  <c:v>282.95000000000005</c:v>
                </c:pt>
                <c:pt idx="204">
                  <c:v>283.73</c:v>
                </c:pt>
                <c:pt idx="205">
                  <c:v>283.21000000000004</c:v>
                </c:pt>
                <c:pt idx="206">
                  <c:v>284.54999999999995</c:v>
                </c:pt>
                <c:pt idx="207">
                  <c:v>283.21000000000004</c:v>
                </c:pt>
                <c:pt idx="208">
                  <c:v>285.12</c:v>
                </c:pt>
                <c:pt idx="209">
                  <c:v>283.73</c:v>
                </c:pt>
                <c:pt idx="210">
                  <c:v>284.45000000000005</c:v>
                </c:pt>
                <c:pt idx="211">
                  <c:v>283.57000000000005</c:v>
                </c:pt>
                <c:pt idx="212">
                  <c:v>283.73</c:v>
                </c:pt>
                <c:pt idx="213">
                  <c:v>285.37</c:v>
                </c:pt>
                <c:pt idx="214">
                  <c:v>283.98</c:v>
                </c:pt>
                <c:pt idx="215">
                  <c:v>284.28999999999996</c:v>
                </c:pt>
                <c:pt idx="216">
                  <c:v>284.39999999999998</c:v>
                </c:pt>
                <c:pt idx="217">
                  <c:v>284.24</c:v>
                </c:pt>
                <c:pt idx="218">
                  <c:v>284.70000000000005</c:v>
                </c:pt>
                <c:pt idx="219">
                  <c:v>285.16999999999996</c:v>
                </c:pt>
                <c:pt idx="220">
                  <c:v>284.60000000000002</c:v>
                </c:pt>
                <c:pt idx="221">
                  <c:v>285.48</c:v>
                </c:pt>
                <c:pt idx="222">
                  <c:v>284.64999999999998</c:v>
                </c:pt>
                <c:pt idx="223">
                  <c:v>285.27</c:v>
                </c:pt>
                <c:pt idx="224">
                  <c:v>285.27</c:v>
                </c:pt>
                <c:pt idx="225">
                  <c:v>285.12</c:v>
                </c:pt>
                <c:pt idx="226">
                  <c:v>285.27</c:v>
                </c:pt>
                <c:pt idx="227">
                  <c:v>285.27</c:v>
                </c:pt>
                <c:pt idx="228">
                  <c:v>285.58000000000004</c:v>
                </c:pt>
                <c:pt idx="229">
                  <c:v>286.61</c:v>
                </c:pt>
                <c:pt idx="230">
                  <c:v>285.73</c:v>
                </c:pt>
                <c:pt idx="231">
                  <c:v>286.39999999999998</c:v>
                </c:pt>
                <c:pt idx="232">
                  <c:v>286.46000000000004</c:v>
                </c:pt>
                <c:pt idx="233">
                  <c:v>285.84000000000003</c:v>
                </c:pt>
                <c:pt idx="234">
                  <c:v>286.87</c:v>
                </c:pt>
                <c:pt idx="235">
                  <c:v>286.03999999999996</c:v>
                </c:pt>
                <c:pt idx="236">
                  <c:v>286.55999999999995</c:v>
                </c:pt>
                <c:pt idx="237">
                  <c:v>286.25</c:v>
                </c:pt>
                <c:pt idx="238">
                  <c:v>287.95000000000005</c:v>
                </c:pt>
                <c:pt idx="239">
                  <c:v>286.65999999999997</c:v>
                </c:pt>
                <c:pt idx="240">
                  <c:v>287.42999999999995</c:v>
                </c:pt>
                <c:pt idx="241">
                  <c:v>287.12</c:v>
                </c:pt>
                <c:pt idx="242">
                  <c:v>287.89999999999998</c:v>
                </c:pt>
                <c:pt idx="243">
                  <c:v>286.87</c:v>
                </c:pt>
                <c:pt idx="244">
                  <c:v>287.69000000000005</c:v>
                </c:pt>
                <c:pt idx="245">
                  <c:v>287.78999999999996</c:v>
                </c:pt>
                <c:pt idx="246">
                  <c:v>287.74</c:v>
                </c:pt>
                <c:pt idx="247">
                  <c:v>287.53999999999996</c:v>
                </c:pt>
                <c:pt idx="248">
                  <c:v>288.66999999999996</c:v>
                </c:pt>
                <c:pt idx="249">
                  <c:v>288.20000000000005</c:v>
                </c:pt>
                <c:pt idx="250">
                  <c:v>287.64</c:v>
                </c:pt>
                <c:pt idx="251">
                  <c:v>287.89999999999998</c:v>
                </c:pt>
                <c:pt idx="252">
                  <c:v>288.66999999999996</c:v>
                </c:pt>
                <c:pt idx="253">
                  <c:v>288</c:v>
                </c:pt>
                <c:pt idx="254">
                  <c:v>288.98</c:v>
                </c:pt>
                <c:pt idx="255">
                  <c:v>288.66999999999996</c:v>
                </c:pt>
                <c:pt idx="256">
                  <c:v>289.02999999999997</c:v>
                </c:pt>
                <c:pt idx="257">
                  <c:v>288.82000000000005</c:v>
                </c:pt>
                <c:pt idx="258">
                  <c:v>289.17999999999995</c:v>
                </c:pt>
                <c:pt idx="259">
                  <c:v>288.77</c:v>
                </c:pt>
                <c:pt idx="260">
                  <c:v>289.13</c:v>
                </c:pt>
                <c:pt idx="261">
                  <c:v>288.77</c:v>
                </c:pt>
                <c:pt idx="262">
                  <c:v>289.17999999999995</c:v>
                </c:pt>
                <c:pt idx="263">
                  <c:v>289.60000000000002</c:v>
                </c:pt>
                <c:pt idx="264">
                  <c:v>289.17999999999995</c:v>
                </c:pt>
                <c:pt idx="265">
                  <c:v>289.17999999999995</c:v>
                </c:pt>
                <c:pt idx="266">
                  <c:v>289.23</c:v>
                </c:pt>
                <c:pt idx="267">
                  <c:v>289.64</c:v>
                </c:pt>
                <c:pt idx="268">
                  <c:v>289.64</c:v>
                </c:pt>
                <c:pt idx="269">
                  <c:v>290.57000000000005</c:v>
                </c:pt>
                <c:pt idx="270">
                  <c:v>290.11</c:v>
                </c:pt>
                <c:pt idx="271">
                  <c:v>289.53999999999996</c:v>
                </c:pt>
                <c:pt idx="272">
                  <c:v>289.79999999999995</c:v>
                </c:pt>
                <c:pt idx="273">
                  <c:v>290.26</c:v>
                </c:pt>
                <c:pt idx="274">
                  <c:v>290.62</c:v>
                </c:pt>
                <c:pt idx="275">
                  <c:v>289.85000000000002</c:v>
                </c:pt>
                <c:pt idx="276">
                  <c:v>290.92999999999995</c:v>
                </c:pt>
                <c:pt idx="277">
                  <c:v>291.24</c:v>
                </c:pt>
                <c:pt idx="278">
                  <c:v>289.95000000000005</c:v>
                </c:pt>
                <c:pt idx="279">
                  <c:v>291.86</c:v>
                </c:pt>
                <c:pt idx="280">
                  <c:v>290.66999999999996</c:v>
                </c:pt>
                <c:pt idx="281">
                  <c:v>290.83000000000004</c:v>
                </c:pt>
                <c:pt idx="282">
                  <c:v>291.34000000000003</c:v>
                </c:pt>
                <c:pt idx="283">
                  <c:v>290.88</c:v>
                </c:pt>
                <c:pt idx="284">
                  <c:v>291.14</c:v>
                </c:pt>
                <c:pt idx="285">
                  <c:v>290.83000000000004</c:v>
                </c:pt>
                <c:pt idx="286">
                  <c:v>290.66999999999996</c:v>
                </c:pt>
                <c:pt idx="287">
                  <c:v>292.12</c:v>
                </c:pt>
                <c:pt idx="288">
                  <c:v>290.77999999999997</c:v>
                </c:pt>
                <c:pt idx="289">
                  <c:v>292.22000000000003</c:v>
                </c:pt>
                <c:pt idx="290">
                  <c:v>291.45000000000005</c:v>
                </c:pt>
                <c:pt idx="291">
                  <c:v>290.92999999999995</c:v>
                </c:pt>
                <c:pt idx="292">
                  <c:v>292.48</c:v>
                </c:pt>
                <c:pt idx="293">
                  <c:v>291.54999999999995</c:v>
                </c:pt>
                <c:pt idx="294">
                  <c:v>291.76</c:v>
                </c:pt>
                <c:pt idx="295">
                  <c:v>291.86</c:v>
                </c:pt>
                <c:pt idx="296">
                  <c:v>291.64999999999998</c:v>
                </c:pt>
                <c:pt idx="297">
                  <c:v>291.39999999999998</c:v>
                </c:pt>
                <c:pt idx="298">
                  <c:v>292.01</c:v>
                </c:pt>
                <c:pt idx="299">
                  <c:v>291.14</c:v>
                </c:pt>
                <c:pt idx="300">
                  <c:v>291.90999999999997</c:v>
                </c:pt>
                <c:pt idx="301">
                  <c:v>291.86</c:v>
                </c:pt>
                <c:pt idx="302">
                  <c:v>291.86</c:v>
                </c:pt>
                <c:pt idx="303">
                  <c:v>292.77999999999997</c:v>
                </c:pt>
                <c:pt idx="304">
                  <c:v>291.96000000000004</c:v>
                </c:pt>
                <c:pt idx="305">
                  <c:v>292.99</c:v>
                </c:pt>
                <c:pt idx="306">
                  <c:v>291.70000000000005</c:v>
                </c:pt>
                <c:pt idx="307">
                  <c:v>292.99</c:v>
                </c:pt>
                <c:pt idx="308">
                  <c:v>291.96000000000004</c:v>
                </c:pt>
                <c:pt idx="309">
                  <c:v>292.16999999999996</c:v>
                </c:pt>
                <c:pt idx="310">
                  <c:v>292.84000000000003</c:v>
                </c:pt>
                <c:pt idx="311">
                  <c:v>292.37</c:v>
                </c:pt>
                <c:pt idx="312">
                  <c:v>292.05999999999995</c:v>
                </c:pt>
                <c:pt idx="313">
                  <c:v>292.22000000000003</c:v>
                </c:pt>
                <c:pt idx="314">
                  <c:v>292.37</c:v>
                </c:pt>
                <c:pt idx="315">
                  <c:v>292.37</c:v>
                </c:pt>
                <c:pt idx="316">
                  <c:v>292.58000000000004</c:v>
                </c:pt>
                <c:pt idx="317">
                  <c:v>292.67999999999995</c:v>
                </c:pt>
                <c:pt idx="318">
                  <c:v>292.12</c:v>
                </c:pt>
                <c:pt idx="319">
                  <c:v>292.63</c:v>
                </c:pt>
                <c:pt idx="320">
                  <c:v>292.99</c:v>
                </c:pt>
                <c:pt idx="321">
                  <c:v>292.67999999999995</c:v>
                </c:pt>
                <c:pt idx="322">
                  <c:v>292.77999999999997</c:v>
                </c:pt>
                <c:pt idx="323">
                  <c:v>292.67999999999995</c:v>
                </c:pt>
                <c:pt idx="324">
                  <c:v>292.05999999999995</c:v>
                </c:pt>
                <c:pt idx="325">
                  <c:v>292.84000000000003</c:v>
                </c:pt>
                <c:pt idx="326">
                  <c:v>292.84000000000003</c:v>
                </c:pt>
                <c:pt idx="327">
                  <c:v>292.63</c:v>
                </c:pt>
                <c:pt idx="328">
                  <c:v>292.84000000000003</c:v>
                </c:pt>
                <c:pt idx="329">
                  <c:v>291.96000000000004</c:v>
                </c:pt>
                <c:pt idx="330">
                  <c:v>293.35000000000002</c:v>
                </c:pt>
                <c:pt idx="331">
                  <c:v>292.52999999999997</c:v>
                </c:pt>
                <c:pt idx="332">
                  <c:v>292.67999999999995</c:v>
                </c:pt>
                <c:pt idx="333">
                  <c:v>292.05999999999995</c:v>
                </c:pt>
                <c:pt idx="334">
                  <c:v>293.03999999999996</c:v>
                </c:pt>
                <c:pt idx="335">
                  <c:v>293.91999999999996</c:v>
                </c:pt>
                <c:pt idx="336">
                  <c:v>292.12</c:v>
                </c:pt>
                <c:pt idx="337">
                  <c:v>292.05999999999995</c:v>
                </c:pt>
                <c:pt idx="338">
                  <c:v>292.73</c:v>
                </c:pt>
                <c:pt idx="339">
                  <c:v>292.99</c:v>
                </c:pt>
                <c:pt idx="340">
                  <c:v>292.89</c:v>
                </c:pt>
                <c:pt idx="341">
                  <c:v>293.09000000000003</c:v>
                </c:pt>
                <c:pt idx="342">
                  <c:v>292.32000000000005</c:v>
                </c:pt>
                <c:pt idx="343">
                  <c:v>292.77999999999997</c:v>
                </c:pt>
                <c:pt idx="344">
                  <c:v>292.16999999999996</c:v>
                </c:pt>
                <c:pt idx="345">
                  <c:v>292.73</c:v>
                </c:pt>
                <c:pt idx="346">
                  <c:v>292.58000000000004</c:v>
                </c:pt>
                <c:pt idx="347">
                  <c:v>293.87</c:v>
                </c:pt>
                <c:pt idx="348">
                  <c:v>293.35000000000002</c:v>
                </c:pt>
                <c:pt idx="349">
                  <c:v>292.22000000000003</c:v>
                </c:pt>
                <c:pt idx="350">
                  <c:v>293.65999999999997</c:v>
                </c:pt>
                <c:pt idx="351">
                  <c:v>292.58000000000004</c:v>
                </c:pt>
                <c:pt idx="352">
                  <c:v>292.48</c:v>
                </c:pt>
                <c:pt idx="353">
                  <c:v>292.94000000000005</c:v>
                </c:pt>
                <c:pt idx="354">
                  <c:v>292.12</c:v>
                </c:pt>
                <c:pt idx="355">
                  <c:v>293.29999999999995</c:v>
                </c:pt>
                <c:pt idx="356">
                  <c:v>293.03999999999996</c:v>
                </c:pt>
                <c:pt idx="357">
                  <c:v>292.16999999999996</c:v>
                </c:pt>
                <c:pt idx="358">
                  <c:v>292.12</c:v>
                </c:pt>
                <c:pt idx="359">
                  <c:v>292.52999999999997</c:v>
                </c:pt>
                <c:pt idx="360">
                  <c:v>291.76</c:v>
                </c:pt>
                <c:pt idx="361">
                  <c:v>292.67999999999995</c:v>
                </c:pt>
                <c:pt idx="362">
                  <c:v>291.45000000000005</c:v>
                </c:pt>
                <c:pt idx="363">
                  <c:v>292.27</c:v>
                </c:pt>
                <c:pt idx="364">
                  <c:v>291.45000000000005</c:v>
                </c:pt>
                <c:pt idx="365">
                  <c:v>291.80999999999995</c:v>
                </c:pt>
                <c:pt idx="366">
                  <c:v>292.05999999999995</c:v>
                </c:pt>
                <c:pt idx="367">
                  <c:v>291.76</c:v>
                </c:pt>
                <c:pt idx="368">
                  <c:v>292.05999999999995</c:v>
                </c:pt>
                <c:pt idx="369">
                  <c:v>291.03999999999996</c:v>
                </c:pt>
                <c:pt idx="370">
                  <c:v>292.63</c:v>
                </c:pt>
                <c:pt idx="371">
                  <c:v>291.14</c:v>
                </c:pt>
                <c:pt idx="372">
                  <c:v>291.24</c:v>
                </c:pt>
                <c:pt idx="373">
                  <c:v>291.76</c:v>
                </c:pt>
                <c:pt idx="374">
                  <c:v>291.34000000000003</c:v>
                </c:pt>
                <c:pt idx="375">
                  <c:v>290.73</c:v>
                </c:pt>
                <c:pt idx="376">
                  <c:v>290.57000000000005</c:v>
                </c:pt>
                <c:pt idx="377">
                  <c:v>290.83000000000004</c:v>
                </c:pt>
                <c:pt idx="378">
                  <c:v>290.37</c:v>
                </c:pt>
                <c:pt idx="379">
                  <c:v>290.88</c:v>
                </c:pt>
                <c:pt idx="380">
                  <c:v>289.95000000000005</c:v>
                </c:pt>
                <c:pt idx="381">
                  <c:v>289.64</c:v>
                </c:pt>
                <c:pt idx="382">
                  <c:v>289.28999999999996</c:v>
                </c:pt>
                <c:pt idx="383">
                  <c:v>289.79999999999995</c:v>
                </c:pt>
                <c:pt idx="384">
                  <c:v>288.87</c:v>
                </c:pt>
                <c:pt idx="385">
                  <c:v>289.13</c:v>
                </c:pt>
                <c:pt idx="386">
                  <c:v>288.62</c:v>
                </c:pt>
                <c:pt idx="387">
                  <c:v>288.26</c:v>
                </c:pt>
                <c:pt idx="388">
                  <c:v>288.10000000000002</c:v>
                </c:pt>
                <c:pt idx="389">
                  <c:v>287.84000000000003</c:v>
                </c:pt>
                <c:pt idx="390">
                  <c:v>287.33000000000004</c:v>
                </c:pt>
                <c:pt idx="391">
                  <c:v>287.23</c:v>
                </c:pt>
                <c:pt idx="392">
                  <c:v>286.87</c:v>
                </c:pt>
                <c:pt idx="393">
                  <c:v>286.09000000000003</c:v>
                </c:pt>
                <c:pt idx="394">
                  <c:v>285.94000000000005</c:v>
                </c:pt>
                <c:pt idx="395">
                  <c:v>285.67999999999995</c:v>
                </c:pt>
                <c:pt idx="396">
                  <c:v>284.80999999999995</c:v>
                </c:pt>
                <c:pt idx="397">
                  <c:v>285.48</c:v>
                </c:pt>
                <c:pt idx="398">
                  <c:v>283.83000000000004</c:v>
                </c:pt>
                <c:pt idx="399">
                  <c:v>283.83000000000004</c:v>
                </c:pt>
                <c:pt idx="400">
                  <c:v>283.57000000000005</c:v>
                </c:pt>
                <c:pt idx="401">
                  <c:v>283.30999999999995</c:v>
                </c:pt>
                <c:pt idx="402">
                  <c:v>282.28999999999996</c:v>
                </c:pt>
                <c:pt idx="403">
                  <c:v>282.75</c:v>
                </c:pt>
                <c:pt idx="404">
                  <c:v>280.95000000000005</c:v>
                </c:pt>
                <c:pt idx="405">
                  <c:v>281</c:v>
                </c:pt>
                <c:pt idx="406">
                  <c:v>280.23</c:v>
                </c:pt>
                <c:pt idx="407">
                  <c:v>279.76</c:v>
                </c:pt>
                <c:pt idx="408">
                  <c:v>279.09000000000003</c:v>
                </c:pt>
                <c:pt idx="409">
                  <c:v>279.09000000000003</c:v>
                </c:pt>
                <c:pt idx="410">
                  <c:v>278.48</c:v>
                </c:pt>
                <c:pt idx="411">
                  <c:v>278.07000000000005</c:v>
                </c:pt>
                <c:pt idx="412">
                  <c:v>277.86</c:v>
                </c:pt>
                <c:pt idx="413">
                  <c:v>278.07000000000005</c:v>
                </c:pt>
                <c:pt idx="414">
                  <c:v>276.15999999999997</c:v>
                </c:pt>
                <c:pt idx="415">
                  <c:v>276.11</c:v>
                </c:pt>
                <c:pt idx="416">
                  <c:v>275.59000000000003</c:v>
                </c:pt>
                <c:pt idx="417">
                  <c:v>275.39</c:v>
                </c:pt>
                <c:pt idx="418">
                  <c:v>274.10000000000002</c:v>
                </c:pt>
                <c:pt idx="419">
                  <c:v>274.05</c:v>
                </c:pt>
                <c:pt idx="420">
                  <c:v>273.33000000000004</c:v>
                </c:pt>
                <c:pt idx="421">
                  <c:v>273.02</c:v>
                </c:pt>
                <c:pt idx="422">
                  <c:v>271.99</c:v>
                </c:pt>
                <c:pt idx="423">
                  <c:v>271.48</c:v>
                </c:pt>
                <c:pt idx="424">
                  <c:v>271.12</c:v>
                </c:pt>
                <c:pt idx="425">
                  <c:v>271.48</c:v>
                </c:pt>
                <c:pt idx="426">
                  <c:v>269.98</c:v>
                </c:pt>
                <c:pt idx="427">
                  <c:v>269.06</c:v>
                </c:pt>
                <c:pt idx="428">
                  <c:v>268.85000000000002</c:v>
                </c:pt>
                <c:pt idx="429">
                  <c:v>268.27999999999997</c:v>
                </c:pt>
                <c:pt idx="430">
                  <c:v>268.02999999999997</c:v>
                </c:pt>
                <c:pt idx="431">
                  <c:v>266.89999999999998</c:v>
                </c:pt>
                <c:pt idx="432">
                  <c:v>267.40999999999997</c:v>
                </c:pt>
                <c:pt idx="433">
                  <c:v>265.91999999999996</c:v>
                </c:pt>
                <c:pt idx="434">
                  <c:v>265.56</c:v>
                </c:pt>
                <c:pt idx="435">
                  <c:v>265.45</c:v>
                </c:pt>
                <c:pt idx="436">
                  <c:v>264.32</c:v>
                </c:pt>
                <c:pt idx="437">
                  <c:v>265.14999999999998</c:v>
                </c:pt>
                <c:pt idx="438">
                  <c:v>264.01</c:v>
                </c:pt>
                <c:pt idx="439">
                  <c:v>262.83000000000004</c:v>
                </c:pt>
                <c:pt idx="440">
                  <c:v>262.62</c:v>
                </c:pt>
                <c:pt idx="441">
                  <c:v>261.59000000000003</c:v>
                </c:pt>
                <c:pt idx="442">
                  <c:v>261.44</c:v>
                </c:pt>
                <c:pt idx="443">
                  <c:v>260.2</c:v>
                </c:pt>
                <c:pt idx="444">
                  <c:v>260</c:v>
                </c:pt>
                <c:pt idx="445">
                  <c:v>259.43</c:v>
                </c:pt>
                <c:pt idx="446">
                  <c:v>258.76</c:v>
                </c:pt>
                <c:pt idx="447">
                  <c:v>259.12</c:v>
                </c:pt>
                <c:pt idx="448">
                  <c:v>257.94</c:v>
                </c:pt>
                <c:pt idx="449">
                  <c:v>257.01</c:v>
                </c:pt>
                <c:pt idx="450">
                  <c:v>257.12</c:v>
                </c:pt>
                <c:pt idx="451">
                  <c:v>255.47</c:v>
                </c:pt>
                <c:pt idx="452">
                  <c:v>256.19</c:v>
                </c:pt>
                <c:pt idx="453">
                  <c:v>254.13</c:v>
                </c:pt>
                <c:pt idx="454">
                  <c:v>254.65</c:v>
                </c:pt>
                <c:pt idx="455">
                  <c:v>254.8</c:v>
                </c:pt>
                <c:pt idx="456">
                  <c:v>252.53</c:v>
                </c:pt>
                <c:pt idx="457">
                  <c:v>253.87</c:v>
                </c:pt>
                <c:pt idx="458">
                  <c:v>251.92</c:v>
                </c:pt>
                <c:pt idx="459">
                  <c:v>251.4</c:v>
                </c:pt>
                <c:pt idx="460">
                  <c:v>250.53</c:v>
                </c:pt>
                <c:pt idx="461">
                  <c:v>250.58</c:v>
                </c:pt>
                <c:pt idx="462">
                  <c:v>249.6</c:v>
                </c:pt>
                <c:pt idx="463">
                  <c:v>247.85</c:v>
                </c:pt>
                <c:pt idx="464">
                  <c:v>248.78</c:v>
                </c:pt>
                <c:pt idx="465">
                  <c:v>246.82</c:v>
                </c:pt>
                <c:pt idx="466">
                  <c:v>246.98</c:v>
                </c:pt>
                <c:pt idx="467">
                  <c:v>246.56</c:v>
                </c:pt>
                <c:pt idx="468">
                  <c:v>245.38</c:v>
                </c:pt>
                <c:pt idx="469">
                  <c:v>245.38</c:v>
                </c:pt>
                <c:pt idx="470">
                  <c:v>244.4</c:v>
                </c:pt>
                <c:pt idx="471">
                  <c:v>243.12</c:v>
                </c:pt>
                <c:pt idx="472">
                  <c:v>243.58</c:v>
                </c:pt>
                <c:pt idx="473">
                  <c:v>242.5</c:v>
                </c:pt>
                <c:pt idx="474">
                  <c:v>241.73</c:v>
                </c:pt>
                <c:pt idx="475">
                  <c:v>241.31</c:v>
                </c:pt>
                <c:pt idx="476">
                  <c:v>240.18</c:v>
                </c:pt>
                <c:pt idx="477">
                  <c:v>240.49</c:v>
                </c:pt>
                <c:pt idx="478">
                  <c:v>239</c:v>
                </c:pt>
                <c:pt idx="479">
                  <c:v>238.69</c:v>
                </c:pt>
                <c:pt idx="480">
                  <c:v>237.5</c:v>
                </c:pt>
                <c:pt idx="481">
                  <c:v>235.76</c:v>
                </c:pt>
                <c:pt idx="482">
                  <c:v>237.3</c:v>
                </c:pt>
                <c:pt idx="483">
                  <c:v>235.14</c:v>
                </c:pt>
                <c:pt idx="484">
                  <c:v>234.47</c:v>
                </c:pt>
                <c:pt idx="485">
                  <c:v>233.49</c:v>
                </c:pt>
                <c:pt idx="486">
                  <c:v>233.7</c:v>
                </c:pt>
                <c:pt idx="487">
                  <c:v>232.35999999999999</c:v>
                </c:pt>
                <c:pt idx="488">
                  <c:v>231.95</c:v>
                </c:pt>
                <c:pt idx="489">
                  <c:v>231.33</c:v>
                </c:pt>
                <c:pt idx="490">
                  <c:v>230.25</c:v>
                </c:pt>
                <c:pt idx="491">
                  <c:v>229.42</c:v>
                </c:pt>
                <c:pt idx="492">
                  <c:v>229.48</c:v>
                </c:pt>
                <c:pt idx="493">
                  <c:v>228.76</c:v>
                </c:pt>
                <c:pt idx="494">
                  <c:v>226.77</c:v>
                </c:pt>
                <c:pt idx="495">
                  <c:v>226.53</c:v>
                </c:pt>
                <c:pt idx="496">
                  <c:v>225.66</c:v>
                </c:pt>
                <c:pt idx="497">
                  <c:v>225.32</c:v>
                </c:pt>
                <c:pt idx="498">
                  <c:v>224.03</c:v>
                </c:pt>
                <c:pt idx="499">
                  <c:v>222.85999999999999</c:v>
                </c:pt>
                <c:pt idx="500">
                  <c:v>222.51</c:v>
                </c:pt>
                <c:pt idx="501">
                  <c:v>221.32</c:v>
                </c:pt>
                <c:pt idx="502">
                  <c:v>220.9</c:v>
                </c:pt>
                <c:pt idx="503">
                  <c:v>219.66</c:v>
                </c:pt>
                <c:pt idx="504">
                  <c:v>219.32</c:v>
                </c:pt>
                <c:pt idx="505">
                  <c:v>218</c:v>
                </c:pt>
                <c:pt idx="506">
                  <c:v>217.79</c:v>
                </c:pt>
                <c:pt idx="507">
                  <c:v>216.38</c:v>
                </c:pt>
                <c:pt idx="508">
                  <c:v>216.5</c:v>
                </c:pt>
                <c:pt idx="509">
                  <c:v>215.45</c:v>
                </c:pt>
                <c:pt idx="510">
                  <c:v>214</c:v>
                </c:pt>
                <c:pt idx="511">
                  <c:v>213.43</c:v>
                </c:pt>
                <c:pt idx="512">
                  <c:v>213.24</c:v>
                </c:pt>
                <c:pt idx="513">
                  <c:v>211.84</c:v>
                </c:pt>
                <c:pt idx="514">
                  <c:v>210.48</c:v>
                </c:pt>
                <c:pt idx="515">
                  <c:v>210.58</c:v>
                </c:pt>
                <c:pt idx="516">
                  <c:v>208.93</c:v>
                </c:pt>
                <c:pt idx="517">
                  <c:v>208.78</c:v>
                </c:pt>
                <c:pt idx="518">
                  <c:v>206.93</c:v>
                </c:pt>
                <c:pt idx="519">
                  <c:v>206.64</c:v>
                </c:pt>
                <c:pt idx="520">
                  <c:v>205.32</c:v>
                </c:pt>
                <c:pt idx="521">
                  <c:v>204.05</c:v>
                </c:pt>
                <c:pt idx="522">
                  <c:v>203.5</c:v>
                </c:pt>
                <c:pt idx="523">
                  <c:v>202.07</c:v>
                </c:pt>
                <c:pt idx="524">
                  <c:v>201.57</c:v>
                </c:pt>
                <c:pt idx="525">
                  <c:v>200.12</c:v>
                </c:pt>
                <c:pt idx="526">
                  <c:v>199.58</c:v>
                </c:pt>
                <c:pt idx="527">
                  <c:v>198.53</c:v>
                </c:pt>
                <c:pt idx="528">
                  <c:v>198.14</c:v>
                </c:pt>
                <c:pt idx="529">
                  <c:v>196.46</c:v>
                </c:pt>
                <c:pt idx="530">
                  <c:v>196.06</c:v>
                </c:pt>
                <c:pt idx="531">
                  <c:v>194.43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77-48C5-B706-6DDDB8D8112F}"/>
            </c:ext>
          </c:extLst>
        </c:ser>
        <c:ser>
          <c:idx val="3"/>
          <c:order val="3"/>
          <c:tx>
            <c:v>FEM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汇总!$J$3:$J$503</c:f>
              <c:numCache>
                <c:formatCode>General</c:formatCode>
                <c:ptCount val="501"/>
                <c:pt idx="0">
                  <c:v>0</c:v>
                </c:pt>
                <c:pt idx="1">
                  <c:v>4.0000001899898052E-2</c:v>
                </c:pt>
                <c:pt idx="2">
                  <c:v>8.0000003799796104E-2</c:v>
                </c:pt>
                <c:pt idx="3">
                  <c:v>0.12000000104308128</c:v>
                </c:pt>
                <c:pt idx="4">
                  <c:v>0.16000000759959221</c:v>
                </c:pt>
                <c:pt idx="5">
                  <c:v>0.19999999552965164</c:v>
                </c:pt>
                <c:pt idx="6">
                  <c:v>0.24000000208616257</c:v>
                </c:pt>
                <c:pt idx="7">
                  <c:v>0.28000000864267349</c:v>
                </c:pt>
                <c:pt idx="8">
                  <c:v>0.32000001519918442</c:v>
                </c:pt>
                <c:pt idx="9">
                  <c:v>0.35999998450279236</c:v>
                </c:pt>
                <c:pt idx="10">
                  <c:v>0.39999999105930328</c:v>
                </c:pt>
                <c:pt idx="11">
                  <c:v>0.43999999761581421</c:v>
                </c:pt>
                <c:pt idx="12">
                  <c:v>0.48000000417232513</c:v>
                </c:pt>
                <c:pt idx="13">
                  <c:v>0.52000001072883606</c:v>
                </c:pt>
                <c:pt idx="14">
                  <c:v>0.56000001728534698</c:v>
                </c:pt>
                <c:pt idx="15">
                  <c:v>0.59999998658895493</c:v>
                </c:pt>
                <c:pt idx="16">
                  <c:v>0.64000003039836884</c:v>
                </c:pt>
                <c:pt idx="17">
                  <c:v>0.68000003695487976</c:v>
                </c:pt>
                <c:pt idx="18">
                  <c:v>0.71999996900558472</c:v>
                </c:pt>
                <c:pt idx="19">
                  <c:v>0.75999997556209564</c:v>
                </c:pt>
                <c:pt idx="20">
                  <c:v>0.79999998211860657</c:v>
                </c:pt>
                <c:pt idx="21">
                  <c:v>0.83999998867511749</c:v>
                </c:pt>
                <c:pt idx="22">
                  <c:v>0.87999999523162842</c:v>
                </c:pt>
                <c:pt idx="23">
                  <c:v>0.92000000178813934</c:v>
                </c:pt>
                <c:pt idx="24">
                  <c:v>0.96000000834465027</c:v>
                </c:pt>
                <c:pt idx="25">
                  <c:v>1.0000000149011612</c:v>
                </c:pt>
                <c:pt idx="26">
                  <c:v>1.0400000214576721</c:v>
                </c:pt>
                <c:pt idx="27">
                  <c:v>1.080000028014183</c:v>
                </c:pt>
                <c:pt idx="28">
                  <c:v>1.120000034570694</c:v>
                </c:pt>
                <c:pt idx="29">
                  <c:v>1.1599999666213989</c:v>
                </c:pt>
                <c:pt idx="30">
                  <c:v>1.1999999731779099</c:v>
                </c:pt>
                <c:pt idx="31">
                  <c:v>1.2399999797344208</c:v>
                </c:pt>
                <c:pt idx="32">
                  <c:v>1.2800000607967377</c:v>
                </c:pt>
                <c:pt idx="33">
                  <c:v>1.3199999928474426</c:v>
                </c:pt>
                <c:pt idx="34">
                  <c:v>1.3600000739097595</c:v>
                </c:pt>
                <c:pt idx="35">
                  <c:v>1.3699999451637268</c:v>
                </c:pt>
                <c:pt idx="36">
                  <c:v>1.3850000500679016</c:v>
                </c:pt>
                <c:pt idx="37">
                  <c:v>1.4075000584125519</c:v>
                </c:pt>
                <c:pt idx="38">
                  <c:v>1.4300000667572021</c:v>
                </c:pt>
                <c:pt idx="39">
                  <c:v>1.4524999260902405</c:v>
                </c:pt>
                <c:pt idx="40">
                  <c:v>1.4749999344348907</c:v>
                </c:pt>
                <c:pt idx="41">
                  <c:v>1.5087500214576721</c:v>
                </c:pt>
                <c:pt idx="42">
                  <c:v>1.5487499535083771</c:v>
                </c:pt>
                <c:pt idx="43">
                  <c:v>1.588750034570694</c:v>
                </c:pt>
                <c:pt idx="44">
                  <c:v>1.6287499666213989</c:v>
                </c:pt>
                <c:pt idx="45">
                  <c:v>1.6687500476837158</c:v>
                </c:pt>
                <c:pt idx="46">
                  <c:v>1.7087499797344208</c:v>
                </c:pt>
                <c:pt idx="47">
                  <c:v>1.7487500607967377</c:v>
                </c:pt>
                <c:pt idx="48">
                  <c:v>1.7887499928474426</c:v>
                </c:pt>
                <c:pt idx="49">
                  <c:v>1.8287500739097595</c:v>
                </c:pt>
                <c:pt idx="50">
                  <c:v>1.8687500059604645</c:v>
                </c:pt>
                <c:pt idx="51">
                  <c:v>1.9087499380111694</c:v>
                </c:pt>
                <c:pt idx="52">
                  <c:v>1.9487500190734863</c:v>
                </c:pt>
                <c:pt idx="53">
                  <c:v>1.9887499511241913</c:v>
                </c:pt>
                <c:pt idx="54">
                  <c:v>2.0287500321865082</c:v>
                </c:pt>
                <c:pt idx="55">
                  <c:v>2.0687499642372131</c:v>
                </c:pt>
                <c:pt idx="56">
                  <c:v>2.10875004529953</c:v>
                </c:pt>
                <c:pt idx="57">
                  <c:v>2.148749977350235</c:v>
                </c:pt>
                <c:pt idx="58">
                  <c:v>2.1887500584125519</c:v>
                </c:pt>
                <c:pt idx="59">
                  <c:v>2.2287499904632568</c:v>
                </c:pt>
                <c:pt idx="60">
                  <c:v>2.2687500715255737</c:v>
                </c:pt>
                <c:pt idx="61">
                  <c:v>2.3087500035762787</c:v>
                </c:pt>
                <c:pt idx="62">
                  <c:v>2.3487499356269836</c:v>
                </c:pt>
                <c:pt idx="63">
                  <c:v>2.3887500166893005</c:v>
                </c:pt>
                <c:pt idx="64">
                  <c:v>2.4287499487400055</c:v>
                </c:pt>
                <c:pt idx="65">
                  <c:v>2.4687500298023224</c:v>
                </c:pt>
                <c:pt idx="66">
                  <c:v>2.5087499618530273</c:v>
                </c:pt>
                <c:pt idx="67">
                  <c:v>2.5487500429153442</c:v>
                </c:pt>
                <c:pt idx="68">
                  <c:v>2.5887501239776611</c:v>
                </c:pt>
                <c:pt idx="69">
                  <c:v>2.6287499070167542</c:v>
                </c:pt>
                <c:pt idx="70">
                  <c:v>2.668749988079071</c:v>
                </c:pt>
                <c:pt idx="71">
                  <c:v>2.7087500691413879</c:v>
                </c:pt>
                <c:pt idx="72">
                  <c:v>2.748749852180481</c:v>
                </c:pt>
                <c:pt idx="73">
                  <c:v>2.7887499332427979</c:v>
                </c:pt>
                <c:pt idx="74">
                  <c:v>2.8287500143051147</c:v>
                </c:pt>
                <c:pt idx="75">
                  <c:v>2.8687500953674316</c:v>
                </c:pt>
                <c:pt idx="76">
                  <c:v>2.9087498784065247</c:v>
                </c:pt>
                <c:pt idx="77">
                  <c:v>2.9487499594688416</c:v>
                </c:pt>
                <c:pt idx="78">
                  <c:v>2.9887500405311584</c:v>
                </c:pt>
                <c:pt idx="79">
                  <c:v>3.0287501215934753</c:v>
                </c:pt>
                <c:pt idx="80">
                  <c:v>3.0687499046325684</c:v>
                </c:pt>
                <c:pt idx="81">
                  <c:v>3.1087499856948853</c:v>
                </c:pt>
                <c:pt idx="82">
                  <c:v>3.1487500667572021</c:v>
                </c:pt>
                <c:pt idx="83">
                  <c:v>3.188750147819519</c:v>
                </c:pt>
                <c:pt idx="84">
                  <c:v>3.2287499308586121</c:v>
                </c:pt>
                <c:pt idx="85">
                  <c:v>3.268750011920929</c:v>
                </c:pt>
                <c:pt idx="86">
                  <c:v>3.3087500929832458</c:v>
                </c:pt>
                <c:pt idx="87">
                  <c:v>3.3487498760223389</c:v>
                </c:pt>
                <c:pt idx="88">
                  <c:v>3.3887499570846558</c:v>
                </c:pt>
                <c:pt idx="89">
                  <c:v>3.4287500381469727</c:v>
                </c:pt>
                <c:pt idx="90">
                  <c:v>3.4687501192092896</c:v>
                </c:pt>
                <c:pt idx="91">
                  <c:v>3.5087499022483826</c:v>
                </c:pt>
                <c:pt idx="92">
                  <c:v>3.5487499833106995</c:v>
                </c:pt>
                <c:pt idx="93">
                  <c:v>3.5887500643730164</c:v>
                </c:pt>
                <c:pt idx="94">
                  <c:v>3.6287501454353333</c:v>
                </c:pt>
                <c:pt idx="95">
                  <c:v>3.6687499284744263</c:v>
                </c:pt>
                <c:pt idx="96">
                  <c:v>3.7087500095367432</c:v>
                </c:pt>
                <c:pt idx="97">
                  <c:v>3.7487500905990601</c:v>
                </c:pt>
                <c:pt idx="98">
                  <c:v>3.7887498736381531</c:v>
                </c:pt>
                <c:pt idx="99">
                  <c:v>3.82874995470047</c:v>
                </c:pt>
                <c:pt idx="100">
                  <c:v>3.8687500357627869</c:v>
                </c:pt>
                <c:pt idx="101">
                  <c:v>3.9087501168251038</c:v>
                </c:pt>
                <c:pt idx="102">
                  <c:v>3.9487498998641968</c:v>
                </c:pt>
                <c:pt idx="103">
                  <c:v>3.9887499809265137</c:v>
                </c:pt>
                <c:pt idx="104">
                  <c:v>4.0287500619888306</c:v>
                </c:pt>
                <c:pt idx="105">
                  <c:v>4.0687501430511475</c:v>
                </c:pt>
                <c:pt idx="106">
                  <c:v>4.1087499260902405</c:v>
                </c:pt>
                <c:pt idx="107">
                  <c:v>4.1487500071525574</c:v>
                </c:pt>
                <c:pt idx="108">
                  <c:v>4.1887500882148743</c:v>
                </c:pt>
                <c:pt idx="109">
                  <c:v>4.2287498712539673</c:v>
                </c:pt>
                <c:pt idx="110">
                  <c:v>4.2687499523162842</c:v>
                </c:pt>
                <c:pt idx="111">
                  <c:v>4.3087500333786011</c:v>
                </c:pt>
                <c:pt idx="112">
                  <c:v>4.348750114440918</c:v>
                </c:pt>
                <c:pt idx="113">
                  <c:v>4.388749897480011</c:v>
                </c:pt>
                <c:pt idx="114">
                  <c:v>4.4287499785423279</c:v>
                </c:pt>
                <c:pt idx="115">
                  <c:v>4.4687500596046448</c:v>
                </c:pt>
                <c:pt idx="116">
                  <c:v>4.5087501406669617</c:v>
                </c:pt>
                <c:pt idx="117">
                  <c:v>4.5487499237060547</c:v>
                </c:pt>
                <c:pt idx="118">
                  <c:v>4.5887500047683716</c:v>
                </c:pt>
                <c:pt idx="119">
                  <c:v>4.6287500858306885</c:v>
                </c:pt>
                <c:pt idx="120">
                  <c:v>4.6687498688697815</c:v>
                </c:pt>
                <c:pt idx="121">
                  <c:v>4.7087499499320984</c:v>
                </c:pt>
                <c:pt idx="122">
                  <c:v>4.7487500309944153</c:v>
                </c:pt>
                <c:pt idx="123">
                  <c:v>4.7887501120567322</c:v>
                </c:pt>
                <c:pt idx="124">
                  <c:v>4.8287498950958252</c:v>
                </c:pt>
                <c:pt idx="125">
                  <c:v>4.8687499761581421</c:v>
                </c:pt>
                <c:pt idx="126">
                  <c:v>4.908750057220459</c:v>
                </c:pt>
                <c:pt idx="127">
                  <c:v>4.9487501382827759</c:v>
                </c:pt>
                <c:pt idx="128">
                  <c:v>4.9887499213218689</c:v>
                </c:pt>
                <c:pt idx="129">
                  <c:v>5.0287497043609619</c:v>
                </c:pt>
                <c:pt idx="130">
                  <c:v>5.0687497854232788</c:v>
                </c:pt>
                <c:pt idx="131">
                  <c:v>5.1087498664855957</c:v>
                </c:pt>
                <c:pt idx="132">
                  <c:v>5.1487499475479126</c:v>
                </c:pt>
                <c:pt idx="133">
                  <c:v>5.1887500286102295</c:v>
                </c:pt>
                <c:pt idx="134">
                  <c:v>5.2287501096725464</c:v>
                </c:pt>
                <c:pt idx="135">
                  <c:v>5.2687501907348633</c:v>
                </c:pt>
                <c:pt idx="136">
                  <c:v>5.3087502717971802</c:v>
                </c:pt>
                <c:pt idx="137">
                  <c:v>5.3487497568130493</c:v>
                </c:pt>
                <c:pt idx="138">
                  <c:v>5.3887498378753662</c:v>
                </c:pt>
                <c:pt idx="139">
                  <c:v>5.4287499189376831</c:v>
                </c:pt>
                <c:pt idx="140">
                  <c:v>5.46875</c:v>
                </c:pt>
                <c:pt idx="141">
                  <c:v>5.5087500810623169</c:v>
                </c:pt>
                <c:pt idx="142">
                  <c:v>5.5487501621246338</c:v>
                </c:pt>
                <c:pt idx="143">
                  <c:v>5.5887502431869507</c:v>
                </c:pt>
                <c:pt idx="144">
                  <c:v>5.6287497282028198</c:v>
                </c:pt>
                <c:pt idx="145">
                  <c:v>5.6687498092651367</c:v>
                </c:pt>
                <c:pt idx="146">
                  <c:v>5.7087498903274536</c:v>
                </c:pt>
                <c:pt idx="147">
                  <c:v>5.7487499713897705</c:v>
                </c:pt>
                <c:pt idx="148">
                  <c:v>5.7887500524520874</c:v>
                </c:pt>
                <c:pt idx="149">
                  <c:v>5.8287501335144043</c:v>
                </c:pt>
                <c:pt idx="150">
                  <c:v>5.8687502145767212</c:v>
                </c:pt>
                <c:pt idx="151">
                  <c:v>5.9087502956390381</c:v>
                </c:pt>
                <c:pt idx="152">
                  <c:v>5.9487497806549072</c:v>
                </c:pt>
                <c:pt idx="153">
                  <c:v>5.9887498617172241</c:v>
                </c:pt>
                <c:pt idx="154">
                  <c:v>6.028749942779541</c:v>
                </c:pt>
                <c:pt idx="155">
                  <c:v>6.0687500238418579</c:v>
                </c:pt>
                <c:pt idx="156">
                  <c:v>6.1087501049041748</c:v>
                </c:pt>
                <c:pt idx="157">
                  <c:v>6.1487501859664917</c:v>
                </c:pt>
                <c:pt idx="158">
                  <c:v>6.1887502670288086</c:v>
                </c:pt>
                <c:pt idx="159">
                  <c:v>6.2287497520446777</c:v>
                </c:pt>
                <c:pt idx="160">
                  <c:v>6.2687498331069946</c:v>
                </c:pt>
                <c:pt idx="161">
                  <c:v>6.3087499141693115</c:v>
                </c:pt>
                <c:pt idx="162">
                  <c:v>6.3487499952316284</c:v>
                </c:pt>
                <c:pt idx="163">
                  <c:v>6.3887500762939453</c:v>
                </c:pt>
                <c:pt idx="164">
                  <c:v>6.4287501573562622</c:v>
                </c:pt>
                <c:pt idx="165">
                  <c:v>6.4687502384185791</c:v>
                </c:pt>
                <c:pt idx="166">
                  <c:v>6.5087497234344482</c:v>
                </c:pt>
                <c:pt idx="167">
                  <c:v>6.5487498044967651</c:v>
                </c:pt>
                <c:pt idx="168">
                  <c:v>6.588749885559082</c:v>
                </c:pt>
                <c:pt idx="169">
                  <c:v>6.6287499666213989</c:v>
                </c:pt>
                <c:pt idx="170">
                  <c:v>6.6687500476837158</c:v>
                </c:pt>
                <c:pt idx="171">
                  <c:v>6.7087501287460327</c:v>
                </c:pt>
                <c:pt idx="172">
                  <c:v>6.7487502098083496</c:v>
                </c:pt>
                <c:pt idx="173">
                  <c:v>6.7887502908706665</c:v>
                </c:pt>
                <c:pt idx="174">
                  <c:v>6.8287497758865356</c:v>
                </c:pt>
                <c:pt idx="175">
                  <c:v>6.8687498569488525</c:v>
                </c:pt>
                <c:pt idx="176">
                  <c:v>6.9087499380111694</c:v>
                </c:pt>
                <c:pt idx="177">
                  <c:v>6.9487500190734863</c:v>
                </c:pt>
                <c:pt idx="178">
                  <c:v>6.9887501001358032</c:v>
                </c:pt>
                <c:pt idx="179">
                  <c:v>7.0287501811981201</c:v>
                </c:pt>
                <c:pt idx="180">
                  <c:v>7.068750262260437</c:v>
                </c:pt>
                <c:pt idx="181">
                  <c:v>7.1087497472763062</c:v>
                </c:pt>
                <c:pt idx="182">
                  <c:v>7.148749828338623</c:v>
                </c:pt>
                <c:pt idx="183">
                  <c:v>7.1887499094009399</c:v>
                </c:pt>
                <c:pt idx="184">
                  <c:v>7.2287499904632568</c:v>
                </c:pt>
                <c:pt idx="185">
                  <c:v>7.2687500715255737</c:v>
                </c:pt>
                <c:pt idx="186">
                  <c:v>7.3087501525878906</c:v>
                </c:pt>
                <c:pt idx="187">
                  <c:v>7.3487502336502075</c:v>
                </c:pt>
                <c:pt idx="188">
                  <c:v>7.3887497186660767</c:v>
                </c:pt>
                <c:pt idx="189">
                  <c:v>7.4287497997283936</c:v>
                </c:pt>
                <c:pt idx="190">
                  <c:v>7.4687498807907104</c:v>
                </c:pt>
                <c:pt idx="191">
                  <c:v>7.5087499618530273</c:v>
                </c:pt>
                <c:pt idx="192">
                  <c:v>7.5487500429153442</c:v>
                </c:pt>
                <c:pt idx="193">
                  <c:v>7.5887501239776611</c:v>
                </c:pt>
                <c:pt idx="194">
                  <c:v>7.628750205039978</c:v>
                </c:pt>
                <c:pt idx="195">
                  <c:v>7.6687502861022949</c:v>
                </c:pt>
                <c:pt idx="196">
                  <c:v>7.7087497711181641</c:v>
                </c:pt>
                <c:pt idx="197">
                  <c:v>7.748749852180481</c:v>
                </c:pt>
                <c:pt idx="198">
                  <c:v>7.7887499332427979</c:v>
                </c:pt>
                <c:pt idx="199">
                  <c:v>7.8287500143051147</c:v>
                </c:pt>
                <c:pt idx="200">
                  <c:v>7.8687500953674316</c:v>
                </c:pt>
                <c:pt idx="201">
                  <c:v>7.9087501764297485</c:v>
                </c:pt>
                <c:pt idx="202">
                  <c:v>7.9487502574920654</c:v>
                </c:pt>
                <c:pt idx="203">
                  <c:v>7.9887497425079346</c:v>
                </c:pt>
                <c:pt idx="204">
                  <c:v>8.0287498235702515</c:v>
                </c:pt>
                <c:pt idx="205">
                  <c:v>8.0687499046325684</c:v>
                </c:pt>
                <c:pt idx="206">
                  <c:v>8.1087499856948853</c:v>
                </c:pt>
                <c:pt idx="207">
                  <c:v>8.1487500667572021</c:v>
                </c:pt>
                <c:pt idx="208">
                  <c:v>8.188750147819519</c:v>
                </c:pt>
                <c:pt idx="209">
                  <c:v>8.2287502288818359</c:v>
                </c:pt>
                <c:pt idx="210">
                  <c:v>8.2687497138977051</c:v>
                </c:pt>
                <c:pt idx="211">
                  <c:v>8.308749794960022</c:v>
                </c:pt>
                <c:pt idx="212">
                  <c:v>8.3487498760223389</c:v>
                </c:pt>
                <c:pt idx="213">
                  <c:v>8.3887499570846558</c:v>
                </c:pt>
                <c:pt idx="214">
                  <c:v>8.4287500381469727</c:v>
                </c:pt>
                <c:pt idx="215">
                  <c:v>8.4687501192092896</c:v>
                </c:pt>
                <c:pt idx="216">
                  <c:v>8.5087502002716064</c:v>
                </c:pt>
                <c:pt idx="217">
                  <c:v>8.5487502813339233</c:v>
                </c:pt>
                <c:pt idx="218">
                  <c:v>8.5887497663497925</c:v>
                </c:pt>
                <c:pt idx="219">
                  <c:v>8.6287498474121094</c:v>
                </c:pt>
                <c:pt idx="220">
                  <c:v>8.6687499284744263</c:v>
                </c:pt>
                <c:pt idx="221">
                  <c:v>8.7087500095367432</c:v>
                </c:pt>
                <c:pt idx="222">
                  <c:v>8.7487500905990601</c:v>
                </c:pt>
                <c:pt idx="223">
                  <c:v>8.788750171661377</c:v>
                </c:pt>
                <c:pt idx="224">
                  <c:v>8.8287502527236938</c:v>
                </c:pt>
                <c:pt idx="225">
                  <c:v>8.868749737739563</c:v>
                </c:pt>
                <c:pt idx="226">
                  <c:v>8.9087498188018799</c:v>
                </c:pt>
                <c:pt idx="227">
                  <c:v>8.9487498998641968</c:v>
                </c:pt>
                <c:pt idx="228">
                  <c:v>8.9887499809265137</c:v>
                </c:pt>
                <c:pt idx="229">
                  <c:v>9.0287500619888306</c:v>
                </c:pt>
                <c:pt idx="230">
                  <c:v>9.0687501430511475</c:v>
                </c:pt>
                <c:pt idx="231">
                  <c:v>9.1087502241134644</c:v>
                </c:pt>
                <c:pt idx="232">
                  <c:v>9.1487497091293335</c:v>
                </c:pt>
                <c:pt idx="233">
                  <c:v>9.1887497901916504</c:v>
                </c:pt>
                <c:pt idx="234">
                  <c:v>9.2287498712539673</c:v>
                </c:pt>
                <c:pt idx="235">
                  <c:v>9.2687499523162842</c:v>
                </c:pt>
                <c:pt idx="236">
                  <c:v>9.3087500333786011</c:v>
                </c:pt>
                <c:pt idx="237">
                  <c:v>9.348750114440918</c:v>
                </c:pt>
                <c:pt idx="238">
                  <c:v>9.3887501955032349</c:v>
                </c:pt>
                <c:pt idx="239">
                  <c:v>9.4287502765655518</c:v>
                </c:pt>
                <c:pt idx="240">
                  <c:v>9.4687497615814209</c:v>
                </c:pt>
                <c:pt idx="241">
                  <c:v>9.5087498426437378</c:v>
                </c:pt>
                <c:pt idx="242">
                  <c:v>9.5487499237060547</c:v>
                </c:pt>
                <c:pt idx="243">
                  <c:v>9.5887500047683716</c:v>
                </c:pt>
                <c:pt idx="244">
                  <c:v>9.6287500858306885</c:v>
                </c:pt>
                <c:pt idx="245">
                  <c:v>9.6687501668930054</c:v>
                </c:pt>
                <c:pt idx="246">
                  <c:v>9.7087502479553223</c:v>
                </c:pt>
                <c:pt idx="247">
                  <c:v>9.7487497329711914</c:v>
                </c:pt>
                <c:pt idx="248">
                  <c:v>9.7887498140335083</c:v>
                </c:pt>
                <c:pt idx="249">
                  <c:v>9.8287498950958252</c:v>
                </c:pt>
                <c:pt idx="250">
                  <c:v>9.8687499761581421</c:v>
                </c:pt>
                <c:pt idx="251">
                  <c:v>9.908750057220459</c:v>
                </c:pt>
                <c:pt idx="252">
                  <c:v>9.9487501382827759</c:v>
                </c:pt>
                <c:pt idx="253">
                  <c:v>9.9887502193450928</c:v>
                </c:pt>
                <c:pt idx="254">
                  <c:v>10.028749704360962</c:v>
                </c:pt>
                <c:pt idx="255">
                  <c:v>10.068750381469727</c:v>
                </c:pt>
                <c:pt idx="256">
                  <c:v>10.108749866485596</c:v>
                </c:pt>
                <c:pt idx="257">
                  <c:v>10.14875054359436</c:v>
                </c:pt>
                <c:pt idx="258">
                  <c:v>10.188750028610229</c:v>
                </c:pt>
                <c:pt idx="259">
                  <c:v>10.228749513626099</c:v>
                </c:pt>
                <c:pt idx="260">
                  <c:v>10.268750190734863</c:v>
                </c:pt>
                <c:pt idx="261">
                  <c:v>10.308749675750732</c:v>
                </c:pt>
                <c:pt idx="262">
                  <c:v>10.348750352859497</c:v>
                </c:pt>
                <c:pt idx="263">
                  <c:v>10.388749837875366</c:v>
                </c:pt>
                <c:pt idx="264">
                  <c:v>10.428750514984131</c:v>
                </c:pt>
                <c:pt idx="265">
                  <c:v>10.46875</c:v>
                </c:pt>
                <c:pt idx="266">
                  <c:v>10.508749485015869</c:v>
                </c:pt>
                <c:pt idx="267">
                  <c:v>10.548750162124634</c:v>
                </c:pt>
                <c:pt idx="268">
                  <c:v>10.588749647140503</c:v>
                </c:pt>
                <c:pt idx="269">
                  <c:v>10.628750324249268</c:v>
                </c:pt>
                <c:pt idx="270">
                  <c:v>10.668749809265137</c:v>
                </c:pt>
                <c:pt idx="271">
                  <c:v>10.708750486373901</c:v>
                </c:pt>
                <c:pt idx="272">
                  <c:v>10.748749971389771</c:v>
                </c:pt>
                <c:pt idx="273">
                  <c:v>10.78874945640564</c:v>
                </c:pt>
                <c:pt idx="274">
                  <c:v>10.828750133514404</c:v>
                </c:pt>
                <c:pt idx="275">
                  <c:v>10.868749618530273</c:v>
                </c:pt>
                <c:pt idx="276">
                  <c:v>10.908750295639038</c:v>
                </c:pt>
                <c:pt idx="277">
                  <c:v>10.948749780654907</c:v>
                </c:pt>
                <c:pt idx="278">
                  <c:v>10.988750457763672</c:v>
                </c:pt>
                <c:pt idx="279">
                  <c:v>11.028749942779541</c:v>
                </c:pt>
                <c:pt idx="280">
                  <c:v>11.06874942779541</c:v>
                </c:pt>
                <c:pt idx="281">
                  <c:v>11.108750104904175</c:v>
                </c:pt>
                <c:pt idx="282">
                  <c:v>11.148749589920044</c:v>
                </c:pt>
                <c:pt idx="283">
                  <c:v>11.188750267028809</c:v>
                </c:pt>
                <c:pt idx="284">
                  <c:v>11.228749752044678</c:v>
                </c:pt>
                <c:pt idx="285">
                  <c:v>11.268750429153442</c:v>
                </c:pt>
                <c:pt idx="286">
                  <c:v>11.308749914169312</c:v>
                </c:pt>
                <c:pt idx="287">
                  <c:v>11.348750591278076</c:v>
                </c:pt>
                <c:pt idx="288">
                  <c:v>11.388750076293945</c:v>
                </c:pt>
                <c:pt idx="289">
                  <c:v>11.428749561309814</c:v>
                </c:pt>
                <c:pt idx="290">
                  <c:v>11.468750238418579</c:v>
                </c:pt>
                <c:pt idx="291">
                  <c:v>11.508749723434448</c:v>
                </c:pt>
                <c:pt idx="292">
                  <c:v>11.548750400543213</c:v>
                </c:pt>
                <c:pt idx="293">
                  <c:v>11.588749885559082</c:v>
                </c:pt>
                <c:pt idx="294">
                  <c:v>11.628750562667847</c:v>
                </c:pt>
                <c:pt idx="295">
                  <c:v>11.668750047683716</c:v>
                </c:pt>
                <c:pt idx="296">
                  <c:v>11.708749532699585</c:v>
                </c:pt>
                <c:pt idx="297">
                  <c:v>11.74875020980835</c:v>
                </c:pt>
                <c:pt idx="298">
                  <c:v>11.788749694824219</c:v>
                </c:pt>
                <c:pt idx="299">
                  <c:v>11.828750371932983</c:v>
                </c:pt>
                <c:pt idx="300">
                  <c:v>11.868749856948853</c:v>
                </c:pt>
                <c:pt idx="301">
                  <c:v>11.908750534057617</c:v>
                </c:pt>
                <c:pt idx="302">
                  <c:v>11.948750019073486</c:v>
                </c:pt>
                <c:pt idx="303">
                  <c:v>11.988749504089355</c:v>
                </c:pt>
                <c:pt idx="304">
                  <c:v>12.02875018119812</c:v>
                </c:pt>
                <c:pt idx="305">
                  <c:v>12.068749666213989</c:v>
                </c:pt>
                <c:pt idx="306">
                  <c:v>12.108750343322754</c:v>
                </c:pt>
                <c:pt idx="307">
                  <c:v>12.148749828338623</c:v>
                </c:pt>
                <c:pt idx="308">
                  <c:v>12.188750505447388</c:v>
                </c:pt>
                <c:pt idx="309">
                  <c:v>12.228749990463257</c:v>
                </c:pt>
                <c:pt idx="310">
                  <c:v>12.268749475479126</c:v>
                </c:pt>
                <c:pt idx="311">
                  <c:v>12.308750152587891</c:v>
                </c:pt>
                <c:pt idx="312">
                  <c:v>12.34874963760376</c:v>
                </c:pt>
                <c:pt idx="313">
                  <c:v>12.388750314712524</c:v>
                </c:pt>
                <c:pt idx="314">
                  <c:v>12.428749799728394</c:v>
                </c:pt>
                <c:pt idx="315">
                  <c:v>12.468750476837158</c:v>
                </c:pt>
                <c:pt idx="316">
                  <c:v>12.508749961853027</c:v>
                </c:pt>
                <c:pt idx="317">
                  <c:v>12.548749446868896</c:v>
                </c:pt>
                <c:pt idx="318">
                  <c:v>12.588750123977661</c:v>
                </c:pt>
                <c:pt idx="319">
                  <c:v>12.62874960899353</c:v>
                </c:pt>
                <c:pt idx="320">
                  <c:v>12.668750286102295</c:v>
                </c:pt>
                <c:pt idx="321">
                  <c:v>12.708749771118164</c:v>
                </c:pt>
                <c:pt idx="322">
                  <c:v>12.748750448226929</c:v>
                </c:pt>
                <c:pt idx="323">
                  <c:v>12.788749933242798</c:v>
                </c:pt>
                <c:pt idx="324">
                  <c:v>12.828749418258667</c:v>
                </c:pt>
                <c:pt idx="325">
                  <c:v>12.868750095367432</c:v>
                </c:pt>
                <c:pt idx="326">
                  <c:v>12.908749580383301</c:v>
                </c:pt>
                <c:pt idx="327">
                  <c:v>12.948750257492065</c:v>
                </c:pt>
                <c:pt idx="328">
                  <c:v>12.988749742507935</c:v>
                </c:pt>
                <c:pt idx="329">
                  <c:v>13.028750419616699</c:v>
                </c:pt>
                <c:pt idx="330">
                  <c:v>13.068749904632568</c:v>
                </c:pt>
                <c:pt idx="331">
                  <c:v>13.108750581741333</c:v>
                </c:pt>
                <c:pt idx="332">
                  <c:v>13.148750066757202</c:v>
                </c:pt>
                <c:pt idx="333">
                  <c:v>13.188749551773071</c:v>
                </c:pt>
                <c:pt idx="334">
                  <c:v>13.228750228881836</c:v>
                </c:pt>
                <c:pt idx="335">
                  <c:v>13.268749713897705</c:v>
                </c:pt>
                <c:pt idx="336">
                  <c:v>13.30875039100647</c:v>
                </c:pt>
                <c:pt idx="337">
                  <c:v>13.348749876022339</c:v>
                </c:pt>
                <c:pt idx="338">
                  <c:v>13.388750553131104</c:v>
                </c:pt>
                <c:pt idx="339">
                  <c:v>13.428750038146973</c:v>
                </c:pt>
                <c:pt idx="340">
                  <c:v>13.468749523162842</c:v>
                </c:pt>
                <c:pt idx="341">
                  <c:v>13.508750200271606</c:v>
                </c:pt>
                <c:pt idx="342">
                  <c:v>13.548749685287476</c:v>
                </c:pt>
                <c:pt idx="343">
                  <c:v>13.58875036239624</c:v>
                </c:pt>
                <c:pt idx="344">
                  <c:v>13.628749847412109</c:v>
                </c:pt>
                <c:pt idx="345">
                  <c:v>13.668750524520874</c:v>
                </c:pt>
                <c:pt idx="346">
                  <c:v>13.708750009536743</c:v>
                </c:pt>
                <c:pt idx="347">
                  <c:v>13.748749494552612</c:v>
                </c:pt>
                <c:pt idx="348">
                  <c:v>13.788750171661377</c:v>
                </c:pt>
                <c:pt idx="349">
                  <c:v>13.828749656677246</c:v>
                </c:pt>
                <c:pt idx="350">
                  <c:v>13.868750333786011</c:v>
                </c:pt>
                <c:pt idx="351">
                  <c:v>13.90874981880188</c:v>
                </c:pt>
                <c:pt idx="352">
                  <c:v>13.948750495910645</c:v>
                </c:pt>
                <c:pt idx="353">
                  <c:v>13.988749980926514</c:v>
                </c:pt>
                <c:pt idx="354">
                  <c:v>14.028749465942383</c:v>
                </c:pt>
                <c:pt idx="355">
                  <c:v>14.068750143051147</c:v>
                </c:pt>
                <c:pt idx="356">
                  <c:v>14.108749628067017</c:v>
                </c:pt>
                <c:pt idx="357">
                  <c:v>14.148750305175781</c:v>
                </c:pt>
                <c:pt idx="358">
                  <c:v>14.18874979019165</c:v>
                </c:pt>
                <c:pt idx="359">
                  <c:v>14.228750467300415</c:v>
                </c:pt>
                <c:pt idx="360">
                  <c:v>14.268749952316284</c:v>
                </c:pt>
                <c:pt idx="361">
                  <c:v>14.308749437332153</c:v>
                </c:pt>
                <c:pt idx="362">
                  <c:v>14.348750114440918</c:v>
                </c:pt>
                <c:pt idx="363">
                  <c:v>14.388749599456787</c:v>
                </c:pt>
                <c:pt idx="364">
                  <c:v>14.428750276565552</c:v>
                </c:pt>
                <c:pt idx="365">
                  <c:v>14.468749761581421</c:v>
                </c:pt>
                <c:pt idx="366">
                  <c:v>14.508750438690186</c:v>
                </c:pt>
                <c:pt idx="367">
                  <c:v>14.548749923706055</c:v>
                </c:pt>
                <c:pt idx="368">
                  <c:v>14.588749408721924</c:v>
                </c:pt>
                <c:pt idx="369">
                  <c:v>14.628750085830688</c:v>
                </c:pt>
                <c:pt idx="370">
                  <c:v>14.668749570846558</c:v>
                </c:pt>
                <c:pt idx="371">
                  <c:v>14.708750247955322</c:v>
                </c:pt>
                <c:pt idx="372">
                  <c:v>14.748749732971191</c:v>
                </c:pt>
                <c:pt idx="373">
                  <c:v>14.788750410079956</c:v>
                </c:pt>
                <c:pt idx="374">
                  <c:v>14.828749895095825</c:v>
                </c:pt>
                <c:pt idx="375">
                  <c:v>14.86875057220459</c:v>
                </c:pt>
                <c:pt idx="376">
                  <c:v>14.908750057220459</c:v>
                </c:pt>
                <c:pt idx="377">
                  <c:v>14.948749542236328</c:v>
                </c:pt>
                <c:pt idx="378">
                  <c:v>14.988750219345093</c:v>
                </c:pt>
                <c:pt idx="379">
                  <c:v>15.028749704360962</c:v>
                </c:pt>
                <c:pt idx="380">
                  <c:v>15.068750381469727</c:v>
                </c:pt>
                <c:pt idx="381">
                  <c:v>15.108749866485596</c:v>
                </c:pt>
                <c:pt idx="382">
                  <c:v>15.14875054359436</c:v>
                </c:pt>
                <c:pt idx="383">
                  <c:v>15.188750028610229</c:v>
                </c:pt>
                <c:pt idx="384">
                  <c:v>15.228749513626099</c:v>
                </c:pt>
                <c:pt idx="385">
                  <c:v>15.268750190734863</c:v>
                </c:pt>
                <c:pt idx="386">
                  <c:v>15.308749675750732</c:v>
                </c:pt>
                <c:pt idx="387">
                  <c:v>15.348750352859497</c:v>
                </c:pt>
                <c:pt idx="388">
                  <c:v>15.388749837875366</c:v>
                </c:pt>
                <c:pt idx="389">
                  <c:v>15.428750514984131</c:v>
                </c:pt>
                <c:pt idx="390">
                  <c:v>15.46875</c:v>
                </c:pt>
                <c:pt idx="391">
                  <c:v>15.508749485015869</c:v>
                </c:pt>
                <c:pt idx="392">
                  <c:v>15.548750162124634</c:v>
                </c:pt>
                <c:pt idx="393">
                  <c:v>15.588749647140503</c:v>
                </c:pt>
                <c:pt idx="394">
                  <c:v>15.628750324249268</c:v>
                </c:pt>
                <c:pt idx="395">
                  <c:v>15.668749809265137</c:v>
                </c:pt>
                <c:pt idx="396">
                  <c:v>15.708750486373901</c:v>
                </c:pt>
                <c:pt idx="397">
                  <c:v>15.748749971389771</c:v>
                </c:pt>
                <c:pt idx="398">
                  <c:v>15.78874945640564</c:v>
                </c:pt>
                <c:pt idx="399">
                  <c:v>15.828750133514404</c:v>
                </c:pt>
                <c:pt idx="400">
                  <c:v>15.868749618530273</c:v>
                </c:pt>
                <c:pt idx="401">
                  <c:v>15.908750295639038</c:v>
                </c:pt>
                <c:pt idx="402">
                  <c:v>15.948749780654907</c:v>
                </c:pt>
                <c:pt idx="403">
                  <c:v>15.988750457763672</c:v>
                </c:pt>
                <c:pt idx="404">
                  <c:v>16.028749942779541</c:v>
                </c:pt>
                <c:pt idx="405">
                  <c:v>16.06874942779541</c:v>
                </c:pt>
                <c:pt idx="406">
                  <c:v>16.108750104904175</c:v>
                </c:pt>
                <c:pt idx="407">
                  <c:v>16.148749589920044</c:v>
                </c:pt>
                <c:pt idx="408">
                  <c:v>16.188750267028809</c:v>
                </c:pt>
                <c:pt idx="409">
                  <c:v>16.228749752044678</c:v>
                </c:pt>
                <c:pt idx="410">
                  <c:v>16.268750429153442</c:v>
                </c:pt>
                <c:pt idx="411">
                  <c:v>16.308749914169312</c:v>
                </c:pt>
                <c:pt idx="412">
                  <c:v>16.348750591278076</c:v>
                </c:pt>
                <c:pt idx="413">
                  <c:v>16.388750076293945</c:v>
                </c:pt>
                <c:pt idx="414">
                  <c:v>16.428749561309814</c:v>
                </c:pt>
                <c:pt idx="415">
                  <c:v>16.468750238418579</c:v>
                </c:pt>
                <c:pt idx="416">
                  <c:v>16.508749723434448</c:v>
                </c:pt>
                <c:pt idx="417">
                  <c:v>16.548750400543213</c:v>
                </c:pt>
                <c:pt idx="418">
                  <c:v>16.588749885559082</c:v>
                </c:pt>
                <c:pt idx="419">
                  <c:v>16.628750562667847</c:v>
                </c:pt>
                <c:pt idx="420">
                  <c:v>16.668750047683716</c:v>
                </c:pt>
                <c:pt idx="421">
                  <c:v>16.708749532699585</c:v>
                </c:pt>
                <c:pt idx="422">
                  <c:v>16.74875020980835</c:v>
                </c:pt>
                <c:pt idx="423">
                  <c:v>16.788749694824219</c:v>
                </c:pt>
                <c:pt idx="424">
                  <c:v>16.828750371932983</c:v>
                </c:pt>
                <c:pt idx="425">
                  <c:v>16.868749856948853</c:v>
                </c:pt>
                <c:pt idx="426">
                  <c:v>16.908750534057617</c:v>
                </c:pt>
                <c:pt idx="427">
                  <c:v>16.948750019073486</c:v>
                </c:pt>
                <c:pt idx="428">
                  <c:v>16.988749504089355</c:v>
                </c:pt>
                <c:pt idx="429">
                  <c:v>17.02875018119812</c:v>
                </c:pt>
                <c:pt idx="430">
                  <c:v>17.068749666213989</c:v>
                </c:pt>
                <c:pt idx="431">
                  <c:v>17.108750343322754</c:v>
                </c:pt>
                <c:pt idx="432">
                  <c:v>17.148749828338623</c:v>
                </c:pt>
                <c:pt idx="433">
                  <c:v>17.188750505447388</c:v>
                </c:pt>
                <c:pt idx="434">
                  <c:v>17.228749990463257</c:v>
                </c:pt>
                <c:pt idx="435">
                  <c:v>17.268749475479126</c:v>
                </c:pt>
                <c:pt idx="436">
                  <c:v>17.308750152587891</c:v>
                </c:pt>
                <c:pt idx="437">
                  <c:v>17.34874963760376</c:v>
                </c:pt>
                <c:pt idx="438">
                  <c:v>17.388750314712524</c:v>
                </c:pt>
                <c:pt idx="439">
                  <c:v>17.428749799728394</c:v>
                </c:pt>
                <c:pt idx="440">
                  <c:v>17.468750476837158</c:v>
                </c:pt>
                <c:pt idx="441">
                  <c:v>17.508749961853027</c:v>
                </c:pt>
                <c:pt idx="442">
                  <c:v>17.548749446868896</c:v>
                </c:pt>
                <c:pt idx="443">
                  <c:v>17.588750123977661</c:v>
                </c:pt>
                <c:pt idx="444">
                  <c:v>17.62874960899353</c:v>
                </c:pt>
                <c:pt idx="445">
                  <c:v>17.668750286102295</c:v>
                </c:pt>
                <c:pt idx="446">
                  <c:v>17.708749771118164</c:v>
                </c:pt>
                <c:pt idx="447">
                  <c:v>17.748750448226929</c:v>
                </c:pt>
                <c:pt idx="448">
                  <c:v>17.788749933242798</c:v>
                </c:pt>
                <c:pt idx="449">
                  <c:v>17.828749418258667</c:v>
                </c:pt>
                <c:pt idx="450">
                  <c:v>17.868750095367432</c:v>
                </c:pt>
                <c:pt idx="451">
                  <c:v>17.908749580383301</c:v>
                </c:pt>
                <c:pt idx="452">
                  <c:v>17.948750257492065</c:v>
                </c:pt>
                <c:pt idx="453">
                  <c:v>17.988749742507935</c:v>
                </c:pt>
                <c:pt idx="454">
                  <c:v>18.028750419616699</c:v>
                </c:pt>
                <c:pt idx="455">
                  <c:v>18.068749904632568</c:v>
                </c:pt>
                <c:pt idx="456">
                  <c:v>18.108750581741333</c:v>
                </c:pt>
                <c:pt idx="457">
                  <c:v>18.148750066757202</c:v>
                </c:pt>
                <c:pt idx="458">
                  <c:v>18.188749551773071</c:v>
                </c:pt>
                <c:pt idx="459">
                  <c:v>18.228750228881836</c:v>
                </c:pt>
                <c:pt idx="460">
                  <c:v>18.268749713897705</c:v>
                </c:pt>
                <c:pt idx="461">
                  <c:v>18.30875039100647</c:v>
                </c:pt>
                <c:pt idx="462">
                  <c:v>18.348749876022339</c:v>
                </c:pt>
                <c:pt idx="463">
                  <c:v>18.388750553131104</c:v>
                </c:pt>
                <c:pt idx="464">
                  <c:v>18.428750038146973</c:v>
                </c:pt>
                <c:pt idx="465">
                  <c:v>18.468749523162842</c:v>
                </c:pt>
                <c:pt idx="466">
                  <c:v>18.508750200271606</c:v>
                </c:pt>
                <c:pt idx="467">
                  <c:v>18.548749685287476</c:v>
                </c:pt>
                <c:pt idx="468">
                  <c:v>18.58875036239624</c:v>
                </c:pt>
                <c:pt idx="469">
                  <c:v>18.628749847412109</c:v>
                </c:pt>
                <c:pt idx="470">
                  <c:v>18.668750524520874</c:v>
                </c:pt>
                <c:pt idx="471">
                  <c:v>18.708750009536743</c:v>
                </c:pt>
                <c:pt idx="472">
                  <c:v>18.748749494552612</c:v>
                </c:pt>
                <c:pt idx="473">
                  <c:v>18.788750171661377</c:v>
                </c:pt>
                <c:pt idx="474">
                  <c:v>18.828749656677246</c:v>
                </c:pt>
                <c:pt idx="475">
                  <c:v>18.868750333786011</c:v>
                </c:pt>
                <c:pt idx="476">
                  <c:v>18.90874981880188</c:v>
                </c:pt>
                <c:pt idx="477">
                  <c:v>18.948750495910645</c:v>
                </c:pt>
                <c:pt idx="478">
                  <c:v>18.988749980926514</c:v>
                </c:pt>
                <c:pt idx="479">
                  <c:v>19.028749465942383</c:v>
                </c:pt>
                <c:pt idx="480">
                  <c:v>19.068750143051147</c:v>
                </c:pt>
                <c:pt idx="481">
                  <c:v>19.108749628067017</c:v>
                </c:pt>
                <c:pt idx="482">
                  <c:v>19.148750305175781</c:v>
                </c:pt>
                <c:pt idx="483">
                  <c:v>19.18874979019165</c:v>
                </c:pt>
                <c:pt idx="484">
                  <c:v>19.228750467300415</c:v>
                </c:pt>
                <c:pt idx="485">
                  <c:v>19.268749952316284</c:v>
                </c:pt>
                <c:pt idx="486">
                  <c:v>19.308749437332153</c:v>
                </c:pt>
                <c:pt idx="487">
                  <c:v>19.348750114440918</c:v>
                </c:pt>
                <c:pt idx="488">
                  <c:v>19.388749599456787</c:v>
                </c:pt>
                <c:pt idx="489">
                  <c:v>19.428750276565552</c:v>
                </c:pt>
                <c:pt idx="490">
                  <c:v>19.468749761581421</c:v>
                </c:pt>
                <c:pt idx="491">
                  <c:v>19.508750438690186</c:v>
                </c:pt>
                <c:pt idx="492">
                  <c:v>19.548749923706055</c:v>
                </c:pt>
                <c:pt idx="493">
                  <c:v>19.588749408721924</c:v>
                </c:pt>
                <c:pt idx="494">
                  <c:v>19.628750085830688</c:v>
                </c:pt>
                <c:pt idx="495">
                  <c:v>19.668749570846558</c:v>
                </c:pt>
                <c:pt idx="496">
                  <c:v>19.708750247955322</c:v>
                </c:pt>
                <c:pt idx="497">
                  <c:v>19.748749732971191</c:v>
                </c:pt>
                <c:pt idx="498">
                  <c:v>19.788750410079956</c:v>
                </c:pt>
                <c:pt idx="499">
                  <c:v>19.828749895095825</c:v>
                </c:pt>
                <c:pt idx="500">
                  <c:v>19.86875057220459</c:v>
                </c:pt>
              </c:numCache>
            </c:numRef>
          </c:xVal>
          <c:yVal>
            <c:numRef>
              <c:f>汇总!$K$3:$K$503</c:f>
              <c:numCache>
                <c:formatCode>General</c:formatCode>
                <c:ptCount val="501"/>
                <c:pt idx="0">
                  <c:v>0</c:v>
                </c:pt>
                <c:pt idx="1">
                  <c:v>25.451197265625002</c:v>
                </c:pt>
                <c:pt idx="2">
                  <c:v>50.880355468749997</c:v>
                </c:pt>
                <c:pt idx="3">
                  <c:v>76.287507812499996</c:v>
                </c:pt>
                <c:pt idx="4">
                  <c:v>101.67267187500001</c:v>
                </c:pt>
                <c:pt idx="5">
                  <c:v>127.03588281250001</c:v>
                </c:pt>
                <c:pt idx="6">
                  <c:v>152.37715625000001</c:v>
                </c:pt>
                <c:pt idx="7">
                  <c:v>177.69653124999999</c:v>
                </c:pt>
                <c:pt idx="8">
                  <c:v>202.9935625</c:v>
                </c:pt>
                <c:pt idx="9">
                  <c:v>228.259625</c:v>
                </c:pt>
                <c:pt idx="10">
                  <c:v>253.47520312500001</c:v>
                </c:pt>
                <c:pt idx="11">
                  <c:v>277.19615625</c:v>
                </c:pt>
                <c:pt idx="12">
                  <c:v>279.73515624999999</c:v>
                </c:pt>
                <c:pt idx="13">
                  <c:v>279.95718749999997</c:v>
                </c:pt>
                <c:pt idx="14">
                  <c:v>280.17124999999999</c:v>
                </c:pt>
                <c:pt idx="15">
                  <c:v>280.3816875</c:v>
                </c:pt>
                <c:pt idx="16">
                  <c:v>280.589</c:v>
                </c:pt>
                <c:pt idx="17">
                  <c:v>280.79265624999999</c:v>
                </c:pt>
                <c:pt idx="18">
                  <c:v>280.99312500000002</c:v>
                </c:pt>
                <c:pt idx="19">
                  <c:v>281.19156249999997</c:v>
                </c:pt>
                <c:pt idx="20">
                  <c:v>281.38815625000001</c:v>
                </c:pt>
                <c:pt idx="21">
                  <c:v>281.58281249999999</c:v>
                </c:pt>
                <c:pt idx="22">
                  <c:v>281.77571875000001</c:v>
                </c:pt>
                <c:pt idx="23">
                  <c:v>281.96728124999998</c:v>
                </c:pt>
                <c:pt idx="24">
                  <c:v>282.15724999999998</c:v>
                </c:pt>
                <c:pt idx="25">
                  <c:v>282.34603125000001</c:v>
                </c:pt>
                <c:pt idx="26">
                  <c:v>282.53365624999998</c:v>
                </c:pt>
                <c:pt idx="27">
                  <c:v>282.72000000000003</c:v>
                </c:pt>
                <c:pt idx="28">
                  <c:v>282.905125</c:v>
                </c:pt>
                <c:pt idx="29">
                  <c:v>283.08921874999999</c:v>
                </c:pt>
                <c:pt idx="30">
                  <c:v>283.27281249999999</c:v>
                </c:pt>
                <c:pt idx="31">
                  <c:v>283.44793750000002</c:v>
                </c:pt>
                <c:pt idx="32">
                  <c:v>283.48603125</c:v>
                </c:pt>
                <c:pt idx="33">
                  <c:v>283.42440625</c:v>
                </c:pt>
                <c:pt idx="34">
                  <c:v>283.33881250000002</c:v>
                </c:pt>
                <c:pt idx="35">
                  <c:v>283.31578124999999</c:v>
                </c:pt>
                <c:pt idx="36">
                  <c:v>283.27825000000001</c:v>
                </c:pt>
                <c:pt idx="37">
                  <c:v>283.19415624999999</c:v>
                </c:pt>
                <c:pt idx="38">
                  <c:v>283.08578125000003</c:v>
                </c:pt>
                <c:pt idx="39">
                  <c:v>282.97325000000001</c:v>
                </c:pt>
                <c:pt idx="40">
                  <c:v>282.857125</c:v>
                </c:pt>
                <c:pt idx="41">
                  <c:v>282.67615625000002</c:v>
                </c:pt>
                <c:pt idx="42">
                  <c:v>282.45231250000001</c:v>
                </c:pt>
                <c:pt idx="43">
                  <c:v>282.220125</c:v>
                </c:pt>
                <c:pt idx="44">
                  <c:v>281.98062499999997</c:v>
                </c:pt>
                <c:pt idx="45">
                  <c:v>281.89274999999998</c:v>
                </c:pt>
                <c:pt idx="46">
                  <c:v>281.95734375000001</c:v>
                </c:pt>
                <c:pt idx="47">
                  <c:v>282.03765625</c:v>
                </c:pt>
                <c:pt idx="48">
                  <c:v>282.10828125</c:v>
                </c:pt>
                <c:pt idx="49">
                  <c:v>282.176625</c:v>
                </c:pt>
                <c:pt idx="50">
                  <c:v>282.25040625000003</c:v>
                </c:pt>
                <c:pt idx="51">
                  <c:v>282.33212500000002</c:v>
                </c:pt>
                <c:pt idx="52">
                  <c:v>282.41903124999999</c:v>
                </c:pt>
                <c:pt idx="53">
                  <c:v>282.50806249999999</c:v>
                </c:pt>
                <c:pt idx="54">
                  <c:v>282.60603125</c:v>
                </c:pt>
                <c:pt idx="55">
                  <c:v>282.71446874999998</c:v>
                </c:pt>
                <c:pt idx="56">
                  <c:v>282.8253125</c:v>
                </c:pt>
                <c:pt idx="57">
                  <c:v>282.95056249999999</c:v>
                </c:pt>
                <c:pt idx="58">
                  <c:v>283.09462500000001</c:v>
                </c:pt>
                <c:pt idx="59">
                  <c:v>283.25031250000001</c:v>
                </c:pt>
                <c:pt idx="60">
                  <c:v>283.40756249999998</c:v>
                </c:pt>
                <c:pt idx="61">
                  <c:v>283.57262500000002</c:v>
                </c:pt>
                <c:pt idx="62">
                  <c:v>283.75140625</c:v>
                </c:pt>
                <c:pt idx="63">
                  <c:v>283.93418750000001</c:v>
                </c:pt>
                <c:pt idx="64">
                  <c:v>284.11975000000001</c:v>
                </c:pt>
                <c:pt idx="65">
                  <c:v>284.30975000000001</c:v>
                </c:pt>
                <c:pt idx="66">
                  <c:v>284.49915625</c:v>
                </c:pt>
                <c:pt idx="67">
                  <c:v>284.68365625000001</c:v>
                </c:pt>
                <c:pt idx="68">
                  <c:v>284.868875</c:v>
                </c:pt>
                <c:pt idx="69">
                  <c:v>285.05634375</c:v>
                </c:pt>
                <c:pt idx="70">
                  <c:v>285.24318749999998</c:v>
                </c:pt>
                <c:pt idx="71">
                  <c:v>285.43012499999998</c:v>
                </c:pt>
                <c:pt idx="72">
                  <c:v>285.61490624999999</c:v>
                </c:pt>
                <c:pt idx="73">
                  <c:v>285.79528125000002</c:v>
                </c:pt>
                <c:pt idx="74">
                  <c:v>285.97300000000001</c:v>
                </c:pt>
                <c:pt idx="75">
                  <c:v>286.14803124999997</c:v>
                </c:pt>
                <c:pt idx="76">
                  <c:v>286.32187499999998</c:v>
                </c:pt>
                <c:pt idx="77">
                  <c:v>286.49484374999997</c:v>
                </c:pt>
                <c:pt idx="78">
                  <c:v>286.66487499999999</c:v>
                </c:pt>
                <c:pt idx="79">
                  <c:v>286.83306249999998</c:v>
                </c:pt>
                <c:pt idx="80">
                  <c:v>286.9980625</c:v>
                </c:pt>
                <c:pt idx="81">
                  <c:v>287.16015625</c:v>
                </c:pt>
                <c:pt idx="82">
                  <c:v>287.32015625000003</c:v>
                </c:pt>
                <c:pt idx="83">
                  <c:v>287.47556250000002</c:v>
                </c:pt>
                <c:pt idx="84">
                  <c:v>287.62815625000002</c:v>
                </c:pt>
                <c:pt idx="85">
                  <c:v>287.77671874999999</c:v>
                </c:pt>
                <c:pt idx="86">
                  <c:v>287.92156249999999</c:v>
                </c:pt>
                <c:pt idx="87">
                  <c:v>288.06490624999998</c:v>
                </c:pt>
                <c:pt idx="88">
                  <c:v>288.20546875000002</c:v>
                </c:pt>
                <c:pt idx="89">
                  <c:v>288.345125</c:v>
                </c:pt>
                <c:pt idx="90">
                  <c:v>288.48346874999999</c:v>
                </c:pt>
                <c:pt idx="91">
                  <c:v>288.61990624999999</c:v>
                </c:pt>
                <c:pt idx="92">
                  <c:v>288.75434374999998</c:v>
                </c:pt>
                <c:pt idx="93">
                  <c:v>288.88540625000002</c:v>
                </c:pt>
                <c:pt idx="94">
                  <c:v>289.01459375000002</c:v>
                </c:pt>
                <c:pt idx="95">
                  <c:v>289.14078124999997</c:v>
                </c:pt>
                <c:pt idx="96">
                  <c:v>289.26496874999998</c:v>
                </c:pt>
                <c:pt idx="97">
                  <c:v>289.38646875000001</c:v>
                </c:pt>
                <c:pt idx="98">
                  <c:v>289.50509375000001</c:v>
                </c:pt>
                <c:pt idx="99">
                  <c:v>289.62165625</c:v>
                </c:pt>
                <c:pt idx="100">
                  <c:v>289.73481249999998</c:v>
                </c:pt>
                <c:pt idx="101">
                  <c:v>289.84621874999999</c:v>
                </c:pt>
                <c:pt idx="102">
                  <c:v>289.95484375000001</c:v>
                </c:pt>
                <c:pt idx="103">
                  <c:v>290.06187499999999</c:v>
                </c:pt>
                <c:pt idx="104">
                  <c:v>290.166875</c:v>
                </c:pt>
                <c:pt idx="105">
                  <c:v>290.26965625000003</c:v>
                </c:pt>
                <c:pt idx="106">
                  <c:v>290.37078124999999</c:v>
                </c:pt>
                <c:pt idx="107">
                  <c:v>290.46937500000001</c:v>
                </c:pt>
                <c:pt idx="108">
                  <c:v>290.56656249999997</c:v>
                </c:pt>
                <c:pt idx="109">
                  <c:v>290.66112500000003</c:v>
                </c:pt>
                <c:pt idx="110">
                  <c:v>290.75428125000002</c:v>
                </c:pt>
                <c:pt idx="111">
                  <c:v>290.84537499999999</c:v>
                </c:pt>
                <c:pt idx="112">
                  <c:v>290.93484375000003</c:v>
                </c:pt>
                <c:pt idx="113">
                  <c:v>291.0220625</c:v>
                </c:pt>
                <c:pt idx="114">
                  <c:v>291.10678124999998</c:v>
                </c:pt>
                <c:pt idx="115">
                  <c:v>291.19024999999999</c:v>
                </c:pt>
                <c:pt idx="116">
                  <c:v>291.27193749999998</c:v>
                </c:pt>
                <c:pt idx="117">
                  <c:v>291.35228124999998</c:v>
                </c:pt>
                <c:pt idx="118">
                  <c:v>291.42996875</c:v>
                </c:pt>
                <c:pt idx="119">
                  <c:v>291.50640625</c:v>
                </c:pt>
                <c:pt idx="120">
                  <c:v>291.58018750000002</c:v>
                </c:pt>
                <c:pt idx="121">
                  <c:v>291.65278124999998</c:v>
                </c:pt>
                <c:pt idx="122">
                  <c:v>291.72368749999998</c:v>
                </c:pt>
                <c:pt idx="123">
                  <c:v>291.79340624999998</c:v>
                </c:pt>
                <c:pt idx="124">
                  <c:v>291.86124999999998</c:v>
                </c:pt>
                <c:pt idx="125">
                  <c:v>291.92750000000001</c:v>
                </c:pt>
                <c:pt idx="126">
                  <c:v>291.99212499999999</c:v>
                </c:pt>
                <c:pt idx="127">
                  <c:v>292.05496875</c:v>
                </c:pt>
                <c:pt idx="128">
                  <c:v>292.11631249999999</c:v>
                </c:pt>
                <c:pt idx="129">
                  <c:v>292.17571874999999</c:v>
                </c:pt>
                <c:pt idx="130">
                  <c:v>292.23399999999998</c:v>
                </c:pt>
                <c:pt idx="131">
                  <c:v>292.29065624999998</c:v>
                </c:pt>
                <c:pt idx="132">
                  <c:v>292.34606250000002</c:v>
                </c:pt>
                <c:pt idx="133">
                  <c:v>292.39937500000002</c:v>
                </c:pt>
                <c:pt idx="134">
                  <c:v>292.45162499999998</c:v>
                </c:pt>
                <c:pt idx="135">
                  <c:v>292.50225</c:v>
                </c:pt>
                <c:pt idx="136">
                  <c:v>292.55184374999999</c:v>
                </c:pt>
                <c:pt idx="137">
                  <c:v>292.59971875000002</c:v>
                </c:pt>
                <c:pt idx="138">
                  <c:v>292.64643749999999</c:v>
                </c:pt>
                <c:pt idx="139">
                  <c:v>292.69090625000001</c:v>
                </c:pt>
                <c:pt idx="140">
                  <c:v>292.73446875000002</c:v>
                </c:pt>
                <c:pt idx="141">
                  <c:v>292.77631250000002</c:v>
                </c:pt>
                <c:pt idx="142">
                  <c:v>292.81718749999999</c:v>
                </c:pt>
                <c:pt idx="143">
                  <c:v>292.85643750000003</c:v>
                </c:pt>
                <c:pt idx="144">
                  <c:v>292.89465625000003</c:v>
                </c:pt>
                <c:pt idx="145">
                  <c:v>292.93128124999998</c:v>
                </c:pt>
                <c:pt idx="146">
                  <c:v>292.9668125</c:v>
                </c:pt>
                <c:pt idx="147">
                  <c:v>293.00078124999999</c:v>
                </c:pt>
                <c:pt idx="148">
                  <c:v>293.03356250000002</c:v>
                </c:pt>
                <c:pt idx="149">
                  <c:v>293.06493749999998</c:v>
                </c:pt>
                <c:pt idx="150">
                  <c:v>293.09490625000001</c:v>
                </c:pt>
                <c:pt idx="151">
                  <c:v>293.12368750000002</c:v>
                </c:pt>
                <c:pt idx="152">
                  <c:v>293.15156250000001</c:v>
                </c:pt>
                <c:pt idx="153">
                  <c:v>293.17853124999999</c:v>
                </c:pt>
                <c:pt idx="154">
                  <c:v>293.20318750000001</c:v>
                </c:pt>
                <c:pt idx="155">
                  <c:v>293.22646874999998</c:v>
                </c:pt>
                <c:pt idx="156">
                  <c:v>293.24884374999999</c:v>
                </c:pt>
                <c:pt idx="157">
                  <c:v>293.26996874999998</c:v>
                </c:pt>
                <c:pt idx="158">
                  <c:v>293.28984374999999</c:v>
                </c:pt>
                <c:pt idx="159">
                  <c:v>293.30849999999998</c:v>
                </c:pt>
                <c:pt idx="160">
                  <c:v>293.32615625</c:v>
                </c:pt>
                <c:pt idx="161">
                  <c:v>293.34243750000002</c:v>
                </c:pt>
                <c:pt idx="162">
                  <c:v>293.35750000000002</c:v>
                </c:pt>
                <c:pt idx="163">
                  <c:v>293.37140625000001</c:v>
                </c:pt>
                <c:pt idx="164">
                  <c:v>293.38381249999998</c:v>
                </c:pt>
                <c:pt idx="165">
                  <c:v>293.39496874999998</c:v>
                </c:pt>
                <c:pt idx="166">
                  <c:v>293.40490625000001</c:v>
                </c:pt>
                <c:pt idx="167">
                  <c:v>293.41318749999999</c:v>
                </c:pt>
                <c:pt idx="168">
                  <c:v>293.42006249999997</c:v>
                </c:pt>
                <c:pt idx="169">
                  <c:v>293.42571874999999</c:v>
                </c:pt>
                <c:pt idx="170">
                  <c:v>293.43</c:v>
                </c:pt>
                <c:pt idx="171">
                  <c:v>293.4325</c:v>
                </c:pt>
                <c:pt idx="172">
                  <c:v>293.43334375000001</c:v>
                </c:pt>
                <c:pt idx="173">
                  <c:v>293.43268749999999</c:v>
                </c:pt>
                <c:pt idx="174">
                  <c:v>293.43059375000001</c:v>
                </c:pt>
                <c:pt idx="175">
                  <c:v>293.42771875</c:v>
                </c:pt>
                <c:pt idx="176">
                  <c:v>293.42</c:v>
                </c:pt>
                <c:pt idx="177">
                  <c:v>293.40790625</c:v>
                </c:pt>
                <c:pt idx="178">
                  <c:v>293.39234375000001</c:v>
                </c:pt>
                <c:pt idx="179">
                  <c:v>293.37496874999999</c:v>
                </c:pt>
                <c:pt idx="180">
                  <c:v>293.3563125</c:v>
                </c:pt>
                <c:pt idx="181">
                  <c:v>293.33656250000001</c:v>
                </c:pt>
                <c:pt idx="182">
                  <c:v>293.31596875000002</c:v>
                </c:pt>
                <c:pt idx="183">
                  <c:v>293.294625</c:v>
                </c:pt>
                <c:pt idx="184">
                  <c:v>293.27278124999998</c:v>
                </c:pt>
                <c:pt idx="185">
                  <c:v>293.2480625</c:v>
                </c:pt>
                <c:pt idx="186">
                  <c:v>293.21653125</c:v>
                </c:pt>
                <c:pt idx="187">
                  <c:v>293.17993749999999</c:v>
                </c:pt>
                <c:pt idx="188">
                  <c:v>293.14078124999997</c:v>
                </c:pt>
                <c:pt idx="189">
                  <c:v>293.09943750000002</c:v>
                </c:pt>
                <c:pt idx="190">
                  <c:v>293.05665625</c:v>
                </c:pt>
                <c:pt idx="191">
                  <c:v>293.01215624999998</c:v>
                </c:pt>
                <c:pt idx="192">
                  <c:v>292.96506249999999</c:v>
                </c:pt>
                <c:pt idx="193">
                  <c:v>292.91374999999999</c:v>
                </c:pt>
                <c:pt idx="194">
                  <c:v>292.85696875000002</c:v>
                </c:pt>
                <c:pt idx="195">
                  <c:v>292.79509374999998</c:v>
                </c:pt>
                <c:pt idx="196">
                  <c:v>292.73068749999999</c:v>
                </c:pt>
                <c:pt idx="197">
                  <c:v>292.66409375000001</c:v>
                </c:pt>
                <c:pt idx="198">
                  <c:v>292.59540625</c:v>
                </c:pt>
                <c:pt idx="199">
                  <c:v>292.52284374999999</c:v>
                </c:pt>
                <c:pt idx="200">
                  <c:v>292.44568750000002</c:v>
                </c:pt>
                <c:pt idx="201">
                  <c:v>292.36487499999998</c:v>
                </c:pt>
                <c:pt idx="202">
                  <c:v>292.2793125</c:v>
                </c:pt>
                <c:pt idx="203">
                  <c:v>292.1916875</c:v>
                </c:pt>
                <c:pt idx="204">
                  <c:v>292.10031249999997</c:v>
                </c:pt>
                <c:pt idx="205">
                  <c:v>292.00475</c:v>
                </c:pt>
                <c:pt idx="206">
                  <c:v>291.905125</c:v>
                </c:pt>
                <c:pt idx="207">
                  <c:v>291.80165625000001</c:v>
                </c:pt>
                <c:pt idx="208">
                  <c:v>291.69471874999999</c:v>
                </c:pt>
                <c:pt idx="209">
                  <c:v>291.58449999999999</c:v>
                </c:pt>
                <c:pt idx="210">
                  <c:v>291.4704375</c:v>
                </c:pt>
                <c:pt idx="211">
                  <c:v>291.35231249999998</c:v>
                </c:pt>
                <c:pt idx="212">
                  <c:v>291.23025000000001</c:v>
                </c:pt>
                <c:pt idx="213">
                  <c:v>291.10453124999998</c:v>
                </c:pt>
                <c:pt idx="214">
                  <c:v>290.97537499999999</c:v>
                </c:pt>
                <c:pt idx="215">
                  <c:v>290.84231249999999</c:v>
                </c:pt>
                <c:pt idx="216">
                  <c:v>290.70534375</c:v>
                </c:pt>
                <c:pt idx="217">
                  <c:v>290.5644375</c:v>
                </c:pt>
                <c:pt idx="218">
                  <c:v>290.41984374999998</c:v>
                </c:pt>
                <c:pt idx="219">
                  <c:v>290.27131250000002</c:v>
                </c:pt>
                <c:pt idx="220">
                  <c:v>290.11878124999998</c:v>
                </c:pt>
                <c:pt idx="221">
                  <c:v>289.96243750000002</c:v>
                </c:pt>
                <c:pt idx="222">
                  <c:v>289.80228125000002</c:v>
                </c:pt>
                <c:pt idx="223">
                  <c:v>289.63856249999998</c:v>
                </c:pt>
                <c:pt idx="224">
                  <c:v>289.471</c:v>
                </c:pt>
                <c:pt idx="225">
                  <c:v>289.29959374999999</c:v>
                </c:pt>
                <c:pt idx="226">
                  <c:v>289.12456250000002</c:v>
                </c:pt>
                <c:pt idx="227">
                  <c:v>288.94581249999999</c:v>
                </c:pt>
                <c:pt idx="228">
                  <c:v>288.76325000000003</c:v>
                </c:pt>
                <c:pt idx="229">
                  <c:v>288.577</c:v>
                </c:pt>
                <c:pt idx="230">
                  <c:v>288.38693749999999</c:v>
                </c:pt>
                <c:pt idx="231">
                  <c:v>288.19312500000001</c:v>
                </c:pt>
                <c:pt idx="232">
                  <c:v>287.99543749999998</c:v>
                </c:pt>
                <c:pt idx="233">
                  <c:v>287.79403124999999</c:v>
                </c:pt>
                <c:pt idx="234">
                  <c:v>287.58878125000001</c:v>
                </c:pt>
                <c:pt idx="235">
                  <c:v>287.37990624999998</c:v>
                </c:pt>
                <c:pt idx="236">
                  <c:v>287.16728124999997</c:v>
                </c:pt>
                <c:pt idx="237">
                  <c:v>286.95084374999999</c:v>
                </c:pt>
                <c:pt idx="238">
                  <c:v>286.73075</c:v>
                </c:pt>
                <c:pt idx="239">
                  <c:v>286.50709375000002</c:v>
                </c:pt>
                <c:pt idx="240">
                  <c:v>286.27959375</c:v>
                </c:pt>
                <c:pt idx="241">
                  <c:v>286.04831250000001</c:v>
                </c:pt>
                <c:pt idx="242">
                  <c:v>285.81356249999999</c:v>
                </c:pt>
                <c:pt idx="243">
                  <c:v>285.57515625000002</c:v>
                </c:pt>
                <c:pt idx="244">
                  <c:v>285.33300000000003</c:v>
                </c:pt>
                <c:pt idx="245">
                  <c:v>285.08712500000001</c:v>
                </c:pt>
                <c:pt idx="246">
                  <c:v>284.83759375</c:v>
                </c:pt>
                <c:pt idx="247">
                  <c:v>284.58443749999998</c:v>
                </c:pt>
                <c:pt idx="248">
                  <c:v>284.32771874999997</c:v>
                </c:pt>
                <c:pt idx="249">
                  <c:v>284.06728125000001</c:v>
                </c:pt>
                <c:pt idx="250">
                  <c:v>283.80318749999998</c:v>
                </c:pt>
                <c:pt idx="251">
                  <c:v>283.53546875000001</c:v>
                </c:pt>
                <c:pt idx="252">
                  <c:v>283.26421875</c:v>
                </c:pt>
                <c:pt idx="253">
                  <c:v>282.98940625</c:v>
                </c:pt>
                <c:pt idx="254">
                  <c:v>282.71087499999999</c:v>
                </c:pt>
                <c:pt idx="255">
                  <c:v>282.42874999999998</c:v>
                </c:pt>
                <c:pt idx="256">
                  <c:v>282.143125</c:v>
                </c:pt>
                <c:pt idx="257">
                  <c:v>281.85384375000001</c:v>
                </c:pt>
                <c:pt idx="258">
                  <c:v>281.56096874999997</c:v>
                </c:pt>
                <c:pt idx="259">
                  <c:v>281.26453125</c:v>
                </c:pt>
                <c:pt idx="260">
                  <c:v>280.96453124999999</c:v>
                </c:pt>
                <c:pt idx="261">
                  <c:v>280.66096874999999</c:v>
                </c:pt>
                <c:pt idx="262">
                  <c:v>280.3538125</c:v>
                </c:pt>
                <c:pt idx="263">
                  <c:v>280.04309375000003</c:v>
                </c:pt>
                <c:pt idx="264">
                  <c:v>279.72887500000002</c:v>
                </c:pt>
                <c:pt idx="265">
                  <c:v>279.41121874999999</c:v>
                </c:pt>
                <c:pt idx="266">
                  <c:v>279.08999999999997</c:v>
                </c:pt>
                <c:pt idx="267">
                  <c:v>278.76521874999997</c:v>
                </c:pt>
                <c:pt idx="268">
                  <c:v>278.43681249999997</c:v>
                </c:pt>
                <c:pt idx="269">
                  <c:v>278.10481249999998</c:v>
                </c:pt>
                <c:pt idx="270">
                  <c:v>277.76934375000002</c:v>
                </c:pt>
                <c:pt idx="271">
                  <c:v>277.43043749999998</c:v>
                </c:pt>
                <c:pt idx="272">
                  <c:v>277.08803124999997</c:v>
                </c:pt>
                <c:pt idx="273">
                  <c:v>276.74212499999999</c:v>
                </c:pt>
                <c:pt idx="274">
                  <c:v>276.39271874999997</c:v>
                </c:pt>
                <c:pt idx="275">
                  <c:v>276.03981249999998</c:v>
                </c:pt>
                <c:pt idx="276">
                  <c:v>275.68324999999999</c:v>
                </c:pt>
                <c:pt idx="277">
                  <c:v>275.32315625000001</c:v>
                </c:pt>
                <c:pt idx="278">
                  <c:v>274.95959375000001</c:v>
                </c:pt>
                <c:pt idx="279">
                  <c:v>274.59253124999998</c:v>
                </c:pt>
                <c:pt idx="280">
                  <c:v>274.22203124999999</c:v>
                </c:pt>
                <c:pt idx="281">
                  <c:v>273.84806250000003</c:v>
                </c:pt>
                <c:pt idx="282">
                  <c:v>273.47062499999998</c:v>
                </c:pt>
                <c:pt idx="283">
                  <c:v>273.08959375000001</c:v>
                </c:pt>
                <c:pt idx="284">
                  <c:v>272.70503124999999</c:v>
                </c:pt>
                <c:pt idx="285">
                  <c:v>272.31693749999999</c:v>
                </c:pt>
                <c:pt idx="286">
                  <c:v>271.92537499999997</c:v>
                </c:pt>
                <c:pt idx="287">
                  <c:v>271.53037499999999</c:v>
                </c:pt>
                <c:pt idx="288">
                  <c:v>271.13190624999999</c:v>
                </c:pt>
                <c:pt idx="289">
                  <c:v>270.72996875000001</c:v>
                </c:pt>
                <c:pt idx="290">
                  <c:v>270.32453125000001</c:v>
                </c:pt>
                <c:pt idx="291">
                  <c:v>269.91559375000003</c:v>
                </c:pt>
                <c:pt idx="292">
                  <c:v>269.50309375000001</c:v>
                </c:pt>
                <c:pt idx="293">
                  <c:v>269.08712500000001</c:v>
                </c:pt>
                <c:pt idx="294">
                  <c:v>268.66765624999999</c:v>
                </c:pt>
                <c:pt idx="295">
                  <c:v>268.24478125000002</c:v>
                </c:pt>
                <c:pt idx="296">
                  <c:v>267.81840625000001</c:v>
                </c:pt>
                <c:pt idx="297">
                  <c:v>267.38856249999998</c:v>
                </c:pt>
                <c:pt idx="298">
                  <c:v>266.95515625000002</c:v>
                </c:pt>
                <c:pt idx="299">
                  <c:v>266.51821875000002</c:v>
                </c:pt>
                <c:pt idx="300">
                  <c:v>266.07778124999999</c:v>
                </c:pt>
                <c:pt idx="301">
                  <c:v>265.63390625</c:v>
                </c:pt>
                <c:pt idx="302">
                  <c:v>265.18653124999997</c:v>
                </c:pt>
                <c:pt idx="303">
                  <c:v>264.73571874999999</c:v>
                </c:pt>
                <c:pt idx="304">
                  <c:v>264.28134375000002</c:v>
                </c:pt>
                <c:pt idx="305">
                  <c:v>263.82343750000001</c:v>
                </c:pt>
                <c:pt idx="306">
                  <c:v>263.36196875000002</c:v>
                </c:pt>
                <c:pt idx="307">
                  <c:v>262.89703125</c:v>
                </c:pt>
                <c:pt idx="308">
                  <c:v>262.4285625</c:v>
                </c:pt>
                <c:pt idx="309">
                  <c:v>261.95660937500003</c:v>
                </c:pt>
                <c:pt idx="310">
                  <c:v>261.48112500000002</c:v>
                </c:pt>
                <c:pt idx="311">
                  <c:v>261.00209374999997</c:v>
                </c:pt>
                <c:pt idx="312">
                  <c:v>260.519546875</c:v>
                </c:pt>
                <c:pt idx="313">
                  <c:v>260.03346875</c:v>
                </c:pt>
                <c:pt idx="314">
                  <c:v>259.54384375000001</c:v>
                </c:pt>
                <c:pt idx="315">
                  <c:v>259.05067187499998</c:v>
                </c:pt>
                <c:pt idx="316">
                  <c:v>258.55393750000002</c:v>
                </c:pt>
                <c:pt idx="317">
                  <c:v>258.05368750000002</c:v>
                </c:pt>
                <c:pt idx="318">
                  <c:v>257.54989062499999</c:v>
                </c:pt>
                <c:pt idx="319">
                  <c:v>257.04254687500003</c:v>
                </c:pt>
                <c:pt idx="320">
                  <c:v>256.53160937500002</c:v>
                </c:pt>
                <c:pt idx="321">
                  <c:v>256.01709375000002</c:v>
                </c:pt>
                <c:pt idx="322">
                  <c:v>255.499015625</c:v>
                </c:pt>
                <c:pt idx="323">
                  <c:v>254.97740625</c:v>
                </c:pt>
                <c:pt idx="324">
                  <c:v>254.45220312500001</c:v>
                </c:pt>
                <c:pt idx="325">
                  <c:v>253.92343750000001</c:v>
                </c:pt>
                <c:pt idx="326">
                  <c:v>253.39101562499999</c:v>
                </c:pt>
                <c:pt idx="327">
                  <c:v>252.85501562499999</c:v>
                </c:pt>
                <c:pt idx="328">
                  <c:v>252.315421875</c:v>
                </c:pt>
                <c:pt idx="329">
                  <c:v>251.77225000000001</c:v>
                </c:pt>
                <c:pt idx="330">
                  <c:v>251.22546875</c:v>
                </c:pt>
                <c:pt idx="331">
                  <c:v>250.675078125</c:v>
                </c:pt>
                <c:pt idx="332">
                  <c:v>250.12104687499999</c:v>
                </c:pt>
                <c:pt idx="333">
                  <c:v>249.563359375</c:v>
                </c:pt>
                <c:pt idx="334">
                  <c:v>249.00204687499999</c:v>
                </c:pt>
                <c:pt idx="335">
                  <c:v>248.43712500000001</c:v>
                </c:pt>
                <c:pt idx="336">
                  <c:v>247.8685625</c:v>
                </c:pt>
                <c:pt idx="337">
                  <c:v>247.29635937500001</c:v>
                </c:pt>
                <c:pt idx="338">
                  <c:v>246.72048437500001</c:v>
                </c:pt>
                <c:pt idx="339">
                  <c:v>246.14093750000001</c:v>
                </c:pt>
                <c:pt idx="340">
                  <c:v>245.55770312499999</c:v>
                </c:pt>
                <c:pt idx="341">
                  <c:v>244.97081249999999</c:v>
                </c:pt>
                <c:pt idx="342">
                  <c:v>244.38024999999999</c:v>
                </c:pt>
                <c:pt idx="343">
                  <c:v>243.78603125000001</c:v>
                </c:pt>
                <c:pt idx="344">
                  <c:v>243.18810937500001</c:v>
                </c:pt>
                <c:pt idx="345">
                  <c:v>242.586484375</c:v>
                </c:pt>
                <c:pt idx="346">
                  <c:v>241.98114062499999</c:v>
                </c:pt>
                <c:pt idx="347">
                  <c:v>241.37209375</c:v>
                </c:pt>
                <c:pt idx="348">
                  <c:v>240.75934375</c:v>
                </c:pt>
                <c:pt idx="349">
                  <c:v>240.142859375</c:v>
                </c:pt>
                <c:pt idx="350">
                  <c:v>239.52264062500001</c:v>
                </c:pt>
                <c:pt idx="351">
                  <c:v>238.89867187499999</c:v>
                </c:pt>
                <c:pt idx="352">
                  <c:v>238.27096875000001</c:v>
                </c:pt>
                <c:pt idx="353">
                  <c:v>237.6395</c:v>
                </c:pt>
                <c:pt idx="354">
                  <c:v>237.00429687499999</c:v>
                </c:pt>
                <c:pt idx="355">
                  <c:v>236.36534374999999</c:v>
                </c:pt>
                <c:pt idx="356">
                  <c:v>235.72260937499999</c:v>
                </c:pt>
                <c:pt idx="357">
                  <c:v>235.07609375000001</c:v>
                </c:pt>
                <c:pt idx="358">
                  <c:v>234.425796875</c:v>
                </c:pt>
                <c:pt idx="359">
                  <c:v>233.77171874999999</c:v>
                </c:pt>
                <c:pt idx="360">
                  <c:v>233.11387500000001</c:v>
                </c:pt>
                <c:pt idx="361">
                  <c:v>232.45221874999999</c:v>
                </c:pt>
                <c:pt idx="362">
                  <c:v>231.78675000000001</c:v>
                </c:pt>
                <c:pt idx="363">
                  <c:v>231.117484375</c:v>
                </c:pt>
                <c:pt idx="364">
                  <c:v>230.44440624999999</c:v>
                </c:pt>
                <c:pt idx="365">
                  <c:v>229.76748437500001</c:v>
                </c:pt>
                <c:pt idx="366">
                  <c:v>229.08674999999999</c:v>
                </c:pt>
                <c:pt idx="367">
                  <c:v>228.40217187499999</c:v>
                </c:pt>
                <c:pt idx="368">
                  <c:v>227.71376562500001</c:v>
                </c:pt>
                <c:pt idx="369">
                  <c:v>227.02154687500001</c:v>
                </c:pt>
                <c:pt idx="370">
                  <c:v>226.32546875</c:v>
                </c:pt>
                <c:pt idx="371">
                  <c:v>225.625546875</c:v>
                </c:pt>
                <c:pt idx="372">
                  <c:v>224.92175</c:v>
                </c:pt>
                <c:pt idx="373">
                  <c:v>224.214125</c:v>
                </c:pt>
                <c:pt idx="374">
                  <c:v>223.502640625</c:v>
                </c:pt>
                <c:pt idx="375">
                  <c:v>222.78728125000001</c:v>
                </c:pt>
                <c:pt idx="376">
                  <c:v>222.068078125</c:v>
                </c:pt>
                <c:pt idx="377">
                  <c:v>221.344984375</c:v>
                </c:pt>
                <c:pt idx="378">
                  <c:v>220.618046875</c:v>
                </c:pt>
                <c:pt idx="379">
                  <c:v>219.88721874999999</c:v>
                </c:pt>
                <c:pt idx="380">
                  <c:v>219.15253125000001</c:v>
                </c:pt>
                <c:pt idx="381">
                  <c:v>218.41399999999999</c:v>
                </c:pt>
                <c:pt idx="382">
                  <c:v>217.67159375</c:v>
                </c:pt>
                <c:pt idx="383">
                  <c:v>216.92531249999999</c:v>
                </c:pt>
                <c:pt idx="384">
                  <c:v>216.17517187499999</c:v>
                </c:pt>
                <c:pt idx="385">
                  <c:v>215.42114062499999</c:v>
                </c:pt>
                <c:pt idx="386">
                  <c:v>214.66326562500001</c:v>
                </c:pt>
                <c:pt idx="387">
                  <c:v>213.90153125000001</c:v>
                </c:pt>
                <c:pt idx="388">
                  <c:v>213.13592187500001</c:v>
                </c:pt>
                <c:pt idx="389">
                  <c:v>212.36646875</c:v>
                </c:pt>
                <c:pt idx="390">
                  <c:v>211.593171875</c:v>
                </c:pt>
                <c:pt idx="391">
                  <c:v>210.81601562500001</c:v>
                </c:pt>
                <c:pt idx="392">
                  <c:v>210.03503125</c:v>
                </c:pt>
                <c:pt idx="393">
                  <c:v>209.25020312500001</c:v>
                </c:pt>
                <c:pt idx="394">
                  <c:v>208.46157812499999</c:v>
                </c:pt>
                <c:pt idx="395">
                  <c:v>207.66910937500001</c:v>
                </c:pt>
                <c:pt idx="396">
                  <c:v>206.87282812500001</c:v>
                </c:pt>
                <c:pt idx="397">
                  <c:v>206.07275000000001</c:v>
                </c:pt>
                <c:pt idx="398">
                  <c:v>205.26887500000001</c:v>
                </c:pt>
                <c:pt idx="399">
                  <c:v>204.461234375</c:v>
                </c:pt>
                <c:pt idx="400">
                  <c:v>203.649828125</c:v>
                </c:pt>
                <c:pt idx="401">
                  <c:v>202.8346875</c:v>
                </c:pt>
                <c:pt idx="402">
                  <c:v>202.01578125</c:v>
                </c:pt>
                <c:pt idx="403">
                  <c:v>201.19315624999999</c:v>
                </c:pt>
                <c:pt idx="404">
                  <c:v>200.36682812500001</c:v>
                </c:pt>
                <c:pt idx="405">
                  <c:v>199.53679687499999</c:v>
                </c:pt>
                <c:pt idx="406">
                  <c:v>198.70304687500001</c:v>
                </c:pt>
                <c:pt idx="407">
                  <c:v>197.86562499999999</c:v>
                </c:pt>
                <c:pt idx="408">
                  <c:v>197.024546875</c:v>
                </c:pt>
                <c:pt idx="409">
                  <c:v>196.179828125</c:v>
                </c:pt>
                <c:pt idx="410">
                  <c:v>195.33151562500001</c:v>
                </c:pt>
                <c:pt idx="411">
                  <c:v>194.479609375</c:v>
                </c:pt>
                <c:pt idx="412">
                  <c:v>193.62418750000001</c:v>
                </c:pt>
                <c:pt idx="413">
                  <c:v>192.76523437500001</c:v>
                </c:pt>
                <c:pt idx="414">
                  <c:v>191.90282812500001</c:v>
                </c:pt>
                <c:pt idx="415">
                  <c:v>191.03696875</c:v>
                </c:pt>
                <c:pt idx="416">
                  <c:v>190.16771875000001</c:v>
                </c:pt>
                <c:pt idx="417">
                  <c:v>189.29509375000001</c:v>
                </c:pt>
                <c:pt idx="418">
                  <c:v>188.41912500000001</c:v>
                </c:pt>
                <c:pt idx="419">
                  <c:v>187.53984374999999</c:v>
                </c:pt>
                <c:pt idx="420">
                  <c:v>186.657203125</c:v>
                </c:pt>
                <c:pt idx="421">
                  <c:v>185.77126562500001</c:v>
                </c:pt>
                <c:pt idx="422">
                  <c:v>184.882109375</c:v>
                </c:pt>
                <c:pt idx="423">
                  <c:v>183.98971875000001</c:v>
                </c:pt>
                <c:pt idx="424">
                  <c:v>183.094171875</c:v>
                </c:pt>
                <c:pt idx="425">
                  <c:v>182.20184374999999</c:v>
                </c:pt>
                <c:pt idx="426">
                  <c:v>181.300203125</c:v>
                </c:pt>
                <c:pt idx="427">
                  <c:v>180.389109375</c:v>
                </c:pt>
                <c:pt idx="428">
                  <c:v>179.48795312499999</c:v>
                </c:pt>
                <c:pt idx="429">
                  <c:v>178.57746875000001</c:v>
                </c:pt>
                <c:pt idx="430">
                  <c:v>177.65756250000001</c:v>
                </c:pt>
                <c:pt idx="431">
                  <c:v>176.74143749999999</c:v>
                </c:pt>
                <c:pt idx="432">
                  <c:v>175.82245312500001</c:v>
                </c:pt>
                <c:pt idx="433">
                  <c:v>174.90078124999999</c:v>
                </c:pt>
                <c:pt idx="434">
                  <c:v>173.97645312500001</c:v>
                </c:pt>
                <c:pt idx="435">
                  <c:v>173.04953125</c:v>
                </c:pt>
                <c:pt idx="436">
                  <c:v>172.126953125</c:v>
                </c:pt>
                <c:pt idx="437">
                  <c:v>171.18815624999999</c:v>
                </c:pt>
                <c:pt idx="438">
                  <c:v>170.25393750000001</c:v>
                </c:pt>
                <c:pt idx="439">
                  <c:v>169.31725</c:v>
                </c:pt>
                <c:pt idx="440">
                  <c:v>168.378328125</c:v>
                </c:pt>
                <c:pt idx="441">
                  <c:v>167.437203125</c:v>
                </c:pt>
                <c:pt idx="442">
                  <c:v>166.49393749999999</c:v>
                </c:pt>
                <c:pt idx="443">
                  <c:v>165.55578125</c:v>
                </c:pt>
                <c:pt idx="444">
                  <c:v>164.60848437499999</c:v>
                </c:pt>
                <c:pt idx="445">
                  <c:v>163.651796875</c:v>
                </c:pt>
                <c:pt idx="446">
                  <c:v>162.700453125</c:v>
                </c:pt>
                <c:pt idx="447">
                  <c:v>161.75451562500001</c:v>
                </c:pt>
                <c:pt idx="448">
                  <c:v>160.79193749999999</c:v>
                </c:pt>
                <c:pt idx="449">
                  <c:v>159.84259374999999</c:v>
                </c:pt>
                <c:pt idx="450">
                  <c:v>158.884078125</c:v>
                </c:pt>
                <c:pt idx="451">
                  <c:v>157.92393749999999</c:v>
                </c:pt>
                <c:pt idx="452">
                  <c:v>156.95459374999999</c:v>
                </c:pt>
                <c:pt idx="453">
                  <c:v>155.99134375</c:v>
                </c:pt>
                <c:pt idx="454">
                  <c:v>155.02656250000001</c:v>
                </c:pt>
                <c:pt idx="455">
                  <c:v>154.06043750000001</c:v>
                </c:pt>
                <c:pt idx="456">
                  <c:v>153.100703125</c:v>
                </c:pt>
                <c:pt idx="457">
                  <c:v>152.13192187499999</c:v>
                </c:pt>
                <c:pt idx="458">
                  <c:v>151.16184375</c:v>
                </c:pt>
                <c:pt idx="459">
                  <c:v>150.1905625</c:v>
                </c:pt>
                <c:pt idx="460">
                  <c:v>149.21809375000001</c:v>
                </c:pt>
                <c:pt idx="461">
                  <c:v>148.24453124999999</c:v>
                </c:pt>
                <c:pt idx="462">
                  <c:v>147.26985937500001</c:v>
                </c:pt>
                <c:pt idx="463">
                  <c:v>146.29415624999999</c:v>
                </c:pt>
                <c:pt idx="464">
                  <c:v>145.30928125</c:v>
                </c:pt>
                <c:pt idx="465">
                  <c:v>144.33978124999999</c:v>
                </c:pt>
                <c:pt idx="466">
                  <c:v>143.361203125</c:v>
                </c:pt>
                <c:pt idx="467">
                  <c:v>142.38171875</c:v>
                </c:pt>
                <c:pt idx="468">
                  <c:v>141.401359375</c:v>
                </c:pt>
                <c:pt idx="469">
                  <c:v>140.42009375000001</c:v>
                </c:pt>
                <c:pt idx="470">
                  <c:v>139.42957812500001</c:v>
                </c:pt>
                <c:pt idx="471">
                  <c:v>138.4550625</c:v>
                </c:pt>
                <c:pt idx="472">
                  <c:v>137.47135937499999</c:v>
                </c:pt>
                <c:pt idx="473">
                  <c:v>136.486875</c:v>
                </c:pt>
                <c:pt idx="474">
                  <c:v>135.50164062499999</c:v>
                </c:pt>
                <c:pt idx="475">
                  <c:v>134.50704687499999</c:v>
                </c:pt>
                <c:pt idx="476">
                  <c:v>133.52895312499999</c:v>
                </c:pt>
                <c:pt idx="477">
                  <c:v>132.541578125</c:v>
                </c:pt>
                <c:pt idx="478">
                  <c:v>131.55354687499999</c:v>
                </c:pt>
                <c:pt idx="479">
                  <c:v>130.56489843750001</c:v>
                </c:pt>
                <c:pt idx="480">
                  <c:v>129.57564843750001</c:v>
                </c:pt>
                <c:pt idx="481">
                  <c:v>128.5858046875</c:v>
                </c:pt>
                <c:pt idx="482">
                  <c:v>127.59538281250001</c:v>
                </c:pt>
                <c:pt idx="483">
                  <c:v>126.60438281250001</c:v>
                </c:pt>
                <c:pt idx="484">
                  <c:v>125.61282812499999</c:v>
                </c:pt>
                <c:pt idx="485">
                  <c:v>124.62077343750001</c:v>
                </c:pt>
                <c:pt idx="486">
                  <c:v>123.628203125</c:v>
                </c:pt>
                <c:pt idx="487">
                  <c:v>122.63514062500001</c:v>
                </c:pt>
                <c:pt idx="488">
                  <c:v>121.6415546875</c:v>
                </c:pt>
                <c:pt idx="489">
                  <c:v>120.647390625</c:v>
                </c:pt>
                <c:pt idx="490">
                  <c:v>119.652546875</c:v>
                </c:pt>
                <c:pt idx="491">
                  <c:v>118.6568671875</c:v>
                </c:pt>
                <c:pt idx="492">
                  <c:v>117.660171875</c:v>
                </c:pt>
                <c:pt idx="493">
                  <c:v>116.66221093750001</c:v>
                </c:pt>
                <c:pt idx="494">
                  <c:v>115.6626640625</c:v>
                </c:pt>
                <c:pt idx="495">
                  <c:v>114.6611484375</c:v>
                </c:pt>
                <c:pt idx="496">
                  <c:v>113.6572890625</c:v>
                </c:pt>
                <c:pt idx="497">
                  <c:v>112.6505390625</c:v>
                </c:pt>
                <c:pt idx="498">
                  <c:v>111.64037500000001</c:v>
                </c:pt>
                <c:pt idx="499">
                  <c:v>110.6262734375</c:v>
                </c:pt>
                <c:pt idx="500">
                  <c:v>109.607578125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D77-48C5-B706-6DDDB8D8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01008"/>
        <c:axId val="402301568"/>
      </c:scatterChart>
      <c:valAx>
        <c:axId val="402301008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Displacement(mm)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301568"/>
        <c:crosses val="autoZero"/>
        <c:crossBetween val="midCat"/>
      </c:valAx>
      <c:valAx>
        <c:axId val="4023015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Force(kN)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4852852337588711E-2"/>
              <c:y val="0.3941897809352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30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46063863992247"/>
          <c:y val="0.589492581774686"/>
          <c:w val="0.17992166245049487"/>
          <c:h val="0.1816792320633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8967</xdr:colOff>
      <xdr:row>6</xdr:row>
      <xdr:rowOff>72683</xdr:rowOff>
    </xdr:from>
    <xdr:to>
      <xdr:col>25</xdr:col>
      <xdr:colOff>264908</xdr:colOff>
      <xdr:row>47</xdr:row>
      <xdr:rowOff>36265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8</xdr:row>
      <xdr:rowOff>114300</xdr:rowOff>
    </xdr:from>
    <xdr:to>
      <xdr:col>17</xdr:col>
      <xdr:colOff>476586</xdr:colOff>
      <xdr:row>33</xdr:row>
      <xdr:rowOff>84603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262890</xdr:colOff>
      <xdr:row>181</xdr:row>
      <xdr:rowOff>169545</xdr:rowOff>
    </xdr:from>
    <xdr:to>
      <xdr:col>17</xdr:col>
      <xdr:colOff>491490</xdr:colOff>
      <xdr:row>204</xdr:row>
      <xdr:rowOff>100965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472220</xdr:colOff>
      <xdr:row>5</xdr:row>
      <xdr:rowOff>81832</xdr:rowOff>
    </xdr:from>
    <xdr:to>
      <xdr:col>25</xdr:col>
      <xdr:colOff>237490</xdr:colOff>
      <xdr:row>29</xdr:row>
      <xdr:rowOff>101836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24116</xdr:rowOff>
    </xdr:from>
    <xdr:to>
      <xdr:col>11</xdr:col>
      <xdr:colOff>372329</xdr:colOff>
      <xdr:row>33</xdr:row>
      <xdr:rowOff>143416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workbookViewId="0">
      <selection activeCell="R17" sqref="R17"/>
    </sheetView>
  </sheetViews>
  <sheetFormatPr defaultRowHeight="13.5" x14ac:dyDescent="0.15"/>
  <cols>
    <col min="15" max="15" width="11.5" customWidth="1"/>
    <col min="16" max="16" width="18.6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</row>
    <row r="2" spans="1:16" x14ac:dyDescent="0.15">
      <c r="A2" s="1">
        <v>42704.530844907407</v>
      </c>
      <c r="B2">
        <v>20.079999999999998</v>
      </c>
      <c r="C2">
        <v>0</v>
      </c>
      <c r="D2">
        <v>0</v>
      </c>
      <c r="E2">
        <v>0</v>
      </c>
      <c r="F2">
        <v>0</v>
      </c>
      <c r="G2">
        <v>0</v>
      </c>
      <c r="H2">
        <v>4.5999999999999999E-2</v>
      </c>
      <c r="I2">
        <v>0</v>
      </c>
      <c r="J2">
        <v>0</v>
      </c>
      <c r="K2">
        <v>0</v>
      </c>
      <c r="L2">
        <v>0</v>
      </c>
      <c r="M2">
        <v>0</v>
      </c>
      <c r="O2">
        <f>-(B2-$B$2)</f>
        <v>0</v>
      </c>
      <c r="P2">
        <f>-(H2-$H$2)</f>
        <v>0</v>
      </c>
    </row>
    <row r="3" spans="1:16" x14ac:dyDescent="0.15">
      <c r="A3" s="1">
        <v>42704.530856481484</v>
      </c>
      <c r="B3">
        <v>19.670000000000002</v>
      </c>
      <c r="C3">
        <v>9</v>
      </c>
      <c r="D3">
        <v>10</v>
      </c>
      <c r="E3">
        <v>0</v>
      </c>
      <c r="F3">
        <v>0</v>
      </c>
      <c r="G3">
        <v>0</v>
      </c>
      <c r="H3">
        <v>1.2E-2</v>
      </c>
      <c r="I3">
        <v>0</v>
      </c>
      <c r="J3">
        <v>0</v>
      </c>
      <c r="K3">
        <v>0</v>
      </c>
      <c r="L3">
        <v>0</v>
      </c>
      <c r="M3">
        <v>0</v>
      </c>
      <c r="O3">
        <f t="shared" ref="O3:O66" si="0">-(B3-$B$2)</f>
        <v>0.40999999999999659</v>
      </c>
      <c r="P3">
        <f t="shared" ref="P3:P66" si="1">-(H3-$H$2)</f>
        <v>3.4000000000000002E-2</v>
      </c>
    </row>
    <row r="4" spans="1:16" x14ac:dyDescent="0.15">
      <c r="A4" s="1">
        <v>42704.530868055554</v>
      </c>
      <c r="B4">
        <v>19.190000000000001</v>
      </c>
      <c r="C4">
        <v>16</v>
      </c>
      <c r="D4">
        <v>16</v>
      </c>
      <c r="E4">
        <v>0</v>
      </c>
      <c r="F4">
        <v>0</v>
      </c>
      <c r="G4">
        <v>0</v>
      </c>
      <c r="H4">
        <v>4.0000000000000001E-3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si="0"/>
        <v>0.88999999999999702</v>
      </c>
      <c r="P4">
        <f t="shared" si="1"/>
        <v>4.1999999999999996E-2</v>
      </c>
    </row>
    <row r="5" spans="1:16" x14ac:dyDescent="0.15">
      <c r="A5" s="1">
        <v>42704.53087962963</v>
      </c>
      <c r="B5">
        <v>19.22</v>
      </c>
      <c r="C5">
        <v>12</v>
      </c>
      <c r="D5">
        <v>14</v>
      </c>
      <c r="E5">
        <v>0</v>
      </c>
      <c r="F5">
        <v>0</v>
      </c>
      <c r="G5">
        <v>0</v>
      </c>
      <c r="H5">
        <v>8.0000000000000002E-3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0"/>
        <v>0.85999999999999943</v>
      </c>
      <c r="P5">
        <f t="shared" si="1"/>
        <v>3.7999999999999999E-2</v>
      </c>
    </row>
    <row r="6" spans="1:16" x14ac:dyDescent="0.15">
      <c r="A6" s="1">
        <v>42704.530891203707</v>
      </c>
      <c r="B6">
        <v>19.47</v>
      </c>
      <c r="C6">
        <v>8</v>
      </c>
      <c r="D6">
        <v>10</v>
      </c>
      <c r="E6">
        <v>0</v>
      </c>
      <c r="F6">
        <v>0</v>
      </c>
      <c r="G6">
        <v>0</v>
      </c>
      <c r="H6">
        <v>6.2E-2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0.60999999999999943</v>
      </c>
      <c r="P6">
        <f t="shared" si="1"/>
        <v>-1.6E-2</v>
      </c>
    </row>
    <row r="7" spans="1:16" x14ac:dyDescent="0.15">
      <c r="A7" s="1">
        <v>42704.530902777777</v>
      </c>
      <c r="B7">
        <v>19.61</v>
      </c>
      <c r="C7">
        <v>6</v>
      </c>
      <c r="D7">
        <v>9</v>
      </c>
      <c r="E7">
        <v>0</v>
      </c>
      <c r="F7">
        <v>0</v>
      </c>
      <c r="G7">
        <v>0</v>
      </c>
      <c r="H7">
        <v>4.0000000000000001E-3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0.46999999999999886</v>
      </c>
      <c r="P7">
        <f t="shared" si="1"/>
        <v>4.1999999999999996E-2</v>
      </c>
    </row>
    <row r="8" spans="1:16" x14ac:dyDescent="0.15">
      <c r="A8" s="1">
        <v>42704.530914351853</v>
      </c>
      <c r="B8">
        <v>19.760000000000002</v>
      </c>
      <c r="C8">
        <v>4</v>
      </c>
      <c r="D8">
        <v>6</v>
      </c>
      <c r="E8">
        <v>0</v>
      </c>
      <c r="F8">
        <v>0</v>
      </c>
      <c r="G8">
        <v>0</v>
      </c>
      <c r="H8">
        <v>8.0000000000000002E-3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0.31999999999999673</v>
      </c>
      <c r="P8">
        <f t="shared" si="1"/>
        <v>3.7999999999999999E-2</v>
      </c>
    </row>
    <row r="9" spans="1:16" x14ac:dyDescent="0.15">
      <c r="A9" s="1">
        <v>42704.530925925923</v>
      </c>
      <c r="B9">
        <v>19.88</v>
      </c>
      <c r="C9">
        <v>3</v>
      </c>
      <c r="D9">
        <v>5</v>
      </c>
      <c r="E9">
        <v>0</v>
      </c>
      <c r="F9">
        <v>0</v>
      </c>
      <c r="G9">
        <v>0</v>
      </c>
      <c r="H9">
        <v>4.0000000000000001E-3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0"/>
        <v>0.19999999999999929</v>
      </c>
      <c r="P9">
        <f t="shared" si="1"/>
        <v>4.1999999999999996E-2</v>
      </c>
    </row>
    <row r="10" spans="1:16" x14ac:dyDescent="0.15">
      <c r="A10" s="1">
        <v>42704.5309375</v>
      </c>
      <c r="B10">
        <v>19.93</v>
      </c>
      <c r="C10">
        <v>0</v>
      </c>
      <c r="D10">
        <v>3</v>
      </c>
      <c r="E10">
        <v>0</v>
      </c>
      <c r="F10">
        <v>0</v>
      </c>
      <c r="G10">
        <v>0</v>
      </c>
      <c r="H10">
        <v>5.3999999999999999E-2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0"/>
        <v>0.14999999999999858</v>
      </c>
      <c r="P10">
        <f t="shared" si="1"/>
        <v>-8.0000000000000002E-3</v>
      </c>
    </row>
    <row r="11" spans="1:16" x14ac:dyDescent="0.15">
      <c r="A11" s="1">
        <v>42704.530949074076</v>
      </c>
      <c r="B11">
        <v>17.350000000000001</v>
      </c>
      <c r="C11">
        <v>38</v>
      </c>
      <c r="D11">
        <v>43</v>
      </c>
      <c r="E11">
        <v>0</v>
      </c>
      <c r="F11">
        <v>0</v>
      </c>
      <c r="G11">
        <v>0</v>
      </c>
      <c r="H11">
        <v>8.0000000000000002E-3</v>
      </c>
      <c r="I11">
        <v>0</v>
      </c>
      <c r="J11">
        <v>0</v>
      </c>
      <c r="K11">
        <v>0</v>
      </c>
      <c r="L11">
        <v>0</v>
      </c>
      <c r="M11">
        <v>0</v>
      </c>
      <c r="O11">
        <f t="shared" si="0"/>
        <v>2.7299999999999969</v>
      </c>
      <c r="P11">
        <f t="shared" si="1"/>
        <v>3.7999999999999999E-2</v>
      </c>
    </row>
    <row r="12" spans="1:16" x14ac:dyDescent="0.15">
      <c r="A12" s="1">
        <v>42704.530960648146</v>
      </c>
      <c r="B12">
        <v>16.21</v>
      </c>
      <c r="C12">
        <v>54</v>
      </c>
      <c r="D12">
        <v>67</v>
      </c>
      <c r="E12">
        <v>0</v>
      </c>
      <c r="F12">
        <v>0</v>
      </c>
      <c r="G12">
        <v>0</v>
      </c>
      <c r="H12">
        <v>2.3E-2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0"/>
        <v>3.8699999999999974</v>
      </c>
      <c r="P12">
        <f t="shared" si="1"/>
        <v>2.3E-2</v>
      </c>
    </row>
    <row r="13" spans="1:16" x14ac:dyDescent="0.15">
      <c r="A13" s="1">
        <v>42704.530972222223</v>
      </c>
      <c r="B13">
        <v>15.51</v>
      </c>
      <c r="C13">
        <v>73</v>
      </c>
      <c r="D13">
        <v>84</v>
      </c>
      <c r="E13">
        <v>0</v>
      </c>
      <c r="F13">
        <v>0</v>
      </c>
      <c r="G13">
        <v>0</v>
      </c>
      <c r="H13">
        <v>8.0000000000000002E-3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0"/>
        <v>4.5699999999999985</v>
      </c>
      <c r="P13">
        <f t="shared" si="1"/>
        <v>3.7999999999999999E-2</v>
      </c>
    </row>
    <row r="14" spans="1:16" x14ac:dyDescent="0.15">
      <c r="A14" s="1">
        <v>42704.5309837963</v>
      </c>
      <c r="B14">
        <v>14.23</v>
      </c>
      <c r="C14">
        <v>85</v>
      </c>
      <c r="D14">
        <v>97</v>
      </c>
      <c r="E14">
        <v>0</v>
      </c>
      <c r="F14">
        <v>0</v>
      </c>
      <c r="G14">
        <v>0</v>
      </c>
      <c r="H14">
        <v>4.0000000000000001E-3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0"/>
        <v>5.8499999999999979</v>
      </c>
      <c r="P14">
        <f t="shared" si="1"/>
        <v>4.1999999999999996E-2</v>
      </c>
    </row>
    <row r="15" spans="1:16" x14ac:dyDescent="0.15">
      <c r="A15" s="1">
        <v>42704.530995370369</v>
      </c>
      <c r="B15">
        <v>13.67</v>
      </c>
      <c r="C15">
        <v>92</v>
      </c>
      <c r="D15">
        <v>102</v>
      </c>
      <c r="E15">
        <v>0</v>
      </c>
      <c r="F15">
        <v>0</v>
      </c>
      <c r="G15">
        <v>0</v>
      </c>
      <c r="H15">
        <v>4.0000000000000001E-3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0"/>
        <v>6.4099999999999984</v>
      </c>
      <c r="P15">
        <f t="shared" si="1"/>
        <v>4.1999999999999996E-2</v>
      </c>
    </row>
    <row r="16" spans="1:16" x14ac:dyDescent="0.15">
      <c r="A16" s="1">
        <v>42704.531006944446</v>
      </c>
      <c r="B16">
        <v>13.5</v>
      </c>
      <c r="C16">
        <v>100</v>
      </c>
      <c r="D16">
        <v>106</v>
      </c>
      <c r="E16">
        <v>0</v>
      </c>
      <c r="F16">
        <v>0</v>
      </c>
      <c r="G16">
        <v>0</v>
      </c>
      <c r="H16">
        <v>3.1E-2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0"/>
        <v>6.5799999999999983</v>
      </c>
      <c r="P16">
        <f t="shared" si="1"/>
        <v>1.4999999999999999E-2</v>
      </c>
    </row>
    <row r="17" spans="1:16" x14ac:dyDescent="0.15">
      <c r="A17" s="1">
        <v>42704.531018518515</v>
      </c>
      <c r="B17">
        <v>13.09</v>
      </c>
      <c r="C17">
        <v>104</v>
      </c>
      <c r="D17">
        <v>112</v>
      </c>
      <c r="E17">
        <v>0</v>
      </c>
      <c r="F17">
        <v>0</v>
      </c>
      <c r="G17">
        <v>0</v>
      </c>
      <c r="H17">
        <v>3.9E-2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0"/>
        <v>6.9899999999999984</v>
      </c>
      <c r="P17">
        <f t="shared" si="1"/>
        <v>6.9999999999999993E-3</v>
      </c>
    </row>
    <row r="18" spans="1:16" x14ac:dyDescent="0.15">
      <c r="A18" s="1">
        <v>42704.531030092592</v>
      </c>
      <c r="B18">
        <v>12.59</v>
      </c>
      <c r="C18">
        <v>111</v>
      </c>
      <c r="D18">
        <v>118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0"/>
        <v>7.4899999999999984</v>
      </c>
      <c r="P18">
        <f t="shared" si="1"/>
        <v>4.5999999999999999E-2</v>
      </c>
    </row>
    <row r="19" spans="1:16" x14ac:dyDescent="0.15">
      <c r="A19" s="1">
        <v>42704.531041666669</v>
      </c>
      <c r="B19">
        <v>12.24</v>
      </c>
      <c r="C19">
        <v>118</v>
      </c>
      <c r="D19">
        <v>124</v>
      </c>
      <c r="E19">
        <v>0</v>
      </c>
      <c r="F19">
        <v>0</v>
      </c>
      <c r="G19">
        <v>0</v>
      </c>
      <c r="H19">
        <v>3.9E-2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0"/>
        <v>7.8399999999999981</v>
      </c>
      <c r="P19">
        <f t="shared" si="1"/>
        <v>6.9999999999999993E-3</v>
      </c>
    </row>
    <row r="20" spans="1:16" x14ac:dyDescent="0.15">
      <c r="A20" s="1">
        <v>42704.531053240738</v>
      </c>
      <c r="B20">
        <v>11.41</v>
      </c>
      <c r="C20">
        <v>128</v>
      </c>
      <c r="D20">
        <v>132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0"/>
        <v>8.6699999999999982</v>
      </c>
      <c r="P20">
        <f t="shared" si="1"/>
        <v>4.5999999999999999E-2</v>
      </c>
    </row>
    <row r="21" spans="1:16" x14ac:dyDescent="0.15">
      <c r="A21" s="1">
        <v>42704.531064814815</v>
      </c>
      <c r="B21">
        <v>11.25</v>
      </c>
      <c r="C21">
        <v>135</v>
      </c>
      <c r="D21">
        <v>142</v>
      </c>
      <c r="E21">
        <v>0</v>
      </c>
      <c r="F21">
        <v>0</v>
      </c>
      <c r="G21">
        <v>0</v>
      </c>
      <c r="H21">
        <v>4.0000000000000001E-3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0"/>
        <v>8.8299999999999983</v>
      </c>
      <c r="P21">
        <f t="shared" si="1"/>
        <v>4.1999999999999996E-2</v>
      </c>
    </row>
    <row r="22" spans="1:16" x14ac:dyDescent="0.15">
      <c r="A22" s="1">
        <v>42704.531076388892</v>
      </c>
      <c r="B22">
        <v>10.91</v>
      </c>
      <c r="C22">
        <v>141</v>
      </c>
      <c r="D22">
        <v>144</v>
      </c>
      <c r="E22">
        <v>0</v>
      </c>
      <c r="F22">
        <v>0</v>
      </c>
      <c r="G22">
        <v>0</v>
      </c>
      <c r="H22">
        <v>3.5000000000000003E-2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0"/>
        <v>9.1699999999999982</v>
      </c>
      <c r="P22">
        <f t="shared" si="1"/>
        <v>1.0999999999999996E-2</v>
      </c>
    </row>
    <row r="23" spans="1:16" x14ac:dyDescent="0.15">
      <c r="A23" s="1">
        <v>42704.531087962961</v>
      </c>
      <c r="B23">
        <v>9.98</v>
      </c>
      <c r="C23">
        <v>158</v>
      </c>
      <c r="D23">
        <v>162</v>
      </c>
      <c r="E23">
        <v>0</v>
      </c>
      <c r="F23">
        <v>0</v>
      </c>
      <c r="G23">
        <v>0</v>
      </c>
      <c r="H23">
        <v>8.0000000000000002E-3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0"/>
        <v>10.099999999999998</v>
      </c>
      <c r="P23">
        <f t="shared" si="1"/>
        <v>3.7999999999999999E-2</v>
      </c>
    </row>
    <row r="24" spans="1:16" x14ac:dyDescent="0.15">
      <c r="A24" s="1">
        <v>42704.531099537038</v>
      </c>
      <c r="B24">
        <v>9.6</v>
      </c>
      <c r="C24">
        <v>166</v>
      </c>
      <c r="D24">
        <v>167</v>
      </c>
      <c r="E24">
        <v>0</v>
      </c>
      <c r="F24">
        <v>0</v>
      </c>
      <c r="G24">
        <v>0</v>
      </c>
      <c r="H24">
        <v>8.0000000000000002E-3</v>
      </c>
      <c r="I24">
        <v>0</v>
      </c>
      <c r="J24">
        <v>0</v>
      </c>
      <c r="K24">
        <v>0</v>
      </c>
      <c r="L24">
        <v>0</v>
      </c>
      <c r="M24">
        <v>0</v>
      </c>
      <c r="O24">
        <f t="shared" si="0"/>
        <v>10.479999999999999</v>
      </c>
      <c r="P24">
        <f t="shared" si="1"/>
        <v>3.7999999999999999E-2</v>
      </c>
    </row>
    <row r="25" spans="1:16" x14ac:dyDescent="0.15">
      <c r="A25" s="1">
        <v>42704.531111111108</v>
      </c>
      <c r="B25">
        <v>8.73</v>
      </c>
      <c r="C25">
        <v>175</v>
      </c>
      <c r="D25">
        <v>176</v>
      </c>
      <c r="E25">
        <v>0</v>
      </c>
      <c r="F25">
        <v>0</v>
      </c>
      <c r="G25">
        <v>0</v>
      </c>
      <c r="H25">
        <v>1.9E-2</v>
      </c>
      <c r="I25">
        <v>0</v>
      </c>
      <c r="J25">
        <v>0</v>
      </c>
      <c r="K25">
        <v>0</v>
      </c>
      <c r="L25">
        <v>0</v>
      </c>
      <c r="M25">
        <v>0</v>
      </c>
      <c r="O25">
        <f t="shared" si="0"/>
        <v>11.349999999999998</v>
      </c>
      <c r="P25">
        <f t="shared" si="1"/>
        <v>2.7E-2</v>
      </c>
    </row>
    <row r="26" spans="1:16" x14ac:dyDescent="0.15">
      <c r="A26" s="1">
        <v>42704.531122685185</v>
      </c>
      <c r="B26">
        <v>8.61</v>
      </c>
      <c r="C26">
        <v>185</v>
      </c>
      <c r="D26">
        <v>187</v>
      </c>
      <c r="E26">
        <v>0</v>
      </c>
      <c r="F26">
        <v>0</v>
      </c>
      <c r="G26">
        <v>0</v>
      </c>
      <c r="H26">
        <v>-4.0000000000000001E-3</v>
      </c>
      <c r="I26">
        <v>0</v>
      </c>
      <c r="J26">
        <v>0</v>
      </c>
      <c r="K26">
        <v>0</v>
      </c>
      <c r="L26">
        <v>0</v>
      </c>
      <c r="M26">
        <v>0</v>
      </c>
      <c r="O26">
        <f t="shared" si="0"/>
        <v>11.469999999999999</v>
      </c>
      <c r="P26">
        <f t="shared" si="1"/>
        <v>0.05</v>
      </c>
    </row>
    <row r="27" spans="1:16" x14ac:dyDescent="0.15">
      <c r="A27" s="1">
        <v>42704.531134259261</v>
      </c>
      <c r="B27">
        <v>7.68</v>
      </c>
      <c r="C27">
        <v>193</v>
      </c>
      <c r="D27">
        <v>192</v>
      </c>
      <c r="E27">
        <v>0</v>
      </c>
      <c r="F27">
        <v>0</v>
      </c>
      <c r="G27">
        <v>0</v>
      </c>
      <c r="H27">
        <v>1.2E-2</v>
      </c>
      <c r="I27">
        <v>0</v>
      </c>
      <c r="J27">
        <v>0</v>
      </c>
      <c r="K27">
        <v>0</v>
      </c>
      <c r="L27">
        <v>0</v>
      </c>
      <c r="M27">
        <v>0</v>
      </c>
      <c r="O27">
        <f t="shared" si="0"/>
        <v>12.399999999999999</v>
      </c>
      <c r="P27">
        <f t="shared" si="1"/>
        <v>3.4000000000000002E-2</v>
      </c>
    </row>
    <row r="28" spans="1:16" x14ac:dyDescent="0.15">
      <c r="A28" s="1">
        <v>42704.531145833331</v>
      </c>
      <c r="B28">
        <v>7.57</v>
      </c>
      <c r="C28">
        <v>202</v>
      </c>
      <c r="D28">
        <v>202</v>
      </c>
      <c r="E28">
        <v>0</v>
      </c>
      <c r="F28">
        <v>0</v>
      </c>
      <c r="G28">
        <v>0</v>
      </c>
      <c r="H28">
        <v>-8.0000000000000002E-3</v>
      </c>
      <c r="I28">
        <v>0</v>
      </c>
      <c r="J28">
        <v>0</v>
      </c>
      <c r="K28">
        <v>0</v>
      </c>
      <c r="L28">
        <v>0</v>
      </c>
      <c r="M28">
        <v>0</v>
      </c>
      <c r="O28">
        <f t="shared" si="0"/>
        <v>12.509999999999998</v>
      </c>
      <c r="P28">
        <f t="shared" si="1"/>
        <v>5.3999999999999999E-2</v>
      </c>
    </row>
    <row r="29" spans="1:16" x14ac:dyDescent="0.15">
      <c r="A29" s="1">
        <v>42704.531157407408</v>
      </c>
      <c r="B29">
        <v>6.46</v>
      </c>
      <c r="C29">
        <v>212</v>
      </c>
      <c r="D29">
        <v>209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>
        <f t="shared" si="0"/>
        <v>13.619999999999997</v>
      </c>
      <c r="P29">
        <f t="shared" si="1"/>
        <v>4.5999999999999999E-2</v>
      </c>
    </row>
    <row r="30" spans="1:16" x14ac:dyDescent="0.15">
      <c r="A30" s="1">
        <v>42704.531168981484</v>
      </c>
      <c r="B30">
        <v>5.81</v>
      </c>
      <c r="C30">
        <v>224</v>
      </c>
      <c r="D30">
        <v>219</v>
      </c>
      <c r="E30">
        <v>0</v>
      </c>
      <c r="F30">
        <v>0</v>
      </c>
      <c r="G30">
        <v>0</v>
      </c>
      <c r="H30">
        <v>-1.2E-2</v>
      </c>
      <c r="I30">
        <v>0</v>
      </c>
      <c r="J30">
        <v>0</v>
      </c>
      <c r="K30">
        <v>0</v>
      </c>
      <c r="L30">
        <v>0</v>
      </c>
      <c r="M30">
        <v>0</v>
      </c>
      <c r="O30">
        <f t="shared" si="0"/>
        <v>14.27</v>
      </c>
      <c r="P30">
        <f t="shared" si="1"/>
        <v>5.7999999999999996E-2</v>
      </c>
    </row>
    <row r="31" spans="1:16" x14ac:dyDescent="0.15">
      <c r="A31" s="1">
        <v>42704.531180555554</v>
      </c>
      <c r="B31">
        <v>4.96</v>
      </c>
      <c r="C31">
        <v>234</v>
      </c>
      <c r="D31">
        <v>231</v>
      </c>
      <c r="E31">
        <v>0</v>
      </c>
      <c r="F31">
        <v>0</v>
      </c>
      <c r="G31">
        <v>0</v>
      </c>
      <c r="H31">
        <v>-4.0000000000000001E-3</v>
      </c>
      <c r="I31">
        <v>0</v>
      </c>
      <c r="J31">
        <v>0</v>
      </c>
      <c r="K31">
        <v>0</v>
      </c>
      <c r="L31">
        <v>0</v>
      </c>
      <c r="M31">
        <v>0</v>
      </c>
      <c r="O31">
        <f t="shared" si="0"/>
        <v>15.119999999999997</v>
      </c>
      <c r="P31">
        <f t="shared" si="1"/>
        <v>0.05</v>
      </c>
    </row>
    <row r="32" spans="1:16" x14ac:dyDescent="0.15">
      <c r="A32" s="1">
        <v>42704.531192129631</v>
      </c>
      <c r="B32">
        <v>4.45</v>
      </c>
      <c r="C32">
        <v>245</v>
      </c>
      <c r="D32">
        <v>223</v>
      </c>
      <c r="E32">
        <v>0</v>
      </c>
      <c r="F32">
        <v>0</v>
      </c>
      <c r="G32">
        <v>0</v>
      </c>
      <c r="H32">
        <v>-8.0000000000000002E-3</v>
      </c>
      <c r="I32">
        <v>0</v>
      </c>
      <c r="J32">
        <v>0</v>
      </c>
      <c r="K32">
        <v>0</v>
      </c>
      <c r="L32">
        <v>0</v>
      </c>
      <c r="M32">
        <v>0</v>
      </c>
      <c r="O32">
        <f t="shared" si="0"/>
        <v>15.629999999999999</v>
      </c>
      <c r="P32">
        <f t="shared" si="1"/>
        <v>5.3999999999999999E-2</v>
      </c>
    </row>
    <row r="33" spans="1:16" x14ac:dyDescent="0.15">
      <c r="A33" s="1">
        <v>42704.5312037037</v>
      </c>
      <c r="B33">
        <v>3.54</v>
      </c>
      <c r="C33">
        <v>258</v>
      </c>
      <c r="D33">
        <v>249</v>
      </c>
      <c r="E33">
        <v>0</v>
      </c>
      <c r="F33">
        <v>0</v>
      </c>
      <c r="G33">
        <v>0</v>
      </c>
      <c r="H33">
        <v>-1.4999999999999999E-2</v>
      </c>
      <c r="I33">
        <v>0</v>
      </c>
      <c r="J33">
        <v>0</v>
      </c>
      <c r="K33">
        <v>0</v>
      </c>
      <c r="L33">
        <v>0</v>
      </c>
      <c r="M33">
        <v>0</v>
      </c>
      <c r="O33">
        <f t="shared" si="0"/>
        <v>16.54</v>
      </c>
      <c r="P33">
        <f t="shared" si="1"/>
        <v>6.0999999999999999E-2</v>
      </c>
    </row>
    <row r="34" spans="1:16" x14ac:dyDescent="0.15">
      <c r="A34" s="1">
        <v>42704.531215277777</v>
      </c>
      <c r="B34">
        <v>2.8</v>
      </c>
      <c r="C34">
        <v>272</v>
      </c>
      <c r="D34">
        <v>263</v>
      </c>
      <c r="E34">
        <v>0</v>
      </c>
      <c r="F34">
        <v>0</v>
      </c>
      <c r="G34">
        <v>0</v>
      </c>
      <c r="H34">
        <v>-1.9E-2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17.279999999999998</v>
      </c>
      <c r="P34">
        <f t="shared" si="1"/>
        <v>6.5000000000000002E-2</v>
      </c>
    </row>
    <row r="35" spans="1:16" x14ac:dyDescent="0.15">
      <c r="A35" s="1">
        <v>42704.531226851854</v>
      </c>
      <c r="B35">
        <v>2.02</v>
      </c>
      <c r="C35">
        <v>286</v>
      </c>
      <c r="D35">
        <v>274</v>
      </c>
      <c r="E35">
        <v>0</v>
      </c>
      <c r="F35">
        <v>0</v>
      </c>
      <c r="G35">
        <v>0</v>
      </c>
      <c r="H35">
        <v>-8.0000000000000002E-3</v>
      </c>
      <c r="I35">
        <v>0</v>
      </c>
      <c r="J35">
        <v>0</v>
      </c>
      <c r="K35">
        <v>0</v>
      </c>
      <c r="L35">
        <v>0</v>
      </c>
      <c r="M35">
        <v>0</v>
      </c>
      <c r="O35">
        <f t="shared" si="0"/>
        <v>18.059999999999999</v>
      </c>
      <c r="P35">
        <f t="shared" si="1"/>
        <v>5.3999999999999999E-2</v>
      </c>
    </row>
    <row r="36" spans="1:16" x14ac:dyDescent="0.15">
      <c r="A36" s="1">
        <v>42704.531238425923</v>
      </c>
      <c r="B36">
        <v>1.72</v>
      </c>
      <c r="C36">
        <v>290</v>
      </c>
      <c r="D36">
        <v>281</v>
      </c>
      <c r="E36">
        <v>0</v>
      </c>
      <c r="F36">
        <v>0</v>
      </c>
      <c r="G36">
        <v>0</v>
      </c>
      <c r="H36">
        <v>-3.5000000000000003E-2</v>
      </c>
      <c r="I36">
        <v>0</v>
      </c>
      <c r="J36">
        <v>0</v>
      </c>
      <c r="K36">
        <v>0</v>
      </c>
      <c r="L36">
        <v>0</v>
      </c>
      <c r="M36">
        <v>0</v>
      </c>
      <c r="O36">
        <f t="shared" si="0"/>
        <v>18.36</v>
      </c>
      <c r="P36">
        <f t="shared" si="1"/>
        <v>8.1000000000000003E-2</v>
      </c>
    </row>
    <row r="37" spans="1:16" x14ac:dyDescent="0.15">
      <c r="A37" s="1">
        <v>42704.53125</v>
      </c>
      <c r="B37">
        <v>1.02</v>
      </c>
      <c r="C37">
        <v>300</v>
      </c>
      <c r="D37">
        <v>284</v>
      </c>
      <c r="E37">
        <v>0</v>
      </c>
      <c r="F37">
        <v>0</v>
      </c>
      <c r="G37">
        <v>0</v>
      </c>
      <c r="H37">
        <v>-3.5000000000000003E-2</v>
      </c>
      <c r="I37">
        <v>0</v>
      </c>
      <c r="J37">
        <v>0</v>
      </c>
      <c r="K37">
        <v>0</v>
      </c>
      <c r="L37">
        <v>0</v>
      </c>
      <c r="M37">
        <v>0</v>
      </c>
      <c r="O37">
        <f t="shared" si="0"/>
        <v>19.059999999999999</v>
      </c>
      <c r="P37">
        <f t="shared" si="1"/>
        <v>8.1000000000000003E-2</v>
      </c>
    </row>
    <row r="38" spans="1:16" x14ac:dyDescent="0.15">
      <c r="A38" s="1">
        <v>42704.531261574077</v>
      </c>
      <c r="B38">
        <v>0.71</v>
      </c>
      <c r="C38">
        <v>304</v>
      </c>
      <c r="D38">
        <v>286</v>
      </c>
      <c r="E38">
        <v>0</v>
      </c>
      <c r="F38">
        <v>0</v>
      </c>
      <c r="G38">
        <v>0</v>
      </c>
      <c r="H38">
        <v>-3.5000000000000003E-2</v>
      </c>
      <c r="I38">
        <v>0</v>
      </c>
      <c r="J38">
        <v>0</v>
      </c>
      <c r="K38">
        <v>0</v>
      </c>
      <c r="L38">
        <v>0</v>
      </c>
      <c r="M38">
        <v>0</v>
      </c>
      <c r="O38">
        <f t="shared" si="0"/>
        <v>19.369999999999997</v>
      </c>
      <c r="P38">
        <f t="shared" si="1"/>
        <v>8.1000000000000003E-2</v>
      </c>
    </row>
    <row r="39" spans="1:16" x14ac:dyDescent="0.15">
      <c r="A39" s="1">
        <v>42704.531273148146</v>
      </c>
      <c r="B39">
        <v>0.53</v>
      </c>
      <c r="C39">
        <v>311</v>
      </c>
      <c r="D39">
        <v>288</v>
      </c>
      <c r="E39">
        <v>0</v>
      </c>
      <c r="F39">
        <v>0</v>
      </c>
      <c r="G39">
        <v>0</v>
      </c>
      <c r="H39">
        <v>-3.1E-2</v>
      </c>
      <c r="I39">
        <v>0</v>
      </c>
      <c r="J39">
        <v>0</v>
      </c>
      <c r="K39">
        <v>0</v>
      </c>
      <c r="L39">
        <v>0</v>
      </c>
      <c r="M39">
        <v>0</v>
      </c>
      <c r="O39">
        <f t="shared" si="0"/>
        <v>19.549999999999997</v>
      </c>
      <c r="P39">
        <f t="shared" si="1"/>
        <v>7.6999999999999999E-2</v>
      </c>
    </row>
    <row r="40" spans="1:16" x14ac:dyDescent="0.15">
      <c r="A40" s="1">
        <v>42704.531284722223</v>
      </c>
      <c r="B40">
        <v>0.17</v>
      </c>
      <c r="C40">
        <v>317</v>
      </c>
      <c r="D40">
        <v>293</v>
      </c>
      <c r="E40">
        <v>0</v>
      </c>
      <c r="F40">
        <v>0</v>
      </c>
      <c r="G40">
        <v>0</v>
      </c>
      <c r="H40">
        <v>-3.9E-2</v>
      </c>
      <c r="I40">
        <v>0</v>
      </c>
      <c r="J40">
        <v>0</v>
      </c>
      <c r="K40">
        <v>0</v>
      </c>
      <c r="L40">
        <v>0</v>
      </c>
      <c r="M40">
        <v>0</v>
      </c>
      <c r="O40">
        <f t="shared" si="0"/>
        <v>19.909999999999997</v>
      </c>
      <c r="P40">
        <f t="shared" si="1"/>
        <v>8.4999999999999992E-2</v>
      </c>
    </row>
    <row r="41" spans="1:16" x14ac:dyDescent="0.15">
      <c r="A41" s="1">
        <v>42704.5312962963</v>
      </c>
      <c r="B41">
        <v>0.05</v>
      </c>
      <c r="C41">
        <v>320</v>
      </c>
      <c r="D41">
        <v>291</v>
      </c>
      <c r="E41">
        <v>0</v>
      </c>
      <c r="F41">
        <v>0</v>
      </c>
      <c r="G41">
        <v>0</v>
      </c>
      <c r="H41">
        <v>-3.9E-2</v>
      </c>
      <c r="I41">
        <v>0</v>
      </c>
      <c r="J41">
        <v>0</v>
      </c>
      <c r="K41">
        <v>0</v>
      </c>
      <c r="L41">
        <v>0</v>
      </c>
      <c r="M41">
        <v>0</v>
      </c>
      <c r="O41">
        <f t="shared" si="0"/>
        <v>20.029999999999998</v>
      </c>
      <c r="P41">
        <f t="shared" si="1"/>
        <v>8.4999999999999992E-2</v>
      </c>
    </row>
    <row r="42" spans="1:16" x14ac:dyDescent="0.15">
      <c r="A42" s="1">
        <v>42704.531307870369</v>
      </c>
      <c r="B42">
        <v>0.03</v>
      </c>
      <c r="C42">
        <v>321</v>
      </c>
      <c r="D42">
        <v>291</v>
      </c>
      <c r="E42">
        <v>0</v>
      </c>
      <c r="F42">
        <v>0</v>
      </c>
      <c r="G42">
        <v>0</v>
      </c>
      <c r="H42">
        <v>-3.9E-2</v>
      </c>
      <c r="I42">
        <v>0</v>
      </c>
      <c r="J42">
        <v>0</v>
      </c>
      <c r="K42">
        <v>0</v>
      </c>
      <c r="L42">
        <v>0</v>
      </c>
      <c r="M42">
        <v>0</v>
      </c>
      <c r="O42">
        <f t="shared" si="0"/>
        <v>20.049999999999997</v>
      </c>
      <c r="P42">
        <f t="shared" si="1"/>
        <v>8.4999999999999992E-2</v>
      </c>
    </row>
    <row r="43" spans="1:16" x14ac:dyDescent="0.15">
      <c r="A43" s="1">
        <v>42704.531319444446</v>
      </c>
      <c r="B43">
        <v>0.01</v>
      </c>
      <c r="C43">
        <v>318</v>
      </c>
      <c r="D43">
        <v>292</v>
      </c>
      <c r="E43">
        <v>0</v>
      </c>
      <c r="F43">
        <v>0</v>
      </c>
      <c r="G43">
        <v>0</v>
      </c>
      <c r="H43">
        <v>-2.7E-2</v>
      </c>
      <c r="I43">
        <v>0</v>
      </c>
      <c r="J43">
        <v>0</v>
      </c>
      <c r="K43">
        <v>0</v>
      </c>
      <c r="L43">
        <v>0</v>
      </c>
      <c r="M43">
        <v>0</v>
      </c>
      <c r="O43">
        <f t="shared" si="0"/>
        <v>20.069999999999997</v>
      </c>
      <c r="P43">
        <f t="shared" si="1"/>
        <v>7.2999999999999995E-2</v>
      </c>
    </row>
    <row r="44" spans="1:16" x14ac:dyDescent="0.15">
      <c r="A44" s="1">
        <v>42704.531331018516</v>
      </c>
      <c r="B44">
        <v>0.06</v>
      </c>
      <c r="C44">
        <v>321</v>
      </c>
      <c r="D44">
        <v>291</v>
      </c>
      <c r="E44">
        <v>0</v>
      </c>
      <c r="F44">
        <v>0</v>
      </c>
      <c r="G44">
        <v>0</v>
      </c>
      <c r="H44">
        <v>-3.5000000000000003E-2</v>
      </c>
      <c r="I44">
        <v>0</v>
      </c>
      <c r="J44">
        <v>0</v>
      </c>
      <c r="K44">
        <v>0</v>
      </c>
      <c r="L44">
        <v>0</v>
      </c>
      <c r="M44">
        <v>0</v>
      </c>
      <c r="O44">
        <f t="shared" si="0"/>
        <v>20.02</v>
      </c>
      <c r="P44">
        <f t="shared" si="1"/>
        <v>8.1000000000000003E-2</v>
      </c>
    </row>
    <row r="45" spans="1:16" x14ac:dyDescent="0.15">
      <c r="A45" s="1">
        <v>42704.531342592592</v>
      </c>
      <c r="B45">
        <v>0.05</v>
      </c>
      <c r="C45">
        <v>321</v>
      </c>
      <c r="D45">
        <v>291</v>
      </c>
      <c r="E45">
        <v>0</v>
      </c>
      <c r="F45">
        <v>0</v>
      </c>
      <c r="G45">
        <v>0</v>
      </c>
      <c r="H45">
        <v>-3.5000000000000003E-2</v>
      </c>
      <c r="I45">
        <v>0</v>
      </c>
      <c r="J45">
        <v>0</v>
      </c>
      <c r="K45">
        <v>0</v>
      </c>
      <c r="L45">
        <v>0</v>
      </c>
      <c r="M45">
        <v>0</v>
      </c>
      <c r="O45">
        <f t="shared" si="0"/>
        <v>20.029999999999998</v>
      </c>
      <c r="P45">
        <f t="shared" si="1"/>
        <v>8.1000000000000003E-2</v>
      </c>
    </row>
    <row r="46" spans="1:16" x14ac:dyDescent="0.15">
      <c r="A46" s="1">
        <v>42704.531354166669</v>
      </c>
      <c r="B46">
        <v>0.05</v>
      </c>
      <c r="C46">
        <v>320</v>
      </c>
      <c r="D46">
        <v>292</v>
      </c>
      <c r="E46">
        <v>0</v>
      </c>
      <c r="F46">
        <v>0</v>
      </c>
      <c r="G46">
        <v>0</v>
      </c>
      <c r="H46">
        <v>-3.5000000000000003E-2</v>
      </c>
      <c r="I46">
        <v>0</v>
      </c>
      <c r="J46">
        <v>0</v>
      </c>
      <c r="K46">
        <v>0</v>
      </c>
      <c r="L46">
        <v>0</v>
      </c>
      <c r="M46">
        <v>0</v>
      </c>
      <c r="O46">
        <f t="shared" si="0"/>
        <v>20.029999999999998</v>
      </c>
      <c r="P46">
        <f t="shared" si="1"/>
        <v>8.1000000000000003E-2</v>
      </c>
    </row>
    <row r="47" spans="1:16" x14ac:dyDescent="0.15">
      <c r="A47" s="1">
        <v>42704.531365740739</v>
      </c>
      <c r="B47">
        <v>0.04</v>
      </c>
      <c r="C47">
        <v>321</v>
      </c>
      <c r="D47">
        <v>291</v>
      </c>
      <c r="E47">
        <v>0</v>
      </c>
      <c r="F47">
        <v>0</v>
      </c>
      <c r="G47">
        <v>0</v>
      </c>
      <c r="H47">
        <v>-4.2000000000000003E-2</v>
      </c>
      <c r="I47">
        <v>0</v>
      </c>
      <c r="J47">
        <v>0</v>
      </c>
      <c r="K47">
        <v>0</v>
      </c>
      <c r="L47">
        <v>0</v>
      </c>
      <c r="M47">
        <v>0</v>
      </c>
      <c r="O47">
        <f t="shared" si="0"/>
        <v>20.04</v>
      </c>
      <c r="P47">
        <f t="shared" si="1"/>
        <v>8.7999999999999995E-2</v>
      </c>
    </row>
    <row r="48" spans="1:16" x14ac:dyDescent="0.15">
      <c r="A48" s="1">
        <v>42704.531377314815</v>
      </c>
      <c r="B48">
        <v>0.02</v>
      </c>
      <c r="C48">
        <v>319</v>
      </c>
      <c r="D48">
        <v>291</v>
      </c>
      <c r="E48">
        <v>0</v>
      </c>
      <c r="F48">
        <v>0</v>
      </c>
      <c r="G48">
        <v>0</v>
      </c>
      <c r="H48">
        <v>-3.5000000000000003E-2</v>
      </c>
      <c r="I48">
        <v>0</v>
      </c>
      <c r="J48">
        <v>0</v>
      </c>
      <c r="K48">
        <v>0</v>
      </c>
      <c r="L48">
        <v>0</v>
      </c>
      <c r="M48">
        <v>0</v>
      </c>
      <c r="O48">
        <f t="shared" si="0"/>
        <v>20.059999999999999</v>
      </c>
      <c r="P48">
        <f t="shared" si="1"/>
        <v>8.1000000000000003E-2</v>
      </c>
    </row>
    <row r="49" spans="1:16" x14ac:dyDescent="0.15">
      <c r="A49" s="1">
        <v>42704.531388888892</v>
      </c>
      <c r="B49">
        <v>0.02</v>
      </c>
      <c r="C49">
        <v>318</v>
      </c>
      <c r="D49">
        <v>291</v>
      </c>
      <c r="E49">
        <v>0</v>
      </c>
      <c r="F49">
        <v>0</v>
      </c>
      <c r="G49">
        <v>0</v>
      </c>
      <c r="H49">
        <v>-2.7E-2</v>
      </c>
      <c r="I49">
        <v>0</v>
      </c>
      <c r="J49">
        <v>0</v>
      </c>
      <c r="K49">
        <v>0</v>
      </c>
      <c r="L49">
        <v>0</v>
      </c>
      <c r="M49">
        <v>0</v>
      </c>
      <c r="O49">
        <f t="shared" si="0"/>
        <v>20.059999999999999</v>
      </c>
      <c r="P49">
        <f t="shared" si="1"/>
        <v>7.2999999999999995E-2</v>
      </c>
    </row>
    <row r="50" spans="1:16" x14ac:dyDescent="0.15">
      <c r="A50" s="1">
        <v>42704.531400462962</v>
      </c>
      <c r="B50">
        <v>0.03</v>
      </c>
      <c r="C50">
        <v>319</v>
      </c>
      <c r="D50">
        <v>291</v>
      </c>
      <c r="E50">
        <v>0</v>
      </c>
      <c r="F50">
        <v>0</v>
      </c>
      <c r="G50">
        <v>0</v>
      </c>
      <c r="H50">
        <v>-3.5000000000000003E-2</v>
      </c>
      <c r="I50">
        <v>0</v>
      </c>
      <c r="J50">
        <v>0</v>
      </c>
      <c r="K50">
        <v>0</v>
      </c>
      <c r="L50">
        <v>0</v>
      </c>
      <c r="M50">
        <v>0</v>
      </c>
      <c r="O50">
        <f t="shared" si="0"/>
        <v>20.049999999999997</v>
      </c>
      <c r="P50">
        <f t="shared" si="1"/>
        <v>8.1000000000000003E-2</v>
      </c>
    </row>
    <row r="51" spans="1:16" x14ac:dyDescent="0.15">
      <c r="A51" s="1">
        <v>42704.531412037039</v>
      </c>
      <c r="B51">
        <v>0.01</v>
      </c>
      <c r="C51">
        <v>317</v>
      </c>
      <c r="D51">
        <v>291</v>
      </c>
      <c r="E51">
        <v>0</v>
      </c>
      <c r="F51">
        <v>0</v>
      </c>
      <c r="G51">
        <v>0</v>
      </c>
      <c r="H51">
        <v>-4.5999999999999999E-2</v>
      </c>
      <c r="I51">
        <v>0</v>
      </c>
      <c r="J51">
        <v>0</v>
      </c>
      <c r="K51">
        <v>0</v>
      </c>
      <c r="L51">
        <v>0</v>
      </c>
      <c r="M51">
        <v>0</v>
      </c>
      <c r="O51">
        <f t="shared" si="0"/>
        <v>20.069999999999997</v>
      </c>
      <c r="P51">
        <f t="shared" si="1"/>
        <v>9.1999999999999998E-2</v>
      </c>
    </row>
    <row r="52" spans="1:16" x14ac:dyDescent="0.15">
      <c r="A52" s="1">
        <v>42704.531423611108</v>
      </c>
      <c r="B52">
        <v>0.03</v>
      </c>
      <c r="C52">
        <v>318</v>
      </c>
      <c r="D52">
        <v>291</v>
      </c>
      <c r="E52">
        <v>0</v>
      </c>
      <c r="F52">
        <v>0</v>
      </c>
      <c r="G52">
        <v>0</v>
      </c>
      <c r="H52">
        <v>-3.9E-2</v>
      </c>
      <c r="I52">
        <v>0</v>
      </c>
      <c r="J52">
        <v>0</v>
      </c>
      <c r="K52">
        <v>0</v>
      </c>
      <c r="L52">
        <v>0</v>
      </c>
      <c r="M52">
        <v>0</v>
      </c>
      <c r="O52">
        <f t="shared" si="0"/>
        <v>20.049999999999997</v>
      </c>
      <c r="P52">
        <f t="shared" si="1"/>
        <v>8.4999999999999992E-2</v>
      </c>
    </row>
    <row r="53" spans="1:16" x14ac:dyDescent="0.15">
      <c r="A53" s="1">
        <v>42704.531435185185</v>
      </c>
      <c r="B53">
        <v>0.03</v>
      </c>
      <c r="C53">
        <v>320</v>
      </c>
      <c r="D53">
        <v>291</v>
      </c>
      <c r="E53">
        <v>0</v>
      </c>
      <c r="F53">
        <v>0</v>
      </c>
      <c r="G53">
        <v>0</v>
      </c>
      <c r="H53">
        <v>-3.5000000000000003E-2</v>
      </c>
      <c r="I53">
        <v>0</v>
      </c>
      <c r="J53">
        <v>0</v>
      </c>
      <c r="K53">
        <v>0</v>
      </c>
      <c r="L53">
        <v>0</v>
      </c>
      <c r="M53">
        <v>0</v>
      </c>
      <c r="O53">
        <f t="shared" si="0"/>
        <v>20.049999999999997</v>
      </c>
      <c r="P53">
        <f t="shared" si="1"/>
        <v>8.1000000000000003E-2</v>
      </c>
    </row>
    <row r="54" spans="1:16" x14ac:dyDescent="0.15">
      <c r="A54" s="1">
        <v>42704.531446759262</v>
      </c>
      <c r="B54">
        <v>0.01</v>
      </c>
      <c r="C54">
        <v>319</v>
      </c>
      <c r="D54">
        <v>291</v>
      </c>
      <c r="E54">
        <v>0</v>
      </c>
      <c r="F54">
        <v>0</v>
      </c>
      <c r="G54">
        <v>0</v>
      </c>
      <c r="H54">
        <v>-3.1E-2</v>
      </c>
      <c r="I54">
        <v>0</v>
      </c>
      <c r="J54">
        <v>0</v>
      </c>
      <c r="K54">
        <v>0</v>
      </c>
      <c r="L54">
        <v>0</v>
      </c>
      <c r="M54">
        <v>0</v>
      </c>
      <c r="O54">
        <f t="shared" si="0"/>
        <v>20.069999999999997</v>
      </c>
      <c r="P54">
        <f t="shared" si="1"/>
        <v>7.6999999999999999E-2</v>
      </c>
    </row>
    <row r="55" spans="1:16" x14ac:dyDescent="0.15">
      <c r="A55" s="1">
        <v>42704.531458333331</v>
      </c>
      <c r="B55">
        <v>-0.28999999999999998</v>
      </c>
      <c r="C55">
        <v>325</v>
      </c>
      <c r="D55">
        <v>298</v>
      </c>
      <c r="E55">
        <v>0</v>
      </c>
      <c r="F55">
        <v>0</v>
      </c>
      <c r="G55">
        <v>0</v>
      </c>
      <c r="H55">
        <v>-3.5000000000000003E-2</v>
      </c>
      <c r="I55">
        <v>0</v>
      </c>
      <c r="J55">
        <v>0</v>
      </c>
      <c r="K55">
        <v>0</v>
      </c>
      <c r="L55">
        <v>0</v>
      </c>
      <c r="M55">
        <v>0</v>
      </c>
      <c r="O55">
        <f t="shared" si="0"/>
        <v>20.369999999999997</v>
      </c>
      <c r="P55">
        <f t="shared" si="1"/>
        <v>8.1000000000000003E-2</v>
      </c>
    </row>
    <row r="56" spans="1:16" x14ac:dyDescent="0.15">
      <c r="A56" s="1">
        <v>42704.531469907408</v>
      </c>
      <c r="B56">
        <v>-0.79</v>
      </c>
      <c r="C56">
        <v>327</v>
      </c>
      <c r="D56">
        <v>305</v>
      </c>
      <c r="E56">
        <v>0</v>
      </c>
      <c r="F56">
        <v>0</v>
      </c>
      <c r="G56">
        <v>0</v>
      </c>
      <c r="H56">
        <v>-2.7E-2</v>
      </c>
      <c r="I56">
        <v>0</v>
      </c>
      <c r="J56">
        <v>0</v>
      </c>
      <c r="K56">
        <v>0</v>
      </c>
      <c r="L56">
        <v>0</v>
      </c>
      <c r="M56">
        <v>0</v>
      </c>
      <c r="O56">
        <f t="shared" si="0"/>
        <v>20.869999999999997</v>
      </c>
      <c r="P56">
        <f t="shared" si="1"/>
        <v>7.2999999999999995E-2</v>
      </c>
    </row>
    <row r="57" spans="1:16" x14ac:dyDescent="0.15">
      <c r="A57" s="1">
        <v>42704.531481481485</v>
      </c>
      <c r="B57">
        <v>-0.91</v>
      </c>
      <c r="C57">
        <v>329</v>
      </c>
      <c r="D57">
        <v>310</v>
      </c>
      <c r="E57">
        <v>0</v>
      </c>
      <c r="F57">
        <v>0</v>
      </c>
      <c r="G57">
        <v>0</v>
      </c>
      <c r="H57">
        <v>-3.9E-2</v>
      </c>
      <c r="I57">
        <v>0</v>
      </c>
      <c r="J57">
        <v>0</v>
      </c>
      <c r="K57">
        <v>0</v>
      </c>
      <c r="L57">
        <v>0</v>
      </c>
      <c r="M57">
        <v>0</v>
      </c>
      <c r="O57">
        <f t="shared" si="0"/>
        <v>20.99</v>
      </c>
      <c r="P57">
        <f t="shared" si="1"/>
        <v>8.4999999999999992E-2</v>
      </c>
    </row>
    <row r="58" spans="1:16" x14ac:dyDescent="0.15">
      <c r="A58" s="1">
        <v>42704.531493055554</v>
      </c>
      <c r="B58">
        <v>-1.21</v>
      </c>
      <c r="C58">
        <v>329</v>
      </c>
      <c r="D58">
        <v>317</v>
      </c>
      <c r="E58">
        <v>0</v>
      </c>
      <c r="F58">
        <v>0</v>
      </c>
      <c r="G58">
        <v>0</v>
      </c>
      <c r="H58">
        <v>-4.5999999999999999E-2</v>
      </c>
      <c r="I58">
        <v>0</v>
      </c>
      <c r="J58">
        <v>0</v>
      </c>
      <c r="K58">
        <v>0</v>
      </c>
      <c r="L58">
        <v>0</v>
      </c>
      <c r="M58">
        <v>0</v>
      </c>
      <c r="O58">
        <f t="shared" si="0"/>
        <v>21.29</v>
      </c>
      <c r="P58">
        <f t="shared" si="1"/>
        <v>9.1999999999999998E-2</v>
      </c>
    </row>
    <row r="59" spans="1:16" x14ac:dyDescent="0.15">
      <c r="A59" s="1">
        <v>42704.531504629631</v>
      </c>
      <c r="B59">
        <v>-1.81</v>
      </c>
      <c r="C59">
        <v>341</v>
      </c>
      <c r="D59">
        <v>327</v>
      </c>
      <c r="E59">
        <v>0</v>
      </c>
      <c r="F59">
        <v>0</v>
      </c>
      <c r="G59">
        <v>0</v>
      </c>
      <c r="H59">
        <v>-3.5000000000000003E-2</v>
      </c>
      <c r="I59">
        <v>0</v>
      </c>
      <c r="J59">
        <v>0</v>
      </c>
      <c r="K59">
        <v>0</v>
      </c>
      <c r="L59">
        <v>0</v>
      </c>
      <c r="M59">
        <v>0</v>
      </c>
      <c r="O59">
        <f t="shared" si="0"/>
        <v>21.889999999999997</v>
      </c>
      <c r="P59">
        <f t="shared" si="1"/>
        <v>8.1000000000000003E-2</v>
      </c>
    </row>
    <row r="60" spans="1:16" x14ac:dyDescent="0.15">
      <c r="A60" s="1">
        <v>42704.5315162037</v>
      </c>
      <c r="B60">
        <v>-2.75</v>
      </c>
      <c r="C60">
        <v>359</v>
      </c>
      <c r="D60">
        <v>345</v>
      </c>
      <c r="E60">
        <v>0</v>
      </c>
      <c r="F60">
        <v>0</v>
      </c>
      <c r="G60">
        <v>0</v>
      </c>
      <c r="H60">
        <v>-3.5000000000000003E-2</v>
      </c>
      <c r="I60">
        <v>0</v>
      </c>
      <c r="J60">
        <v>0</v>
      </c>
      <c r="K60">
        <v>0</v>
      </c>
      <c r="L60">
        <v>0</v>
      </c>
      <c r="M60">
        <v>0</v>
      </c>
      <c r="O60">
        <f t="shared" si="0"/>
        <v>22.83</v>
      </c>
      <c r="P60">
        <f t="shared" si="1"/>
        <v>8.1000000000000003E-2</v>
      </c>
    </row>
    <row r="61" spans="1:16" x14ac:dyDescent="0.15">
      <c r="A61" s="1">
        <v>42704.531527777777</v>
      </c>
      <c r="B61">
        <v>-3.89</v>
      </c>
      <c r="C61">
        <v>373</v>
      </c>
      <c r="D61">
        <v>357</v>
      </c>
      <c r="E61">
        <v>0</v>
      </c>
      <c r="F61">
        <v>0</v>
      </c>
      <c r="G61">
        <v>0</v>
      </c>
      <c r="H61">
        <v>-2.7E-2</v>
      </c>
      <c r="I61">
        <v>0</v>
      </c>
      <c r="J61">
        <v>0</v>
      </c>
      <c r="K61">
        <v>0</v>
      </c>
      <c r="L61">
        <v>0</v>
      </c>
      <c r="M61">
        <v>0</v>
      </c>
      <c r="O61">
        <f t="shared" si="0"/>
        <v>23.97</v>
      </c>
      <c r="P61">
        <f t="shared" si="1"/>
        <v>7.2999999999999995E-2</v>
      </c>
    </row>
    <row r="62" spans="1:16" x14ac:dyDescent="0.15">
      <c r="A62" s="1">
        <v>42704.531539351854</v>
      </c>
      <c r="B62">
        <v>-4.8899999999999997</v>
      </c>
      <c r="C62">
        <v>386</v>
      </c>
      <c r="D62">
        <v>369</v>
      </c>
      <c r="E62">
        <v>0</v>
      </c>
      <c r="F62">
        <v>0</v>
      </c>
      <c r="G62">
        <v>0</v>
      </c>
      <c r="H62">
        <v>-3.9E-2</v>
      </c>
      <c r="I62">
        <v>0</v>
      </c>
      <c r="J62">
        <v>0</v>
      </c>
      <c r="K62">
        <v>0</v>
      </c>
      <c r="L62">
        <v>0</v>
      </c>
      <c r="M62">
        <v>0</v>
      </c>
      <c r="O62">
        <f t="shared" si="0"/>
        <v>24.97</v>
      </c>
      <c r="P62">
        <f t="shared" si="1"/>
        <v>8.4999999999999992E-2</v>
      </c>
    </row>
    <row r="63" spans="1:16" x14ac:dyDescent="0.15">
      <c r="A63" s="1">
        <v>42704.531550925924</v>
      </c>
      <c r="B63">
        <v>-5.55</v>
      </c>
      <c r="C63">
        <v>396</v>
      </c>
      <c r="D63">
        <v>381</v>
      </c>
      <c r="E63">
        <v>0</v>
      </c>
      <c r="F63">
        <v>0</v>
      </c>
      <c r="G63">
        <v>0</v>
      </c>
      <c r="H63">
        <v>-0.05</v>
      </c>
      <c r="I63">
        <v>0</v>
      </c>
      <c r="J63">
        <v>0</v>
      </c>
      <c r="K63">
        <v>0</v>
      </c>
      <c r="L63">
        <v>0</v>
      </c>
      <c r="M63">
        <v>0</v>
      </c>
      <c r="O63">
        <f t="shared" si="0"/>
        <v>25.63</v>
      </c>
      <c r="P63">
        <f t="shared" si="1"/>
        <v>9.6000000000000002E-2</v>
      </c>
    </row>
    <row r="64" spans="1:16" x14ac:dyDescent="0.15">
      <c r="A64" s="1">
        <v>42704.5315625</v>
      </c>
      <c r="B64">
        <v>-6.62</v>
      </c>
      <c r="C64">
        <v>424</v>
      </c>
      <c r="D64">
        <v>404</v>
      </c>
      <c r="E64">
        <v>0</v>
      </c>
      <c r="F64">
        <v>0</v>
      </c>
      <c r="G64">
        <v>0</v>
      </c>
      <c r="H64">
        <v>-3.9E-2</v>
      </c>
      <c r="I64">
        <v>0</v>
      </c>
      <c r="J64">
        <v>0</v>
      </c>
      <c r="K64">
        <v>0</v>
      </c>
      <c r="L64">
        <v>0</v>
      </c>
      <c r="M64">
        <v>0</v>
      </c>
      <c r="O64">
        <f t="shared" si="0"/>
        <v>26.7</v>
      </c>
      <c r="P64">
        <f t="shared" si="1"/>
        <v>8.4999999999999992E-2</v>
      </c>
    </row>
    <row r="65" spans="1:16" x14ac:dyDescent="0.15">
      <c r="A65" s="1">
        <v>42704.531574074077</v>
      </c>
      <c r="B65">
        <v>-7.77</v>
      </c>
      <c r="C65">
        <v>438</v>
      </c>
      <c r="D65">
        <v>415</v>
      </c>
      <c r="E65">
        <v>0</v>
      </c>
      <c r="F65">
        <v>0</v>
      </c>
      <c r="G65">
        <v>0</v>
      </c>
      <c r="H65">
        <v>-4.2000000000000003E-2</v>
      </c>
      <c r="I65">
        <v>0</v>
      </c>
      <c r="J65">
        <v>0</v>
      </c>
      <c r="K65">
        <v>0</v>
      </c>
      <c r="L65">
        <v>0</v>
      </c>
      <c r="M65">
        <v>0</v>
      </c>
      <c r="O65">
        <f t="shared" si="0"/>
        <v>27.849999999999998</v>
      </c>
      <c r="P65">
        <f t="shared" si="1"/>
        <v>8.7999999999999995E-2</v>
      </c>
    </row>
    <row r="66" spans="1:16" x14ac:dyDescent="0.15">
      <c r="A66" s="1">
        <v>42704.531585648147</v>
      </c>
      <c r="B66">
        <v>-8.8000000000000007</v>
      </c>
      <c r="C66">
        <v>443</v>
      </c>
      <c r="D66">
        <v>427</v>
      </c>
      <c r="E66">
        <v>0</v>
      </c>
      <c r="F66">
        <v>0</v>
      </c>
      <c r="G66">
        <v>0</v>
      </c>
      <c r="H66">
        <v>-7.6999999999999999E-2</v>
      </c>
      <c r="I66">
        <v>0</v>
      </c>
      <c r="J66">
        <v>0</v>
      </c>
      <c r="K66">
        <v>0</v>
      </c>
      <c r="L66">
        <v>0</v>
      </c>
      <c r="M66">
        <v>0</v>
      </c>
      <c r="O66">
        <f t="shared" si="0"/>
        <v>28.88</v>
      </c>
      <c r="P66">
        <f t="shared" si="1"/>
        <v>0.123</v>
      </c>
    </row>
    <row r="67" spans="1:16" x14ac:dyDescent="0.15">
      <c r="A67" s="1">
        <v>42704.531597222223</v>
      </c>
      <c r="B67">
        <v>-10.029999999999999</v>
      </c>
      <c r="C67">
        <v>471</v>
      </c>
      <c r="D67">
        <v>446</v>
      </c>
      <c r="E67">
        <v>0</v>
      </c>
      <c r="F67">
        <v>0</v>
      </c>
      <c r="G67">
        <v>0</v>
      </c>
      <c r="H67">
        <v>-7.6999999999999999E-2</v>
      </c>
      <c r="I67">
        <v>0</v>
      </c>
      <c r="J67">
        <v>0</v>
      </c>
      <c r="K67">
        <v>0</v>
      </c>
      <c r="L67">
        <v>0</v>
      </c>
      <c r="M67">
        <v>0</v>
      </c>
      <c r="O67">
        <f t="shared" ref="O67:O130" si="2">-(B67-$B$2)</f>
        <v>30.11</v>
      </c>
      <c r="P67">
        <f t="shared" ref="P67:P130" si="3">-(H67-$H$2)</f>
        <v>0.123</v>
      </c>
    </row>
    <row r="68" spans="1:16" x14ac:dyDescent="0.15">
      <c r="A68" s="1">
        <v>42704.531608796293</v>
      </c>
      <c r="B68">
        <v>-11.06</v>
      </c>
      <c r="C68">
        <v>485</v>
      </c>
      <c r="D68">
        <v>460</v>
      </c>
      <c r="E68">
        <v>0</v>
      </c>
      <c r="F68">
        <v>0</v>
      </c>
      <c r="G68">
        <v>0</v>
      </c>
      <c r="H68">
        <v>-8.5000000000000006E-2</v>
      </c>
      <c r="I68">
        <v>0</v>
      </c>
      <c r="J68">
        <v>0</v>
      </c>
      <c r="K68">
        <v>0</v>
      </c>
      <c r="L68">
        <v>0</v>
      </c>
      <c r="M68">
        <v>0</v>
      </c>
      <c r="O68">
        <f t="shared" si="2"/>
        <v>31.14</v>
      </c>
      <c r="P68">
        <f t="shared" si="3"/>
        <v>0.13100000000000001</v>
      </c>
    </row>
    <row r="69" spans="1:16" x14ac:dyDescent="0.15">
      <c r="A69" s="1">
        <v>42704.53162037037</v>
      </c>
      <c r="B69">
        <v>-11.42</v>
      </c>
      <c r="C69">
        <v>499</v>
      </c>
      <c r="D69">
        <v>476</v>
      </c>
      <c r="E69">
        <v>0</v>
      </c>
      <c r="F69">
        <v>0</v>
      </c>
      <c r="G69">
        <v>0</v>
      </c>
      <c r="H69">
        <v>-0.1</v>
      </c>
      <c r="I69">
        <v>0</v>
      </c>
      <c r="J69">
        <v>0</v>
      </c>
      <c r="K69">
        <v>0</v>
      </c>
      <c r="L69">
        <v>0</v>
      </c>
      <c r="M69">
        <v>0</v>
      </c>
      <c r="O69">
        <f t="shared" si="2"/>
        <v>31.5</v>
      </c>
      <c r="P69">
        <f t="shared" si="3"/>
        <v>0.14600000000000002</v>
      </c>
    </row>
    <row r="70" spans="1:16" x14ac:dyDescent="0.15">
      <c r="A70" s="1">
        <v>42704.531631944446</v>
      </c>
      <c r="B70">
        <v>-12.79</v>
      </c>
      <c r="C70">
        <v>517</v>
      </c>
      <c r="D70">
        <v>492</v>
      </c>
      <c r="E70">
        <v>0</v>
      </c>
      <c r="F70">
        <v>0</v>
      </c>
      <c r="G70">
        <v>0</v>
      </c>
      <c r="H70">
        <v>-6.6000000000000003E-2</v>
      </c>
      <c r="I70">
        <v>0</v>
      </c>
      <c r="J70">
        <v>0</v>
      </c>
      <c r="K70">
        <v>0</v>
      </c>
      <c r="L70">
        <v>0</v>
      </c>
      <c r="M70">
        <v>0</v>
      </c>
      <c r="O70">
        <f t="shared" si="2"/>
        <v>32.869999999999997</v>
      </c>
      <c r="P70">
        <f t="shared" si="3"/>
        <v>0.112</v>
      </c>
    </row>
    <row r="71" spans="1:16" x14ac:dyDescent="0.15">
      <c r="A71" s="1">
        <v>42704.531643518516</v>
      </c>
      <c r="B71">
        <v>-13.99</v>
      </c>
      <c r="C71">
        <v>537</v>
      </c>
      <c r="D71">
        <v>505</v>
      </c>
      <c r="E71">
        <v>0</v>
      </c>
      <c r="F71">
        <v>0</v>
      </c>
      <c r="G71">
        <v>0</v>
      </c>
      <c r="H71">
        <v>-6.2E-2</v>
      </c>
      <c r="I71">
        <v>0</v>
      </c>
      <c r="J71">
        <v>0</v>
      </c>
      <c r="K71">
        <v>0</v>
      </c>
      <c r="L71">
        <v>0</v>
      </c>
      <c r="M71">
        <v>0</v>
      </c>
      <c r="O71">
        <f t="shared" si="2"/>
        <v>34.07</v>
      </c>
      <c r="P71">
        <f t="shared" si="3"/>
        <v>0.108</v>
      </c>
    </row>
    <row r="72" spans="1:16" x14ac:dyDescent="0.15">
      <c r="A72" s="1">
        <v>42704.531655092593</v>
      </c>
      <c r="B72">
        <v>-15.47</v>
      </c>
      <c r="C72">
        <v>554</v>
      </c>
      <c r="D72">
        <v>523</v>
      </c>
      <c r="E72">
        <v>0</v>
      </c>
      <c r="F72">
        <v>0</v>
      </c>
      <c r="G72">
        <v>0</v>
      </c>
      <c r="H72">
        <v>-6.2E-2</v>
      </c>
      <c r="I72">
        <v>0</v>
      </c>
      <c r="J72">
        <v>0</v>
      </c>
      <c r="K72">
        <v>0</v>
      </c>
      <c r="L72">
        <v>0</v>
      </c>
      <c r="M72">
        <v>0</v>
      </c>
      <c r="O72">
        <f t="shared" si="2"/>
        <v>35.549999999999997</v>
      </c>
      <c r="P72">
        <f t="shared" si="3"/>
        <v>0.108</v>
      </c>
    </row>
    <row r="73" spans="1:16" x14ac:dyDescent="0.15">
      <c r="A73" s="1">
        <v>42704.531666666669</v>
      </c>
      <c r="B73">
        <v>-15.7</v>
      </c>
      <c r="C73">
        <v>573</v>
      </c>
      <c r="D73">
        <v>539</v>
      </c>
      <c r="E73">
        <v>0</v>
      </c>
      <c r="F73">
        <v>0</v>
      </c>
      <c r="G73">
        <v>0</v>
      </c>
      <c r="H73">
        <v>-8.5000000000000006E-2</v>
      </c>
      <c r="I73">
        <v>0</v>
      </c>
      <c r="J73">
        <v>0</v>
      </c>
      <c r="K73">
        <v>0</v>
      </c>
      <c r="L73">
        <v>0</v>
      </c>
      <c r="M73">
        <v>0</v>
      </c>
      <c r="O73">
        <f t="shared" si="2"/>
        <v>35.78</v>
      </c>
      <c r="P73">
        <f t="shared" si="3"/>
        <v>0.13100000000000001</v>
      </c>
    </row>
    <row r="74" spans="1:16" x14ac:dyDescent="0.15">
      <c r="A74" s="1">
        <v>42704.531678240739</v>
      </c>
      <c r="B74">
        <v>-17.34</v>
      </c>
      <c r="C74">
        <v>590</v>
      </c>
      <c r="D74">
        <v>555</v>
      </c>
      <c r="E74">
        <v>0</v>
      </c>
      <c r="F74">
        <v>0</v>
      </c>
      <c r="G74">
        <v>0</v>
      </c>
      <c r="H74">
        <v>-7.6999999999999999E-2</v>
      </c>
      <c r="I74">
        <v>0</v>
      </c>
      <c r="J74">
        <v>0</v>
      </c>
      <c r="K74">
        <v>0</v>
      </c>
      <c r="L74">
        <v>0</v>
      </c>
      <c r="M74">
        <v>0</v>
      </c>
      <c r="O74">
        <f t="shared" si="2"/>
        <v>37.42</v>
      </c>
      <c r="P74">
        <f t="shared" si="3"/>
        <v>0.123</v>
      </c>
    </row>
    <row r="75" spans="1:16" x14ac:dyDescent="0.15">
      <c r="A75" s="1">
        <v>42704.531689814816</v>
      </c>
      <c r="B75">
        <v>-18.34</v>
      </c>
      <c r="C75">
        <v>606</v>
      </c>
      <c r="D75">
        <v>568</v>
      </c>
      <c r="E75">
        <v>0</v>
      </c>
      <c r="F75">
        <v>0</v>
      </c>
      <c r="G75">
        <v>0</v>
      </c>
      <c r="H75">
        <v>-6.6000000000000003E-2</v>
      </c>
      <c r="I75">
        <v>0</v>
      </c>
      <c r="J75">
        <v>0</v>
      </c>
      <c r="K75">
        <v>0</v>
      </c>
      <c r="L75">
        <v>0</v>
      </c>
      <c r="M75">
        <v>0</v>
      </c>
      <c r="O75">
        <f t="shared" si="2"/>
        <v>38.42</v>
      </c>
      <c r="P75">
        <f t="shared" si="3"/>
        <v>0.112</v>
      </c>
    </row>
    <row r="76" spans="1:16" x14ac:dyDescent="0.15">
      <c r="A76" s="1">
        <v>42704.531701388885</v>
      </c>
      <c r="B76">
        <v>-19.510000000000002</v>
      </c>
      <c r="C76">
        <v>627</v>
      </c>
      <c r="D76">
        <v>589</v>
      </c>
      <c r="E76">
        <v>0</v>
      </c>
      <c r="F76">
        <v>0</v>
      </c>
      <c r="G76">
        <v>0</v>
      </c>
      <c r="H76">
        <v>-7.2999999999999995E-2</v>
      </c>
      <c r="I76">
        <v>0</v>
      </c>
      <c r="J76">
        <v>0</v>
      </c>
      <c r="K76">
        <v>0</v>
      </c>
      <c r="L76">
        <v>0</v>
      </c>
      <c r="M76">
        <v>0</v>
      </c>
      <c r="O76">
        <f t="shared" si="2"/>
        <v>39.590000000000003</v>
      </c>
      <c r="P76">
        <f t="shared" si="3"/>
        <v>0.11899999999999999</v>
      </c>
    </row>
    <row r="77" spans="1:16" x14ac:dyDescent="0.15">
      <c r="A77" s="1">
        <v>42704.531712962962</v>
      </c>
      <c r="B77">
        <v>-20.57</v>
      </c>
      <c r="C77">
        <v>641</v>
      </c>
      <c r="D77">
        <v>601</v>
      </c>
      <c r="E77">
        <v>0</v>
      </c>
      <c r="F77">
        <v>0</v>
      </c>
      <c r="G77">
        <v>0</v>
      </c>
      <c r="H77">
        <v>-6.9000000000000006E-2</v>
      </c>
      <c r="I77">
        <v>0</v>
      </c>
      <c r="J77">
        <v>0</v>
      </c>
      <c r="K77">
        <v>0</v>
      </c>
      <c r="L77">
        <v>0</v>
      </c>
      <c r="M77">
        <v>0</v>
      </c>
      <c r="O77">
        <f t="shared" si="2"/>
        <v>40.65</v>
      </c>
      <c r="P77">
        <f t="shared" si="3"/>
        <v>0.115</v>
      </c>
    </row>
    <row r="78" spans="1:16" x14ac:dyDescent="0.15">
      <c r="A78" s="1">
        <v>42704.531724537039</v>
      </c>
      <c r="B78">
        <v>-22.08</v>
      </c>
      <c r="C78">
        <v>658</v>
      </c>
      <c r="D78">
        <v>622</v>
      </c>
      <c r="E78">
        <v>0</v>
      </c>
      <c r="F78">
        <v>0</v>
      </c>
      <c r="G78">
        <v>0</v>
      </c>
      <c r="H78">
        <v>-8.1000000000000003E-2</v>
      </c>
      <c r="I78">
        <v>0</v>
      </c>
      <c r="J78">
        <v>0</v>
      </c>
      <c r="K78">
        <v>0</v>
      </c>
      <c r="L78">
        <v>0</v>
      </c>
      <c r="M78">
        <v>0</v>
      </c>
      <c r="O78">
        <f t="shared" si="2"/>
        <v>42.16</v>
      </c>
      <c r="P78">
        <f t="shared" si="3"/>
        <v>0.127</v>
      </c>
    </row>
    <row r="79" spans="1:16" x14ac:dyDescent="0.15">
      <c r="A79" s="1">
        <v>42704.531736111108</v>
      </c>
      <c r="B79">
        <v>-23.87</v>
      </c>
      <c r="C79">
        <v>694</v>
      </c>
      <c r="D79">
        <v>642</v>
      </c>
      <c r="E79">
        <v>0</v>
      </c>
      <c r="F79">
        <v>0</v>
      </c>
      <c r="G79">
        <v>0</v>
      </c>
      <c r="H79">
        <v>-0.127</v>
      </c>
      <c r="I79">
        <v>0</v>
      </c>
      <c r="J79">
        <v>0</v>
      </c>
      <c r="K79">
        <v>0</v>
      </c>
      <c r="L79">
        <v>0</v>
      </c>
      <c r="M79">
        <v>0</v>
      </c>
      <c r="O79">
        <f t="shared" si="2"/>
        <v>43.95</v>
      </c>
      <c r="P79">
        <f t="shared" si="3"/>
        <v>0.17299999999999999</v>
      </c>
    </row>
    <row r="80" spans="1:16" x14ac:dyDescent="0.15">
      <c r="A80" s="1">
        <v>42704.531747685185</v>
      </c>
      <c r="B80">
        <v>-24.75</v>
      </c>
      <c r="C80">
        <v>718</v>
      </c>
      <c r="D80">
        <v>667</v>
      </c>
      <c r="E80">
        <v>0</v>
      </c>
      <c r="F80">
        <v>0</v>
      </c>
      <c r="G80">
        <v>0</v>
      </c>
      <c r="H80">
        <v>-9.2999999999999999E-2</v>
      </c>
      <c r="I80">
        <v>0</v>
      </c>
      <c r="J80">
        <v>0</v>
      </c>
      <c r="K80">
        <v>0</v>
      </c>
      <c r="L80">
        <v>0</v>
      </c>
      <c r="M80">
        <v>0</v>
      </c>
      <c r="O80">
        <f t="shared" si="2"/>
        <v>44.83</v>
      </c>
      <c r="P80">
        <f t="shared" si="3"/>
        <v>0.13900000000000001</v>
      </c>
    </row>
    <row r="81" spans="1:16" x14ac:dyDescent="0.15">
      <c r="A81" s="1">
        <v>42704.531759259262</v>
      </c>
      <c r="B81">
        <v>-27.02</v>
      </c>
      <c r="C81">
        <v>744</v>
      </c>
      <c r="D81">
        <v>693</v>
      </c>
      <c r="E81">
        <v>0</v>
      </c>
      <c r="F81">
        <v>0</v>
      </c>
      <c r="G81">
        <v>0</v>
      </c>
      <c r="H81">
        <v>-9.2999999999999999E-2</v>
      </c>
      <c r="I81">
        <v>0</v>
      </c>
      <c r="J81">
        <v>0</v>
      </c>
      <c r="K81">
        <v>0</v>
      </c>
      <c r="L81">
        <v>0</v>
      </c>
      <c r="M81">
        <v>0</v>
      </c>
      <c r="O81">
        <f t="shared" si="2"/>
        <v>47.099999999999994</v>
      </c>
      <c r="P81">
        <f t="shared" si="3"/>
        <v>0.13900000000000001</v>
      </c>
    </row>
    <row r="82" spans="1:16" x14ac:dyDescent="0.15">
      <c r="A82" s="1">
        <v>42704.531770833331</v>
      </c>
      <c r="B82">
        <v>-27.13</v>
      </c>
      <c r="C82">
        <v>764</v>
      </c>
      <c r="D82">
        <v>715</v>
      </c>
      <c r="E82">
        <v>0</v>
      </c>
      <c r="F82">
        <v>0</v>
      </c>
      <c r="G82">
        <v>0</v>
      </c>
      <c r="H82">
        <v>-0.16600000000000001</v>
      </c>
      <c r="I82">
        <v>0</v>
      </c>
      <c r="J82">
        <v>0</v>
      </c>
      <c r="K82">
        <v>0</v>
      </c>
      <c r="L82">
        <v>0</v>
      </c>
      <c r="M82">
        <v>0</v>
      </c>
      <c r="O82">
        <f t="shared" si="2"/>
        <v>47.209999999999994</v>
      </c>
      <c r="P82">
        <f t="shared" si="3"/>
        <v>0.21200000000000002</v>
      </c>
    </row>
    <row r="83" spans="1:16" x14ac:dyDescent="0.15">
      <c r="A83" s="1">
        <v>42704.531782407408</v>
      </c>
      <c r="B83">
        <v>-27.07</v>
      </c>
      <c r="C83">
        <v>772</v>
      </c>
      <c r="D83">
        <v>721</v>
      </c>
      <c r="E83">
        <v>0</v>
      </c>
      <c r="F83">
        <v>0</v>
      </c>
      <c r="G83">
        <v>0</v>
      </c>
      <c r="H83">
        <v>-0.20799999999999999</v>
      </c>
      <c r="I83">
        <v>0</v>
      </c>
      <c r="J83">
        <v>0</v>
      </c>
      <c r="K83">
        <v>0</v>
      </c>
      <c r="L83">
        <v>0</v>
      </c>
      <c r="M83">
        <v>0</v>
      </c>
      <c r="O83">
        <f t="shared" si="2"/>
        <v>47.15</v>
      </c>
      <c r="P83">
        <f t="shared" si="3"/>
        <v>0.254</v>
      </c>
    </row>
    <row r="84" spans="1:16" x14ac:dyDescent="0.15">
      <c r="A84" s="1">
        <v>42704.531793981485</v>
      </c>
      <c r="B84">
        <v>-31.24</v>
      </c>
      <c r="C84">
        <v>812</v>
      </c>
      <c r="D84">
        <v>758</v>
      </c>
      <c r="E84">
        <v>0</v>
      </c>
      <c r="F84">
        <v>0</v>
      </c>
      <c r="G84">
        <v>0</v>
      </c>
      <c r="H84">
        <v>-0.112</v>
      </c>
      <c r="I84">
        <v>0</v>
      </c>
      <c r="J84">
        <v>0</v>
      </c>
      <c r="K84">
        <v>0</v>
      </c>
      <c r="L84">
        <v>0</v>
      </c>
      <c r="M84">
        <v>0</v>
      </c>
      <c r="O84">
        <f t="shared" si="2"/>
        <v>51.319999999999993</v>
      </c>
      <c r="P84">
        <f t="shared" si="3"/>
        <v>0.158</v>
      </c>
    </row>
    <row r="85" spans="1:16" x14ac:dyDescent="0.15">
      <c r="A85" s="1">
        <v>42704.531805555554</v>
      </c>
      <c r="B85">
        <v>-33.47</v>
      </c>
      <c r="C85">
        <v>840</v>
      </c>
      <c r="D85">
        <v>785</v>
      </c>
      <c r="E85">
        <v>0</v>
      </c>
      <c r="F85">
        <v>0</v>
      </c>
      <c r="G85">
        <v>0</v>
      </c>
      <c r="H85">
        <v>-0.108</v>
      </c>
      <c r="I85">
        <v>0</v>
      </c>
      <c r="J85">
        <v>0</v>
      </c>
      <c r="K85">
        <v>0</v>
      </c>
      <c r="L85">
        <v>0</v>
      </c>
      <c r="M85">
        <v>0</v>
      </c>
      <c r="O85">
        <f t="shared" si="2"/>
        <v>53.55</v>
      </c>
      <c r="P85">
        <f t="shared" si="3"/>
        <v>0.154</v>
      </c>
    </row>
    <row r="86" spans="1:16" x14ac:dyDescent="0.15">
      <c r="A86" s="1">
        <v>42704.531817129631</v>
      </c>
      <c r="B86">
        <v>-34.090000000000003</v>
      </c>
      <c r="C86">
        <v>862</v>
      </c>
      <c r="D86">
        <v>807</v>
      </c>
      <c r="E86">
        <v>0</v>
      </c>
      <c r="F86">
        <v>0</v>
      </c>
      <c r="G86">
        <v>0</v>
      </c>
      <c r="H86">
        <v>-0.154</v>
      </c>
      <c r="I86">
        <v>0</v>
      </c>
      <c r="J86">
        <v>0</v>
      </c>
      <c r="K86">
        <v>0</v>
      </c>
      <c r="L86">
        <v>0</v>
      </c>
      <c r="M86">
        <v>0</v>
      </c>
      <c r="O86">
        <f t="shared" si="2"/>
        <v>54.17</v>
      </c>
      <c r="P86">
        <f t="shared" si="3"/>
        <v>0.2</v>
      </c>
    </row>
    <row r="87" spans="1:16" x14ac:dyDescent="0.15">
      <c r="A87" s="1">
        <v>42704.531828703701</v>
      </c>
      <c r="B87">
        <v>-35.03</v>
      </c>
      <c r="C87">
        <v>884</v>
      </c>
      <c r="D87">
        <v>828</v>
      </c>
      <c r="E87">
        <v>0</v>
      </c>
      <c r="F87">
        <v>0</v>
      </c>
      <c r="G87">
        <v>0</v>
      </c>
      <c r="H87">
        <v>-0.189</v>
      </c>
      <c r="I87">
        <v>0</v>
      </c>
      <c r="J87">
        <v>0</v>
      </c>
      <c r="K87">
        <v>0</v>
      </c>
      <c r="L87">
        <v>0</v>
      </c>
      <c r="M87">
        <v>0</v>
      </c>
      <c r="O87">
        <f t="shared" si="2"/>
        <v>55.11</v>
      </c>
      <c r="P87">
        <f t="shared" si="3"/>
        <v>0.23499999999999999</v>
      </c>
    </row>
    <row r="88" spans="1:16" x14ac:dyDescent="0.15">
      <c r="A88" s="1">
        <v>42704.531840277778</v>
      </c>
      <c r="B88">
        <v>-37.39</v>
      </c>
      <c r="C88">
        <v>908</v>
      </c>
      <c r="D88">
        <v>850</v>
      </c>
      <c r="E88">
        <v>0</v>
      </c>
      <c r="F88">
        <v>0</v>
      </c>
      <c r="G88">
        <v>0</v>
      </c>
      <c r="H88">
        <v>-0.104</v>
      </c>
      <c r="I88">
        <v>0</v>
      </c>
      <c r="J88">
        <v>0</v>
      </c>
      <c r="K88">
        <v>0</v>
      </c>
      <c r="L88">
        <v>0</v>
      </c>
      <c r="M88">
        <v>0</v>
      </c>
      <c r="O88">
        <f t="shared" si="2"/>
        <v>57.47</v>
      </c>
      <c r="P88">
        <f t="shared" si="3"/>
        <v>0.15</v>
      </c>
    </row>
    <row r="89" spans="1:16" x14ac:dyDescent="0.15">
      <c r="A89" s="1">
        <v>42704.531851851854</v>
      </c>
      <c r="B89">
        <v>-38.19</v>
      </c>
      <c r="C89">
        <v>928</v>
      </c>
      <c r="D89">
        <v>871</v>
      </c>
      <c r="E89">
        <v>0</v>
      </c>
      <c r="F89">
        <v>0</v>
      </c>
      <c r="G89">
        <v>0</v>
      </c>
      <c r="H89">
        <v>-0.193</v>
      </c>
      <c r="I89">
        <v>0</v>
      </c>
      <c r="J89">
        <v>0</v>
      </c>
      <c r="K89">
        <v>0</v>
      </c>
      <c r="L89">
        <v>0</v>
      </c>
      <c r="M89">
        <v>0</v>
      </c>
      <c r="O89">
        <f t="shared" si="2"/>
        <v>58.269999999999996</v>
      </c>
      <c r="P89">
        <f t="shared" si="3"/>
        <v>0.23899999999999999</v>
      </c>
    </row>
    <row r="90" spans="1:16" x14ac:dyDescent="0.15">
      <c r="A90" s="1">
        <v>42704.531863425924</v>
      </c>
      <c r="B90">
        <v>-40.590000000000003</v>
      </c>
      <c r="C90">
        <v>953</v>
      </c>
      <c r="D90">
        <v>894</v>
      </c>
      <c r="E90">
        <v>0</v>
      </c>
      <c r="F90">
        <v>0</v>
      </c>
      <c r="G90">
        <v>0</v>
      </c>
      <c r="H90">
        <v>-0.193</v>
      </c>
      <c r="I90">
        <v>0</v>
      </c>
      <c r="J90">
        <v>0</v>
      </c>
      <c r="K90">
        <v>0</v>
      </c>
      <c r="L90">
        <v>0</v>
      </c>
      <c r="M90">
        <v>0</v>
      </c>
      <c r="O90">
        <f t="shared" si="2"/>
        <v>60.67</v>
      </c>
      <c r="P90">
        <f t="shared" si="3"/>
        <v>0.23899999999999999</v>
      </c>
    </row>
    <row r="91" spans="1:16" x14ac:dyDescent="0.15">
      <c r="A91" s="1">
        <v>42704.531875000001</v>
      </c>
      <c r="B91">
        <v>-40.479999999999997</v>
      </c>
      <c r="C91">
        <v>968</v>
      </c>
      <c r="D91">
        <v>912</v>
      </c>
      <c r="E91">
        <v>0</v>
      </c>
      <c r="F91">
        <v>0</v>
      </c>
      <c r="G91">
        <v>0</v>
      </c>
      <c r="H91">
        <v>-0.112</v>
      </c>
      <c r="I91">
        <v>0</v>
      </c>
      <c r="J91">
        <v>0</v>
      </c>
      <c r="K91">
        <v>0</v>
      </c>
      <c r="L91">
        <v>0</v>
      </c>
      <c r="M91">
        <v>0</v>
      </c>
      <c r="O91">
        <f t="shared" si="2"/>
        <v>60.559999999999995</v>
      </c>
      <c r="P91">
        <f t="shared" si="3"/>
        <v>0.158</v>
      </c>
    </row>
    <row r="92" spans="1:16" x14ac:dyDescent="0.15">
      <c r="A92" s="1">
        <v>42704.531886574077</v>
      </c>
      <c r="B92">
        <v>-43.81</v>
      </c>
      <c r="C92">
        <v>1005</v>
      </c>
      <c r="D92">
        <v>942</v>
      </c>
      <c r="E92">
        <v>0</v>
      </c>
      <c r="F92">
        <v>0</v>
      </c>
      <c r="G92">
        <v>0</v>
      </c>
      <c r="H92">
        <v>-0.112</v>
      </c>
      <c r="I92">
        <v>0</v>
      </c>
      <c r="J92">
        <v>0</v>
      </c>
      <c r="K92">
        <v>0</v>
      </c>
      <c r="L92">
        <v>0</v>
      </c>
      <c r="M92">
        <v>0</v>
      </c>
      <c r="O92">
        <f t="shared" si="2"/>
        <v>63.89</v>
      </c>
      <c r="P92">
        <f t="shared" si="3"/>
        <v>0.158</v>
      </c>
    </row>
    <row r="93" spans="1:16" x14ac:dyDescent="0.15">
      <c r="A93" s="1">
        <v>42704.531898148147</v>
      </c>
      <c r="B93">
        <v>-44.8</v>
      </c>
      <c r="C93">
        <v>1015</v>
      </c>
      <c r="D93">
        <v>958</v>
      </c>
      <c r="E93">
        <v>0</v>
      </c>
      <c r="F93">
        <v>0</v>
      </c>
      <c r="G93">
        <v>0</v>
      </c>
      <c r="H93">
        <v>-0.112</v>
      </c>
      <c r="I93">
        <v>0</v>
      </c>
      <c r="J93">
        <v>0</v>
      </c>
      <c r="K93">
        <v>0</v>
      </c>
      <c r="L93">
        <v>0</v>
      </c>
      <c r="M93">
        <v>0</v>
      </c>
      <c r="O93">
        <f t="shared" si="2"/>
        <v>64.88</v>
      </c>
      <c r="P93">
        <f t="shared" si="3"/>
        <v>0.158</v>
      </c>
    </row>
    <row r="94" spans="1:16" x14ac:dyDescent="0.15">
      <c r="A94" s="1">
        <v>42704.531909722224</v>
      </c>
      <c r="B94">
        <v>-46.33</v>
      </c>
      <c r="C94">
        <v>1055</v>
      </c>
      <c r="D94">
        <v>992</v>
      </c>
      <c r="E94">
        <v>0</v>
      </c>
      <c r="F94">
        <v>0</v>
      </c>
      <c r="G94">
        <v>0</v>
      </c>
      <c r="H94">
        <v>-0.185</v>
      </c>
      <c r="I94">
        <v>0</v>
      </c>
      <c r="J94">
        <v>0</v>
      </c>
      <c r="K94">
        <v>0</v>
      </c>
      <c r="L94">
        <v>0</v>
      </c>
      <c r="M94">
        <v>0</v>
      </c>
      <c r="O94">
        <f t="shared" si="2"/>
        <v>66.41</v>
      </c>
      <c r="P94">
        <f t="shared" si="3"/>
        <v>0.23099999999999998</v>
      </c>
    </row>
    <row r="95" spans="1:16" x14ac:dyDescent="0.15">
      <c r="A95" s="1">
        <v>42704.531921296293</v>
      </c>
      <c r="B95">
        <v>-48.88</v>
      </c>
      <c r="C95">
        <v>1081</v>
      </c>
      <c r="D95">
        <v>1017</v>
      </c>
      <c r="E95">
        <v>0</v>
      </c>
      <c r="F95">
        <v>0</v>
      </c>
      <c r="G95">
        <v>0</v>
      </c>
      <c r="H95">
        <v>-0.151</v>
      </c>
      <c r="I95">
        <v>0</v>
      </c>
      <c r="J95">
        <v>0</v>
      </c>
      <c r="K95">
        <v>0</v>
      </c>
      <c r="L95">
        <v>0</v>
      </c>
      <c r="M95">
        <v>0</v>
      </c>
      <c r="O95">
        <f t="shared" si="2"/>
        <v>68.960000000000008</v>
      </c>
      <c r="P95">
        <f t="shared" si="3"/>
        <v>0.19700000000000001</v>
      </c>
    </row>
    <row r="96" spans="1:16" x14ac:dyDescent="0.15">
      <c r="A96" s="1">
        <v>42704.53193287037</v>
      </c>
      <c r="B96">
        <v>-48.59</v>
      </c>
      <c r="C96">
        <v>1093</v>
      </c>
      <c r="D96">
        <v>1032</v>
      </c>
      <c r="E96">
        <v>0</v>
      </c>
      <c r="F96">
        <v>0</v>
      </c>
      <c r="G96">
        <v>0</v>
      </c>
      <c r="H96">
        <v>-0.13900000000000001</v>
      </c>
      <c r="I96">
        <v>0</v>
      </c>
      <c r="J96">
        <v>0</v>
      </c>
      <c r="K96">
        <v>0</v>
      </c>
      <c r="L96">
        <v>0</v>
      </c>
      <c r="M96">
        <v>0</v>
      </c>
      <c r="O96">
        <f t="shared" si="2"/>
        <v>68.67</v>
      </c>
      <c r="P96">
        <f t="shared" si="3"/>
        <v>0.185</v>
      </c>
    </row>
    <row r="97" spans="1:16" x14ac:dyDescent="0.15">
      <c r="A97" s="1">
        <v>42704.531944444447</v>
      </c>
      <c r="B97">
        <v>-51.91</v>
      </c>
      <c r="C97">
        <v>1144</v>
      </c>
      <c r="D97">
        <v>1075</v>
      </c>
      <c r="E97">
        <v>0</v>
      </c>
      <c r="F97">
        <v>0</v>
      </c>
      <c r="G97">
        <v>0</v>
      </c>
      <c r="H97">
        <v>-0.21199999999999999</v>
      </c>
      <c r="I97">
        <v>0</v>
      </c>
      <c r="J97">
        <v>0</v>
      </c>
      <c r="K97">
        <v>0</v>
      </c>
      <c r="L97">
        <v>0</v>
      </c>
      <c r="M97">
        <v>0</v>
      </c>
      <c r="O97">
        <f t="shared" si="2"/>
        <v>71.989999999999995</v>
      </c>
      <c r="P97">
        <f t="shared" si="3"/>
        <v>0.25800000000000001</v>
      </c>
    </row>
    <row r="98" spans="1:16" x14ac:dyDescent="0.15">
      <c r="A98" s="1">
        <v>42704.531956018516</v>
      </c>
      <c r="B98">
        <v>-52.65</v>
      </c>
      <c r="C98">
        <v>1167</v>
      </c>
      <c r="D98">
        <v>1101</v>
      </c>
      <c r="E98">
        <v>0</v>
      </c>
      <c r="F98">
        <v>0</v>
      </c>
      <c r="G98">
        <v>0</v>
      </c>
      <c r="H98">
        <v>-0.20499999999999999</v>
      </c>
      <c r="I98">
        <v>0</v>
      </c>
      <c r="J98">
        <v>0</v>
      </c>
      <c r="K98">
        <v>0</v>
      </c>
      <c r="L98">
        <v>0</v>
      </c>
      <c r="M98">
        <v>0</v>
      </c>
      <c r="O98">
        <f t="shared" si="2"/>
        <v>72.72999999999999</v>
      </c>
      <c r="P98">
        <f t="shared" si="3"/>
        <v>0.251</v>
      </c>
    </row>
    <row r="99" spans="1:16" x14ac:dyDescent="0.15">
      <c r="A99" s="1">
        <v>42704.531967592593</v>
      </c>
      <c r="B99">
        <v>-55.35</v>
      </c>
      <c r="C99">
        <v>1194</v>
      </c>
      <c r="D99">
        <v>1126</v>
      </c>
      <c r="E99">
        <v>0</v>
      </c>
      <c r="F99">
        <v>0</v>
      </c>
      <c r="G99">
        <v>0</v>
      </c>
      <c r="H99">
        <v>-0.112</v>
      </c>
      <c r="I99">
        <v>0</v>
      </c>
      <c r="J99">
        <v>0</v>
      </c>
      <c r="K99">
        <v>0</v>
      </c>
      <c r="L99">
        <v>0</v>
      </c>
      <c r="M99">
        <v>0</v>
      </c>
      <c r="O99">
        <f t="shared" si="2"/>
        <v>75.430000000000007</v>
      </c>
      <c r="P99">
        <f t="shared" si="3"/>
        <v>0.158</v>
      </c>
    </row>
    <row r="100" spans="1:16" x14ac:dyDescent="0.15">
      <c r="A100" s="1">
        <v>42704.53197916667</v>
      </c>
      <c r="B100">
        <v>-57.41</v>
      </c>
      <c r="C100">
        <v>1170</v>
      </c>
      <c r="D100">
        <v>1102</v>
      </c>
      <c r="E100">
        <v>0</v>
      </c>
      <c r="F100">
        <v>0</v>
      </c>
      <c r="G100">
        <v>0</v>
      </c>
      <c r="H100">
        <v>-0.29699999999999999</v>
      </c>
      <c r="I100">
        <v>0</v>
      </c>
      <c r="J100">
        <v>0</v>
      </c>
      <c r="K100">
        <v>0</v>
      </c>
      <c r="L100">
        <v>0</v>
      </c>
      <c r="M100">
        <v>0</v>
      </c>
      <c r="O100">
        <f t="shared" si="2"/>
        <v>77.489999999999995</v>
      </c>
      <c r="P100">
        <f t="shared" si="3"/>
        <v>0.34299999999999997</v>
      </c>
    </row>
    <row r="101" spans="1:16" x14ac:dyDescent="0.15">
      <c r="A101" s="1">
        <v>42704.531990740739</v>
      </c>
      <c r="B101">
        <v>-58.27</v>
      </c>
      <c r="C101">
        <v>1260</v>
      </c>
      <c r="D101">
        <v>1183</v>
      </c>
      <c r="E101">
        <v>0</v>
      </c>
      <c r="F101">
        <v>0</v>
      </c>
      <c r="G101">
        <v>0</v>
      </c>
      <c r="H101">
        <v>-0.27400000000000002</v>
      </c>
      <c r="I101">
        <v>0</v>
      </c>
      <c r="J101">
        <v>0</v>
      </c>
      <c r="K101">
        <v>0</v>
      </c>
      <c r="L101">
        <v>0</v>
      </c>
      <c r="M101">
        <v>0</v>
      </c>
      <c r="O101">
        <f t="shared" si="2"/>
        <v>78.349999999999994</v>
      </c>
      <c r="P101">
        <f t="shared" si="3"/>
        <v>0.32</v>
      </c>
    </row>
    <row r="102" spans="1:16" x14ac:dyDescent="0.15">
      <c r="A102" s="1">
        <v>42704.532002314816</v>
      </c>
      <c r="B102">
        <v>-61.66</v>
      </c>
      <c r="C102">
        <v>1271</v>
      </c>
      <c r="D102">
        <v>1203</v>
      </c>
      <c r="E102">
        <v>0</v>
      </c>
      <c r="F102">
        <v>0</v>
      </c>
      <c r="G102">
        <v>0</v>
      </c>
      <c r="H102">
        <v>-0.28599999999999998</v>
      </c>
      <c r="I102">
        <v>0</v>
      </c>
      <c r="J102">
        <v>0</v>
      </c>
      <c r="K102">
        <v>0</v>
      </c>
      <c r="L102">
        <v>0</v>
      </c>
      <c r="M102">
        <v>0</v>
      </c>
      <c r="O102">
        <f t="shared" si="2"/>
        <v>81.739999999999995</v>
      </c>
      <c r="P102">
        <f t="shared" si="3"/>
        <v>0.33199999999999996</v>
      </c>
    </row>
    <row r="103" spans="1:16" x14ac:dyDescent="0.15">
      <c r="A103" s="1">
        <v>42704.532013888886</v>
      </c>
      <c r="B103">
        <v>-63.33</v>
      </c>
      <c r="C103">
        <v>1317</v>
      </c>
      <c r="D103">
        <v>1242</v>
      </c>
      <c r="E103">
        <v>0</v>
      </c>
      <c r="F103">
        <v>0</v>
      </c>
      <c r="G103">
        <v>0</v>
      </c>
      <c r="H103">
        <v>-0.12</v>
      </c>
      <c r="I103">
        <v>0</v>
      </c>
      <c r="J103">
        <v>0</v>
      </c>
      <c r="K103">
        <v>0</v>
      </c>
      <c r="L103">
        <v>0</v>
      </c>
      <c r="M103">
        <v>0</v>
      </c>
      <c r="O103">
        <f t="shared" si="2"/>
        <v>83.41</v>
      </c>
      <c r="P103">
        <f t="shared" si="3"/>
        <v>0.16599999999999998</v>
      </c>
    </row>
    <row r="104" spans="1:16" x14ac:dyDescent="0.15">
      <c r="A104" s="1">
        <v>42704.532025462962</v>
      </c>
      <c r="B104">
        <v>-65.7</v>
      </c>
      <c r="C104">
        <v>1350</v>
      </c>
      <c r="D104">
        <v>1272</v>
      </c>
      <c r="E104">
        <v>0</v>
      </c>
      <c r="F104">
        <v>0</v>
      </c>
      <c r="G104">
        <v>0</v>
      </c>
      <c r="H104">
        <v>-0.29699999999999999</v>
      </c>
      <c r="I104">
        <v>0</v>
      </c>
      <c r="J104">
        <v>0</v>
      </c>
      <c r="K104">
        <v>0</v>
      </c>
      <c r="L104">
        <v>0</v>
      </c>
      <c r="M104">
        <v>0</v>
      </c>
      <c r="O104">
        <f t="shared" si="2"/>
        <v>85.78</v>
      </c>
      <c r="P104">
        <f t="shared" si="3"/>
        <v>0.34299999999999997</v>
      </c>
    </row>
    <row r="105" spans="1:16" x14ac:dyDescent="0.15">
      <c r="A105" s="1">
        <v>42704.532037037039</v>
      </c>
      <c r="B105">
        <v>-66.02</v>
      </c>
      <c r="C105">
        <v>1357</v>
      </c>
      <c r="D105">
        <v>1285</v>
      </c>
      <c r="E105">
        <v>0</v>
      </c>
      <c r="F105">
        <v>0</v>
      </c>
      <c r="G105">
        <v>0</v>
      </c>
      <c r="H105">
        <v>-0.112</v>
      </c>
      <c r="I105">
        <v>0</v>
      </c>
      <c r="J105">
        <v>0</v>
      </c>
      <c r="K105">
        <v>0</v>
      </c>
      <c r="L105">
        <v>0</v>
      </c>
      <c r="M105">
        <v>0</v>
      </c>
      <c r="O105">
        <f t="shared" si="2"/>
        <v>86.1</v>
      </c>
      <c r="P105">
        <f t="shared" si="3"/>
        <v>0.158</v>
      </c>
    </row>
    <row r="106" spans="1:16" x14ac:dyDescent="0.15">
      <c r="A106" s="1">
        <v>42704.532048611109</v>
      </c>
      <c r="B106">
        <v>-70</v>
      </c>
      <c r="C106">
        <v>1416</v>
      </c>
      <c r="D106">
        <v>1330</v>
      </c>
      <c r="E106">
        <v>0</v>
      </c>
      <c r="F106">
        <v>0</v>
      </c>
      <c r="G106">
        <v>0</v>
      </c>
      <c r="H106">
        <v>-0.14299999999999999</v>
      </c>
      <c r="I106">
        <v>0</v>
      </c>
      <c r="J106">
        <v>0</v>
      </c>
      <c r="K106">
        <v>0</v>
      </c>
      <c r="L106">
        <v>0</v>
      </c>
      <c r="M106">
        <v>0</v>
      </c>
      <c r="O106">
        <f t="shared" si="2"/>
        <v>90.08</v>
      </c>
      <c r="P106">
        <f t="shared" si="3"/>
        <v>0.189</v>
      </c>
    </row>
    <row r="107" spans="1:16" x14ac:dyDescent="0.15">
      <c r="A107" s="1">
        <v>42704.532060185185</v>
      </c>
      <c r="B107">
        <v>-72.2</v>
      </c>
      <c r="C107">
        <v>1447</v>
      </c>
      <c r="D107">
        <v>1356</v>
      </c>
      <c r="E107">
        <v>0</v>
      </c>
      <c r="F107">
        <v>0</v>
      </c>
      <c r="G107">
        <v>0</v>
      </c>
      <c r="H107">
        <v>-0.13900000000000001</v>
      </c>
      <c r="I107">
        <v>0</v>
      </c>
      <c r="J107">
        <v>0</v>
      </c>
      <c r="K107">
        <v>0</v>
      </c>
      <c r="L107">
        <v>0</v>
      </c>
      <c r="M107">
        <v>0</v>
      </c>
      <c r="O107">
        <f t="shared" si="2"/>
        <v>92.28</v>
      </c>
      <c r="P107">
        <f t="shared" si="3"/>
        <v>0.185</v>
      </c>
    </row>
    <row r="108" spans="1:16" x14ac:dyDescent="0.15">
      <c r="A108" s="1">
        <v>42704.532071759262</v>
      </c>
      <c r="B108">
        <v>-73.42</v>
      </c>
      <c r="C108">
        <v>1477</v>
      </c>
      <c r="D108">
        <v>1375</v>
      </c>
      <c r="E108">
        <v>0</v>
      </c>
      <c r="F108">
        <v>0</v>
      </c>
      <c r="G108">
        <v>0</v>
      </c>
      <c r="H108">
        <v>-0.14299999999999999</v>
      </c>
      <c r="I108">
        <v>0</v>
      </c>
      <c r="J108">
        <v>0</v>
      </c>
      <c r="K108">
        <v>0</v>
      </c>
      <c r="L108">
        <v>0</v>
      </c>
      <c r="M108">
        <v>0</v>
      </c>
      <c r="O108">
        <f t="shared" si="2"/>
        <v>93.5</v>
      </c>
      <c r="P108">
        <f t="shared" si="3"/>
        <v>0.189</v>
      </c>
    </row>
    <row r="109" spans="1:16" x14ac:dyDescent="0.15">
      <c r="A109" s="1">
        <v>42704.532083333332</v>
      </c>
      <c r="B109">
        <v>-75.540000000000006</v>
      </c>
      <c r="C109">
        <v>1507</v>
      </c>
      <c r="D109">
        <v>1419</v>
      </c>
      <c r="E109">
        <v>0</v>
      </c>
      <c r="F109">
        <v>0</v>
      </c>
      <c r="G109">
        <v>0</v>
      </c>
      <c r="H109">
        <v>-0.14699999999999999</v>
      </c>
      <c r="I109">
        <v>0</v>
      </c>
      <c r="J109">
        <v>0</v>
      </c>
      <c r="K109">
        <v>0</v>
      </c>
      <c r="L109">
        <v>0</v>
      </c>
      <c r="M109">
        <v>0</v>
      </c>
      <c r="O109">
        <f t="shared" si="2"/>
        <v>95.62</v>
      </c>
      <c r="P109">
        <f t="shared" si="3"/>
        <v>0.193</v>
      </c>
    </row>
    <row r="110" spans="1:16" x14ac:dyDescent="0.15">
      <c r="A110" s="1">
        <v>42704.532094907408</v>
      </c>
      <c r="B110">
        <v>-78.010000000000005</v>
      </c>
      <c r="C110">
        <v>1562</v>
      </c>
      <c r="D110">
        <v>1471</v>
      </c>
      <c r="E110">
        <v>0</v>
      </c>
      <c r="F110">
        <v>0</v>
      </c>
      <c r="G110">
        <v>0</v>
      </c>
      <c r="H110">
        <v>-0.28199999999999997</v>
      </c>
      <c r="I110">
        <v>0</v>
      </c>
      <c r="J110">
        <v>0</v>
      </c>
      <c r="K110">
        <v>0</v>
      </c>
      <c r="L110">
        <v>0</v>
      </c>
      <c r="M110">
        <v>0</v>
      </c>
      <c r="O110">
        <f t="shared" si="2"/>
        <v>98.09</v>
      </c>
      <c r="P110">
        <f t="shared" si="3"/>
        <v>0.32799999999999996</v>
      </c>
    </row>
    <row r="111" spans="1:16" x14ac:dyDescent="0.15">
      <c r="A111" s="1">
        <v>42704.532106481478</v>
      </c>
      <c r="B111">
        <v>-81.13</v>
      </c>
      <c r="C111">
        <v>1593</v>
      </c>
      <c r="D111">
        <v>1479</v>
      </c>
      <c r="E111">
        <v>0</v>
      </c>
      <c r="F111">
        <v>0</v>
      </c>
      <c r="G111">
        <v>0</v>
      </c>
      <c r="H111">
        <v>-0.374</v>
      </c>
      <c r="I111">
        <v>0</v>
      </c>
      <c r="J111">
        <v>0</v>
      </c>
      <c r="K111">
        <v>0</v>
      </c>
      <c r="L111">
        <v>0</v>
      </c>
      <c r="M111">
        <v>0</v>
      </c>
      <c r="O111">
        <f t="shared" si="2"/>
        <v>101.21</v>
      </c>
      <c r="P111">
        <f t="shared" si="3"/>
        <v>0.42</v>
      </c>
    </row>
    <row r="112" spans="1:16" x14ac:dyDescent="0.15">
      <c r="A112" s="1">
        <v>42704.532118055555</v>
      </c>
      <c r="B112">
        <v>-82.83</v>
      </c>
      <c r="C112">
        <v>1619</v>
      </c>
      <c r="D112">
        <v>1527</v>
      </c>
      <c r="E112">
        <v>0</v>
      </c>
      <c r="F112">
        <v>0</v>
      </c>
      <c r="G112">
        <v>0</v>
      </c>
      <c r="H112">
        <v>-0.13100000000000001</v>
      </c>
      <c r="I112">
        <v>0</v>
      </c>
      <c r="J112">
        <v>0</v>
      </c>
      <c r="K112">
        <v>0</v>
      </c>
      <c r="L112">
        <v>0</v>
      </c>
      <c r="M112">
        <v>0</v>
      </c>
      <c r="O112">
        <f t="shared" si="2"/>
        <v>102.91</v>
      </c>
      <c r="P112">
        <f t="shared" si="3"/>
        <v>0.17699999999999999</v>
      </c>
    </row>
    <row r="113" spans="1:16" x14ac:dyDescent="0.15">
      <c r="A113" s="1">
        <v>42704.532129629632</v>
      </c>
      <c r="B113">
        <v>-83.2</v>
      </c>
      <c r="C113">
        <v>1629</v>
      </c>
      <c r="D113">
        <v>1521</v>
      </c>
      <c r="E113">
        <v>0</v>
      </c>
      <c r="F113">
        <v>0</v>
      </c>
      <c r="G113">
        <v>0</v>
      </c>
      <c r="H113">
        <v>-0.17</v>
      </c>
      <c r="I113">
        <v>0</v>
      </c>
      <c r="J113">
        <v>0</v>
      </c>
      <c r="K113">
        <v>0</v>
      </c>
      <c r="L113">
        <v>0</v>
      </c>
      <c r="M113">
        <v>0</v>
      </c>
      <c r="O113">
        <f t="shared" si="2"/>
        <v>103.28</v>
      </c>
      <c r="P113">
        <f t="shared" si="3"/>
        <v>0.21600000000000003</v>
      </c>
    </row>
    <row r="114" spans="1:16" x14ac:dyDescent="0.15">
      <c r="A114" s="1">
        <v>42704.532152777778</v>
      </c>
      <c r="B114">
        <v>-86.86</v>
      </c>
      <c r="C114">
        <v>1684</v>
      </c>
      <c r="D114">
        <v>1576</v>
      </c>
      <c r="E114">
        <v>0</v>
      </c>
      <c r="F114">
        <v>0</v>
      </c>
      <c r="G114">
        <v>0</v>
      </c>
      <c r="H114">
        <v>-0.35499999999999998</v>
      </c>
      <c r="I114">
        <v>0</v>
      </c>
      <c r="J114">
        <v>0</v>
      </c>
      <c r="K114">
        <v>0</v>
      </c>
      <c r="L114">
        <v>0</v>
      </c>
      <c r="M114">
        <v>0</v>
      </c>
      <c r="O114">
        <f t="shared" si="2"/>
        <v>106.94</v>
      </c>
      <c r="P114">
        <f t="shared" si="3"/>
        <v>0.40099999999999997</v>
      </c>
    </row>
    <row r="115" spans="1:16" x14ac:dyDescent="0.15">
      <c r="A115" s="1">
        <v>42704.532152777778</v>
      </c>
      <c r="B115">
        <v>-88.82</v>
      </c>
      <c r="C115">
        <v>1696</v>
      </c>
      <c r="D115">
        <v>1605</v>
      </c>
      <c r="E115">
        <v>0</v>
      </c>
      <c r="F115">
        <v>0</v>
      </c>
      <c r="G115">
        <v>0</v>
      </c>
      <c r="H115">
        <v>-0.33600000000000002</v>
      </c>
      <c r="I115">
        <v>0</v>
      </c>
      <c r="J115">
        <v>0</v>
      </c>
      <c r="K115">
        <v>0</v>
      </c>
      <c r="L115">
        <v>0</v>
      </c>
      <c r="M115">
        <v>0</v>
      </c>
      <c r="O115">
        <f t="shared" si="2"/>
        <v>108.89999999999999</v>
      </c>
      <c r="P115">
        <f t="shared" si="3"/>
        <v>0.38200000000000001</v>
      </c>
    </row>
    <row r="116" spans="1:16" x14ac:dyDescent="0.15">
      <c r="A116" s="1">
        <v>42704.532164351855</v>
      </c>
      <c r="B116">
        <v>-91.46</v>
      </c>
      <c r="C116">
        <v>1772</v>
      </c>
      <c r="D116">
        <v>1666</v>
      </c>
      <c r="E116">
        <v>0</v>
      </c>
      <c r="F116">
        <v>0</v>
      </c>
      <c r="G116">
        <v>0</v>
      </c>
      <c r="H116">
        <v>-0.17799999999999999</v>
      </c>
      <c r="I116">
        <v>0</v>
      </c>
      <c r="J116">
        <v>0</v>
      </c>
      <c r="K116">
        <v>0</v>
      </c>
      <c r="L116">
        <v>0</v>
      </c>
      <c r="M116">
        <v>0</v>
      </c>
      <c r="O116">
        <f t="shared" si="2"/>
        <v>111.53999999999999</v>
      </c>
      <c r="P116">
        <f t="shared" si="3"/>
        <v>0.22399999999999998</v>
      </c>
    </row>
    <row r="117" spans="1:16" x14ac:dyDescent="0.15">
      <c r="A117" s="1">
        <v>42704.532175925924</v>
      </c>
      <c r="B117">
        <v>-94.57</v>
      </c>
      <c r="C117">
        <v>1796</v>
      </c>
      <c r="D117">
        <v>1695</v>
      </c>
      <c r="E117">
        <v>0</v>
      </c>
      <c r="F117">
        <v>0</v>
      </c>
      <c r="G117">
        <v>0</v>
      </c>
      <c r="H117">
        <v>-0.18099999999999999</v>
      </c>
      <c r="I117">
        <v>0</v>
      </c>
      <c r="J117">
        <v>0</v>
      </c>
      <c r="K117">
        <v>0</v>
      </c>
      <c r="L117">
        <v>0</v>
      </c>
      <c r="M117">
        <v>0</v>
      </c>
      <c r="O117">
        <f t="shared" si="2"/>
        <v>114.64999999999999</v>
      </c>
      <c r="P117">
        <f t="shared" si="3"/>
        <v>0.22699999999999998</v>
      </c>
    </row>
    <row r="118" spans="1:16" x14ac:dyDescent="0.15">
      <c r="A118" s="1">
        <v>42704.532187500001</v>
      </c>
      <c r="B118">
        <v>-96.1</v>
      </c>
      <c r="C118">
        <v>1846</v>
      </c>
      <c r="D118">
        <v>1739</v>
      </c>
      <c r="E118">
        <v>0</v>
      </c>
      <c r="F118">
        <v>0</v>
      </c>
      <c r="G118">
        <v>0</v>
      </c>
      <c r="H118">
        <v>-0.313</v>
      </c>
      <c r="I118">
        <v>0</v>
      </c>
      <c r="J118">
        <v>0</v>
      </c>
      <c r="K118">
        <v>0</v>
      </c>
      <c r="L118">
        <v>0</v>
      </c>
      <c r="M118">
        <v>0</v>
      </c>
      <c r="O118">
        <f t="shared" si="2"/>
        <v>116.17999999999999</v>
      </c>
      <c r="P118">
        <f t="shared" si="3"/>
        <v>0.35899999999999999</v>
      </c>
    </row>
    <row r="119" spans="1:16" x14ac:dyDescent="0.15">
      <c r="A119" s="1">
        <v>42704.532199074078</v>
      </c>
      <c r="B119">
        <v>-95.76</v>
      </c>
      <c r="C119">
        <v>1864</v>
      </c>
      <c r="D119">
        <v>1744</v>
      </c>
      <c r="E119">
        <v>0</v>
      </c>
      <c r="F119">
        <v>0</v>
      </c>
      <c r="G119">
        <v>0</v>
      </c>
      <c r="H119">
        <v>-0.17799999999999999</v>
      </c>
      <c r="I119">
        <v>0</v>
      </c>
      <c r="J119">
        <v>0</v>
      </c>
      <c r="K119">
        <v>0</v>
      </c>
      <c r="L119">
        <v>0</v>
      </c>
      <c r="M119">
        <v>0</v>
      </c>
      <c r="O119">
        <f t="shared" si="2"/>
        <v>115.84</v>
      </c>
      <c r="P119">
        <f t="shared" si="3"/>
        <v>0.22399999999999998</v>
      </c>
    </row>
    <row r="120" spans="1:16" x14ac:dyDescent="0.15">
      <c r="A120" s="1">
        <v>42704.532210648147</v>
      </c>
      <c r="B120">
        <v>-100.68</v>
      </c>
      <c r="C120">
        <v>1919</v>
      </c>
      <c r="D120">
        <v>1795</v>
      </c>
      <c r="E120">
        <v>0</v>
      </c>
      <c r="F120">
        <v>0</v>
      </c>
      <c r="G120">
        <v>0</v>
      </c>
      <c r="H120">
        <v>-0.27</v>
      </c>
      <c r="I120">
        <v>0</v>
      </c>
      <c r="J120">
        <v>0</v>
      </c>
      <c r="K120">
        <v>0</v>
      </c>
      <c r="L120">
        <v>0</v>
      </c>
      <c r="M120">
        <v>0</v>
      </c>
      <c r="O120">
        <f t="shared" si="2"/>
        <v>120.76</v>
      </c>
      <c r="P120">
        <f t="shared" si="3"/>
        <v>0.316</v>
      </c>
    </row>
    <row r="121" spans="1:16" x14ac:dyDescent="0.15">
      <c r="A121" s="1">
        <v>42704.532222222224</v>
      </c>
      <c r="B121">
        <v>-89.34</v>
      </c>
      <c r="C121">
        <v>1714</v>
      </c>
      <c r="D121">
        <v>1633</v>
      </c>
      <c r="E121">
        <v>0</v>
      </c>
      <c r="F121">
        <v>0</v>
      </c>
      <c r="G121">
        <v>0</v>
      </c>
      <c r="H121">
        <v>-0.17</v>
      </c>
      <c r="I121">
        <v>0</v>
      </c>
      <c r="J121">
        <v>0</v>
      </c>
      <c r="K121">
        <v>0</v>
      </c>
      <c r="L121">
        <v>0</v>
      </c>
      <c r="M121">
        <v>0</v>
      </c>
      <c r="O121">
        <f t="shared" si="2"/>
        <v>109.42</v>
      </c>
      <c r="P121">
        <f t="shared" si="3"/>
        <v>0.21600000000000003</v>
      </c>
    </row>
    <row r="122" spans="1:16" x14ac:dyDescent="0.15">
      <c r="A122" s="1">
        <v>42704.532233796293</v>
      </c>
      <c r="B122">
        <v>-95.24</v>
      </c>
      <c r="C122">
        <v>1804</v>
      </c>
      <c r="D122">
        <v>1718</v>
      </c>
      <c r="E122">
        <v>0</v>
      </c>
      <c r="F122">
        <v>0</v>
      </c>
      <c r="G122">
        <v>0</v>
      </c>
      <c r="H122">
        <v>-0.17</v>
      </c>
      <c r="I122">
        <v>0</v>
      </c>
      <c r="J122">
        <v>0</v>
      </c>
      <c r="K122">
        <v>0</v>
      </c>
      <c r="L122">
        <v>0</v>
      </c>
      <c r="M122">
        <v>0</v>
      </c>
      <c r="O122">
        <f t="shared" si="2"/>
        <v>115.32</v>
      </c>
      <c r="P122">
        <f t="shared" si="3"/>
        <v>0.21600000000000003</v>
      </c>
    </row>
    <row r="123" spans="1:16" x14ac:dyDescent="0.15">
      <c r="A123" s="1">
        <v>42704.53224537037</v>
      </c>
      <c r="B123">
        <v>-101.54</v>
      </c>
      <c r="C123">
        <v>1904</v>
      </c>
      <c r="D123">
        <v>1808</v>
      </c>
      <c r="E123">
        <v>0</v>
      </c>
      <c r="F123">
        <v>0</v>
      </c>
      <c r="G123">
        <v>0</v>
      </c>
      <c r="H123">
        <v>-0.26600000000000001</v>
      </c>
      <c r="I123">
        <v>0</v>
      </c>
      <c r="J123">
        <v>0</v>
      </c>
      <c r="K123">
        <v>0</v>
      </c>
      <c r="L123">
        <v>0</v>
      </c>
      <c r="M123">
        <v>0</v>
      </c>
      <c r="O123">
        <f t="shared" si="2"/>
        <v>121.62</v>
      </c>
      <c r="P123">
        <f t="shared" si="3"/>
        <v>0.312</v>
      </c>
    </row>
    <row r="124" spans="1:16" x14ac:dyDescent="0.15">
      <c r="A124" s="1">
        <v>42704.532256944447</v>
      </c>
      <c r="B124">
        <v>-106.53</v>
      </c>
      <c r="C124">
        <v>1981</v>
      </c>
      <c r="D124">
        <v>1875</v>
      </c>
      <c r="E124">
        <v>0</v>
      </c>
      <c r="F124">
        <v>0</v>
      </c>
      <c r="G124">
        <v>0</v>
      </c>
      <c r="H124">
        <v>-0.316</v>
      </c>
      <c r="I124">
        <v>0</v>
      </c>
      <c r="J124">
        <v>0</v>
      </c>
      <c r="K124">
        <v>0</v>
      </c>
      <c r="L124">
        <v>0</v>
      </c>
      <c r="M124">
        <v>0</v>
      </c>
      <c r="O124">
        <f t="shared" si="2"/>
        <v>126.61</v>
      </c>
      <c r="P124">
        <f t="shared" si="3"/>
        <v>0.36199999999999999</v>
      </c>
    </row>
    <row r="125" spans="1:16" x14ac:dyDescent="0.15">
      <c r="A125" s="1">
        <v>42704.532268518517</v>
      </c>
      <c r="B125">
        <v>-108.83</v>
      </c>
      <c r="C125">
        <v>2039</v>
      </c>
      <c r="D125">
        <v>1928</v>
      </c>
      <c r="E125">
        <v>0</v>
      </c>
      <c r="F125">
        <v>0</v>
      </c>
      <c r="G125">
        <v>0</v>
      </c>
      <c r="H125">
        <v>-0.17799999999999999</v>
      </c>
      <c r="I125">
        <v>0</v>
      </c>
      <c r="J125">
        <v>0</v>
      </c>
      <c r="K125">
        <v>0</v>
      </c>
      <c r="L125">
        <v>0</v>
      </c>
      <c r="M125">
        <v>0</v>
      </c>
      <c r="O125">
        <f t="shared" si="2"/>
        <v>128.91</v>
      </c>
      <c r="P125">
        <f t="shared" si="3"/>
        <v>0.22399999999999998</v>
      </c>
    </row>
    <row r="126" spans="1:16" x14ac:dyDescent="0.15">
      <c r="A126" s="1">
        <v>42704.532280092593</v>
      </c>
      <c r="B126">
        <v>-109.75</v>
      </c>
      <c r="C126">
        <v>2092</v>
      </c>
      <c r="D126">
        <v>1966</v>
      </c>
      <c r="E126">
        <v>0</v>
      </c>
      <c r="F126">
        <v>0</v>
      </c>
      <c r="G126">
        <v>0</v>
      </c>
      <c r="H126">
        <v>-0.185</v>
      </c>
      <c r="I126">
        <v>0</v>
      </c>
      <c r="J126">
        <v>0</v>
      </c>
      <c r="K126">
        <v>0</v>
      </c>
      <c r="L126">
        <v>0</v>
      </c>
      <c r="M126">
        <v>0</v>
      </c>
      <c r="O126">
        <f t="shared" si="2"/>
        <v>129.82999999999998</v>
      </c>
      <c r="P126">
        <f t="shared" si="3"/>
        <v>0.23099999999999998</v>
      </c>
    </row>
    <row r="127" spans="1:16" x14ac:dyDescent="0.15">
      <c r="A127" s="1">
        <v>42704.53229166667</v>
      </c>
      <c r="B127">
        <v>-114.28</v>
      </c>
      <c r="C127">
        <v>2150</v>
      </c>
      <c r="D127">
        <v>2021</v>
      </c>
      <c r="E127">
        <v>0</v>
      </c>
      <c r="F127">
        <v>0</v>
      </c>
      <c r="G127">
        <v>0</v>
      </c>
      <c r="H127">
        <v>-0.189</v>
      </c>
      <c r="I127">
        <v>0</v>
      </c>
      <c r="J127">
        <v>0</v>
      </c>
      <c r="K127">
        <v>0</v>
      </c>
      <c r="L127">
        <v>0</v>
      </c>
      <c r="M127">
        <v>0</v>
      </c>
      <c r="O127">
        <f t="shared" si="2"/>
        <v>134.36000000000001</v>
      </c>
      <c r="P127">
        <f t="shared" si="3"/>
        <v>0.23499999999999999</v>
      </c>
    </row>
    <row r="128" spans="1:16" x14ac:dyDescent="0.15">
      <c r="A128" s="1">
        <v>42704.53230324074</v>
      </c>
      <c r="B128">
        <v>-116.73</v>
      </c>
      <c r="C128">
        <v>2172</v>
      </c>
      <c r="D128">
        <v>2052</v>
      </c>
      <c r="E128">
        <v>0</v>
      </c>
      <c r="F128">
        <v>0</v>
      </c>
      <c r="G128">
        <v>0</v>
      </c>
      <c r="H128">
        <v>-0.374</v>
      </c>
      <c r="I128">
        <v>0</v>
      </c>
      <c r="J128">
        <v>0</v>
      </c>
      <c r="K128">
        <v>0</v>
      </c>
      <c r="L128">
        <v>0</v>
      </c>
      <c r="M128">
        <v>0</v>
      </c>
      <c r="O128">
        <f t="shared" si="2"/>
        <v>136.81</v>
      </c>
      <c r="P128">
        <f t="shared" si="3"/>
        <v>0.42</v>
      </c>
    </row>
    <row r="129" spans="1:16" x14ac:dyDescent="0.15">
      <c r="A129" s="1">
        <v>42704.532314814816</v>
      </c>
      <c r="B129">
        <v>-120.36</v>
      </c>
      <c r="C129">
        <v>2222</v>
      </c>
      <c r="D129">
        <v>2094</v>
      </c>
      <c r="E129">
        <v>0</v>
      </c>
      <c r="F129">
        <v>0</v>
      </c>
      <c r="G129">
        <v>0</v>
      </c>
      <c r="H129">
        <v>-0.193</v>
      </c>
      <c r="I129">
        <v>0</v>
      </c>
      <c r="J129">
        <v>0</v>
      </c>
      <c r="K129">
        <v>0</v>
      </c>
      <c r="L129">
        <v>0</v>
      </c>
      <c r="M129">
        <v>0</v>
      </c>
      <c r="O129">
        <f t="shared" si="2"/>
        <v>140.44</v>
      </c>
      <c r="P129">
        <f t="shared" si="3"/>
        <v>0.23899999999999999</v>
      </c>
    </row>
    <row r="130" spans="1:16" x14ac:dyDescent="0.15">
      <c r="A130" s="1">
        <v>42704.532326388886</v>
      </c>
      <c r="B130">
        <v>-123.05</v>
      </c>
      <c r="C130">
        <v>2262</v>
      </c>
      <c r="D130">
        <v>2130</v>
      </c>
      <c r="E130">
        <v>0</v>
      </c>
      <c r="F130">
        <v>0</v>
      </c>
      <c r="G130">
        <v>0</v>
      </c>
      <c r="H130">
        <v>-0.27800000000000002</v>
      </c>
      <c r="I130">
        <v>0</v>
      </c>
      <c r="J130">
        <v>0</v>
      </c>
      <c r="K130">
        <v>0</v>
      </c>
      <c r="L130">
        <v>0</v>
      </c>
      <c r="M130">
        <v>0</v>
      </c>
      <c r="O130">
        <f t="shared" si="2"/>
        <v>143.13</v>
      </c>
      <c r="P130">
        <f t="shared" si="3"/>
        <v>0.32400000000000001</v>
      </c>
    </row>
    <row r="131" spans="1:16" x14ac:dyDescent="0.15">
      <c r="A131" s="1">
        <v>42704.532337962963</v>
      </c>
      <c r="B131">
        <v>-125.49</v>
      </c>
      <c r="C131">
        <v>2287</v>
      </c>
      <c r="D131">
        <v>2164</v>
      </c>
      <c r="E131">
        <v>0</v>
      </c>
      <c r="F131">
        <v>0</v>
      </c>
      <c r="G131">
        <v>0</v>
      </c>
      <c r="H131">
        <v>-0.42499999999999999</v>
      </c>
      <c r="I131">
        <v>0</v>
      </c>
      <c r="J131">
        <v>0</v>
      </c>
      <c r="K131">
        <v>0</v>
      </c>
      <c r="L131">
        <v>0</v>
      </c>
      <c r="M131">
        <v>0</v>
      </c>
      <c r="O131">
        <f t="shared" ref="O131:O194" si="4">-(B131-$B$2)</f>
        <v>145.57</v>
      </c>
      <c r="P131">
        <f t="shared" ref="P131:P194" si="5">-(H131-$H$2)</f>
        <v>0.47099999999999997</v>
      </c>
    </row>
    <row r="132" spans="1:16" x14ac:dyDescent="0.15">
      <c r="A132" s="1">
        <v>42704.532349537039</v>
      </c>
      <c r="B132">
        <v>-127.97</v>
      </c>
      <c r="C132">
        <v>2358</v>
      </c>
      <c r="D132">
        <v>2222</v>
      </c>
      <c r="E132">
        <v>0</v>
      </c>
      <c r="F132">
        <v>0</v>
      </c>
      <c r="G132">
        <v>0</v>
      </c>
      <c r="H132">
        <v>-0.49</v>
      </c>
      <c r="I132">
        <v>0</v>
      </c>
      <c r="J132">
        <v>0</v>
      </c>
      <c r="K132">
        <v>0</v>
      </c>
      <c r="L132">
        <v>0</v>
      </c>
      <c r="M132">
        <v>0</v>
      </c>
      <c r="O132">
        <f t="shared" si="4"/>
        <v>148.05000000000001</v>
      </c>
      <c r="P132">
        <f t="shared" si="5"/>
        <v>0.53600000000000003</v>
      </c>
    </row>
    <row r="133" spans="1:16" x14ac:dyDescent="0.15">
      <c r="A133" s="1">
        <v>42704.532361111109</v>
      </c>
      <c r="B133">
        <v>-130.91</v>
      </c>
      <c r="C133">
        <v>2395</v>
      </c>
      <c r="D133">
        <v>2256</v>
      </c>
      <c r="E133">
        <v>0</v>
      </c>
      <c r="F133">
        <v>0</v>
      </c>
      <c r="G133">
        <v>0</v>
      </c>
      <c r="H133">
        <v>-0.23200000000000001</v>
      </c>
      <c r="I133">
        <v>0</v>
      </c>
      <c r="J133">
        <v>0</v>
      </c>
      <c r="K133">
        <v>0</v>
      </c>
      <c r="L133">
        <v>0</v>
      </c>
      <c r="M133">
        <v>0</v>
      </c>
      <c r="O133">
        <f t="shared" si="4"/>
        <v>150.99</v>
      </c>
      <c r="P133">
        <f t="shared" si="5"/>
        <v>0.27800000000000002</v>
      </c>
    </row>
    <row r="134" spans="1:16" x14ac:dyDescent="0.15">
      <c r="A134" s="1">
        <v>42704.532372685186</v>
      </c>
      <c r="B134">
        <v>-133.68</v>
      </c>
      <c r="C134">
        <v>2448</v>
      </c>
      <c r="D134">
        <v>2303</v>
      </c>
      <c r="E134">
        <v>0</v>
      </c>
      <c r="F134">
        <v>0</v>
      </c>
      <c r="G134">
        <v>0</v>
      </c>
      <c r="H134">
        <v>-0.251</v>
      </c>
      <c r="I134">
        <v>0</v>
      </c>
      <c r="J134">
        <v>0</v>
      </c>
      <c r="K134">
        <v>0</v>
      </c>
      <c r="L134">
        <v>0</v>
      </c>
      <c r="M134">
        <v>0</v>
      </c>
      <c r="O134">
        <f t="shared" si="4"/>
        <v>153.76</v>
      </c>
      <c r="P134">
        <f t="shared" si="5"/>
        <v>0.29699999999999999</v>
      </c>
    </row>
    <row r="135" spans="1:16" x14ac:dyDescent="0.15">
      <c r="A135" s="1">
        <v>42704.532384259262</v>
      </c>
      <c r="B135">
        <v>-138.22</v>
      </c>
      <c r="C135">
        <v>2511</v>
      </c>
      <c r="D135">
        <v>2360</v>
      </c>
      <c r="E135">
        <v>0</v>
      </c>
      <c r="F135">
        <v>0</v>
      </c>
      <c r="G135">
        <v>0</v>
      </c>
      <c r="H135">
        <v>-0.247</v>
      </c>
      <c r="I135">
        <v>0</v>
      </c>
      <c r="J135">
        <v>0</v>
      </c>
      <c r="K135">
        <v>0</v>
      </c>
      <c r="L135">
        <v>0</v>
      </c>
      <c r="M135">
        <v>0</v>
      </c>
      <c r="O135">
        <f t="shared" si="4"/>
        <v>158.30000000000001</v>
      </c>
      <c r="P135">
        <f t="shared" si="5"/>
        <v>0.29299999999999998</v>
      </c>
    </row>
    <row r="136" spans="1:16" x14ac:dyDescent="0.15">
      <c r="A136" s="1">
        <v>42704.532395833332</v>
      </c>
      <c r="B136">
        <v>-141.06</v>
      </c>
      <c r="C136">
        <v>2553</v>
      </c>
      <c r="D136">
        <v>2399</v>
      </c>
      <c r="E136">
        <v>0</v>
      </c>
      <c r="F136">
        <v>0</v>
      </c>
      <c r="G136">
        <v>0</v>
      </c>
      <c r="H136">
        <v>-0.45900000000000002</v>
      </c>
      <c r="I136">
        <v>0</v>
      </c>
      <c r="J136">
        <v>0</v>
      </c>
      <c r="K136">
        <v>0</v>
      </c>
      <c r="L136">
        <v>0</v>
      </c>
      <c r="M136">
        <v>0</v>
      </c>
      <c r="O136">
        <f t="shared" si="4"/>
        <v>161.13999999999999</v>
      </c>
      <c r="P136">
        <f t="shared" si="5"/>
        <v>0.505</v>
      </c>
    </row>
    <row r="137" spans="1:16" x14ac:dyDescent="0.15">
      <c r="A137" s="1">
        <v>42704.532407407409</v>
      </c>
      <c r="B137">
        <v>-143.66</v>
      </c>
      <c r="C137">
        <v>2546</v>
      </c>
      <c r="D137">
        <v>2396</v>
      </c>
      <c r="E137">
        <v>0</v>
      </c>
      <c r="F137">
        <v>0</v>
      </c>
      <c r="G137">
        <v>0</v>
      </c>
      <c r="H137">
        <v>-0.27</v>
      </c>
      <c r="I137">
        <v>0</v>
      </c>
      <c r="J137">
        <v>0</v>
      </c>
      <c r="K137">
        <v>0</v>
      </c>
      <c r="L137">
        <v>0</v>
      </c>
      <c r="M137">
        <v>0</v>
      </c>
      <c r="O137">
        <f t="shared" si="4"/>
        <v>163.74</v>
      </c>
      <c r="P137">
        <f t="shared" si="5"/>
        <v>0.316</v>
      </c>
    </row>
    <row r="138" spans="1:16" x14ac:dyDescent="0.15">
      <c r="A138" s="1">
        <v>42704.532418981478</v>
      </c>
      <c r="B138">
        <v>-146.06</v>
      </c>
      <c r="C138">
        <v>2625</v>
      </c>
      <c r="D138">
        <v>2475</v>
      </c>
      <c r="E138">
        <v>0</v>
      </c>
      <c r="F138">
        <v>0</v>
      </c>
      <c r="G138">
        <v>0</v>
      </c>
      <c r="H138">
        <v>-0.251</v>
      </c>
      <c r="I138">
        <v>0</v>
      </c>
      <c r="J138">
        <v>0</v>
      </c>
      <c r="K138">
        <v>0</v>
      </c>
      <c r="L138">
        <v>0</v>
      </c>
      <c r="M138">
        <v>0</v>
      </c>
      <c r="O138">
        <f t="shared" si="4"/>
        <v>166.14</v>
      </c>
      <c r="P138">
        <f t="shared" si="5"/>
        <v>0.29699999999999999</v>
      </c>
    </row>
    <row r="139" spans="1:16" x14ac:dyDescent="0.15">
      <c r="A139" s="1">
        <v>42704.532430555555</v>
      </c>
      <c r="B139">
        <v>-149.1</v>
      </c>
      <c r="C139">
        <v>2670</v>
      </c>
      <c r="D139">
        <v>2514</v>
      </c>
      <c r="E139">
        <v>0</v>
      </c>
      <c r="F139">
        <v>0</v>
      </c>
      <c r="G139">
        <v>0</v>
      </c>
      <c r="H139">
        <v>-0.25900000000000001</v>
      </c>
      <c r="I139">
        <v>0</v>
      </c>
      <c r="J139">
        <v>0</v>
      </c>
      <c r="K139">
        <v>0</v>
      </c>
      <c r="L139">
        <v>0</v>
      </c>
      <c r="M139">
        <v>0</v>
      </c>
      <c r="O139">
        <f t="shared" si="4"/>
        <v>169.18</v>
      </c>
      <c r="P139">
        <f t="shared" si="5"/>
        <v>0.30499999999999999</v>
      </c>
    </row>
    <row r="140" spans="1:16" x14ac:dyDescent="0.15">
      <c r="A140" s="1">
        <v>42704.532442129632</v>
      </c>
      <c r="B140">
        <v>-151.68</v>
      </c>
      <c r="C140">
        <v>2730</v>
      </c>
      <c r="D140">
        <v>2570</v>
      </c>
      <c r="E140">
        <v>0</v>
      </c>
      <c r="F140">
        <v>0</v>
      </c>
      <c r="G140">
        <v>0</v>
      </c>
      <c r="H140">
        <v>-0.25900000000000001</v>
      </c>
      <c r="I140">
        <v>0</v>
      </c>
      <c r="J140">
        <v>0</v>
      </c>
      <c r="K140">
        <v>0</v>
      </c>
      <c r="L140">
        <v>0</v>
      </c>
      <c r="M140">
        <v>0</v>
      </c>
      <c r="O140">
        <f t="shared" si="4"/>
        <v>171.76</v>
      </c>
      <c r="P140">
        <f t="shared" si="5"/>
        <v>0.30499999999999999</v>
      </c>
    </row>
    <row r="141" spans="1:16" x14ac:dyDescent="0.15">
      <c r="A141" s="1">
        <v>42704.532453703701</v>
      </c>
      <c r="B141">
        <v>-150.21</v>
      </c>
      <c r="C141">
        <v>2716</v>
      </c>
      <c r="D141">
        <v>2548</v>
      </c>
      <c r="E141">
        <v>0</v>
      </c>
      <c r="F141">
        <v>0</v>
      </c>
      <c r="G141">
        <v>0</v>
      </c>
      <c r="H141">
        <v>-0.26600000000000001</v>
      </c>
      <c r="I141">
        <v>0</v>
      </c>
      <c r="J141">
        <v>0</v>
      </c>
      <c r="K141">
        <v>0</v>
      </c>
      <c r="L141">
        <v>0</v>
      </c>
      <c r="M141">
        <v>0</v>
      </c>
      <c r="O141">
        <f t="shared" si="4"/>
        <v>170.29000000000002</v>
      </c>
      <c r="P141">
        <f t="shared" si="5"/>
        <v>0.312</v>
      </c>
    </row>
    <row r="142" spans="1:16" x14ac:dyDescent="0.15">
      <c r="A142" s="1">
        <v>42704.532465277778</v>
      </c>
      <c r="B142">
        <v>-153.13999999999999</v>
      </c>
      <c r="C142">
        <v>2780</v>
      </c>
      <c r="D142">
        <v>2610</v>
      </c>
      <c r="E142">
        <v>0</v>
      </c>
      <c r="F142">
        <v>0</v>
      </c>
      <c r="G142">
        <v>0</v>
      </c>
      <c r="H142">
        <v>-0.27</v>
      </c>
      <c r="I142">
        <v>0</v>
      </c>
      <c r="J142">
        <v>0</v>
      </c>
      <c r="K142">
        <v>0</v>
      </c>
      <c r="L142">
        <v>0</v>
      </c>
      <c r="M142">
        <v>0</v>
      </c>
      <c r="O142">
        <f t="shared" si="4"/>
        <v>173.21999999999997</v>
      </c>
      <c r="P142">
        <f t="shared" si="5"/>
        <v>0.316</v>
      </c>
    </row>
    <row r="143" spans="1:16" x14ac:dyDescent="0.15">
      <c r="A143" s="1">
        <v>42704.532476851855</v>
      </c>
      <c r="B143">
        <v>-157.74</v>
      </c>
      <c r="C143">
        <v>2843</v>
      </c>
      <c r="D143">
        <v>2671</v>
      </c>
      <c r="E143">
        <v>0</v>
      </c>
      <c r="F143">
        <v>0</v>
      </c>
      <c r="G143">
        <v>0</v>
      </c>
      <c r="H143">
        <v>-0.27</v>
      </c>
      <c r="I143">
        <v>0</v>
      </c>
      <c r="J143">
        <v>0</v>
      </c>
      <c r="K143">
        <v>0</v>
      </c>
      <c r="L143">
        <v>0</v>
      </c>
      <c r="M143">
        <v>0</v>
      </c>
      <c r="O143">
        <f t="shared" si="4"/>
        <v>177.82</v>
      </c>
      <c r="P143">
        <f t="shared" si="5"/>
        <v>0.316</v>
      </c>
    </row>
    <row r="144" spans="1:16" x14ac:dyDescent="0.15">
      <c r="A144" s="1">
        <v>42704.532488425924</v>
      </c>
      <c r="B144">
        <v>-161.84</v>
      </c>
      <c r="C144">
        <v>2907</v>
      </c>
      <c r="D144">
        <v>2731</v>
      </c>
      <c r="E144">
        <v>0</v>
      </c>
      <c r="F144">
        <v>0</v>
      </c>
      <c r="G144">
        <v>0</v>
      </c>
      <c r="H144">
        <v>-0.28199999999999997</v>
      </c>
      <c r="I144">
        <v>0</v>
      </c>
      <c r="J144">
        <v>0</v>
      </c>
      <c r="K144">
        <v>0</v>
      </c>
      <c r="L144">
        <v>0</v>
      </c>
      <c r="M144">
        <v>0</v>
      </c>
      <c r="O144">
        <f t="shared" si="4"/>
        <v>181.92000000000002</v>
      </c>
      <c r="P144">
        <f t="shared" si="5"/>
        <v>0.32799999999999996</v>
      </c>
    </row>
    <row r="145" spans="1:16" x14ac:dyDescent="0.15">
      <c r="A145" s="1">
        <v>42704.532500000001</v>
      </c>
      <c r="B145">
        <v>-165.8</v>
      </c>
      <c r="C145">
        <v>2898</v>
      </c>
      <c r="D145">
        <v>2738</v>
      </c>
      <c r="E145">
        <v>0</v>
      </c>
      <c r="F145">
        <v>0</v>
      </c>
      <c r="G145">
        <v>0</v>
      </c>
      <c r="H145">
        <v>-0.38200000000000001</v>
      </c>
      <c r="I145">
        <v>0</v>
      </c>
      <c r="J145">
        <v>0</v>
      </c>
      <c r="K145">
        <v>0</v>
      </c>
      <c r="L145">
        <v>0</v>
      </c>
      <c r="M145">
        <v>0</v>
      </c>
      <c r="O145">
        <f t="shared" si="4"/>
        <v>185.88</v>
      </c>
      <c r="P145">
        <f t="shared" si="5"/>
        <v>0.42799999999999999</v>
      </c>
    </row>
    <row r="146" spans="1:16" x14ac:dyDescent="0.15">
      <c r="A146" s="1">
        <v>42704.532511574071</v>
      </c>
      <c r="B146">
        <v>-166.86</v>
      </c>
      <c r="C146">
        <v>2975</v>
      </c>
      <c r="D146">
        <v>2804</v>
      </c>
      <c r="E146">
        <v>0</v>
      </c>
      <c r="F146">
        <v>0</v>
      </c>
      <c r="G146">
        <v>0</v>
      </c>
      <c r="H146">
        <v>-0.27800000000000002</v>
      </c>
      <c r="I146">
        <v>0</v>
      </c>
      <c r="J146">
        <v>0</v>
      </c>
      <c r="K146">
        <v>0</v>
      </c>
      <c r="L146">
        <v>0</v>
      </c>
      <c r="M146">
        <v>0</v>
      </c>
      <c r="O146">
        <f t="shared" si="4"/>
        <v>186.94</v>
      </c>
      <c r="P146">
        <f t="shared" si="5"/>
        <v>0.32400000000000001</v>
      </c>
    </row>
    <row r="147" spans="1:16" x14ac:dyDescent="0.15">
      <c r="A147" s="1">
        <v>42704.532523148147</v>
      </c>
      <c r="B147">
        <v>-171.14</v>
      </c>
      <c r="C147">
        <v>3046</v>
      </c>
      <c r="D147">
        <v>2867</v>
      </c>
      <c r="E147">
        <v>0</v>
      </c>
      <c r="F147">
        <v>0</v>
      </c>
      <c r="G147">
        <v>0</v>
      </c>
      <c r="H147">
        <v>-0.27800000000000002</v>
      </c>
      <c r="I147">
        <v>0</v>
      </c>
      <c r="J147">
        <v>0</v>
      </c>
      <c r="K147">
        <v>0</v>
      </c>
      <c r="L147">
        <v>0</v>
      </c>
      <c r="M147">
        <v>0</v>
      </c>
      <c r="O147">
        <f t="shared" si="4"/>
        <v>191.21999999999997</v>
      </c>
      <c r="P147">
        <f t="shared" si="5"/>
        <v>0.32400000000000001</v>
      </c>
    </row>
    <row r="148" spans="1:16" x14ac:dyDescent="0.15">
      <c r="A148" s="1">
        <v>42704.532534722224</v>
      </c>
      <c r="B148">
        <v>-175.12</v>
      </c>
      <c r="C148">
        <v>3107</v>
      </c>
      <c r="D148">
        <v>2924</v>
      </c>
      <c r="E148">
        <v>0</v>
      </c>
      <c r="F148">
        <v>0</v>
      </c>
      <c r="G148">
        <v>0</v>
      </c>
      <c r="H148">
        <v>-0.25900000000000001</v>
      </c>
      <c r="I148">
        <v>0</v>
      </c>
      <c r="J148">
        <v>0</v>
      </c>
      <c r="K148">
        <v>0</v>
      </c>
      <c r="L148">
        <v>0</v>
      </c>
      <c r="M148">
        <v>0</v>
      </c>
      <c r="O148">
        <f t="shared" si="4"/>
        <v>195.2</v>
      </c>
      <c r="P148">
        <f t="shared" si="5"/>
        <v>0.30499999999999999</v>
      </c>
    </row>
    <row r="149" spans="1:16" x14ac:dyDescent="0.15">
      <c r="A149" s="1">
        <v>42704.532546296294</v>
      </c>
      <c r="B149">
        <v>-175.02</v>
      </c>
      <c r="C149">
        <v>3107</v>
      </c>
      <c r="D149">
        <v>2915</v>
      </c>
      <c r="E149">
        <v>0</v>
      </c>
      <c r="F149">
        <v>0</v>
      </c>
      <c r="G149">
        <v>0</v>
      </c>
      <c r="H149">
        <v>-0.251</v>
      </c>
      <c r="I149">
        <v>0</v>
      </c>
      <c r="J149">
        <v>0</v>
      </c>
      <c r="K149">
        <v>0</v>
      </c>
      <c r="L149">
        <v>0</v>
      </c>
      <c r="M149">
        <v>0</v>
      </c>
      <c r="O149">
        <f t="shared" si="4"/>
        <v>195.10000000000002</v>
      </c>
      <c r="P149">
        <f t="shared" si="5"/>
        <v>0.29699999999999999</v>
      </c>
    </row>
    <row r="150" spans="1:16" x14ac:dyDescent="0.15">
      <c r="A150" s="1">
        <v>42704.532557870371</v>
      </c>
      <c r="B150">
        <v>-179.65</v>
      </c>
      <c r="C150">
        <v>3173</v>
      </c>
      <c r="D150">
        <v>2978</v>
      </c>
      <c r="E150">
        <v>0</v>
      </c>
      <c r="F150">
        <v>0</v>
      </c>
      <c r="G150">
        <v>0</v>
      </c>
      <c r="H150">
        <v>-0.28599999999999998</v>
      </c>
      <c r="I150">
        <v>0</v>
      </c>
      <c r="J150">
        <v>0</v>
      </c>
      <c r="K150">
        <v>0</v>
      </c>
      <c r="L150">
        <v>0</v>
      </c>
      <c r="M150">
        <v>0</v>
      </c>
      <c r="O150">
        <f t="shared" si="4"/>
        <v>199.73000000000002</v>
      </c>
      <c r="P150">
        <f t="shared" si="5"/>
        <v>0.33199999999999996</v>
      </c>
    </row>
    <row r="151" spans="1:16" x14ac:dyDescent="0.15">
      <c r="A151" s="1">
        <v>42704.532569444447</v>
      </c>
      <c r="B151">
        <v>-184.14</v>
      </c>
      <c r="C151">
        <v>3243</v>
      </c>
      <c r="D151">
        <v>3045</v>
      </c>
      <c r="E151">
        <v>0</v>
      </c>
      <c r="F151">
        <v>0</v>
      </c>
      <c r="G151">
        <v>0</v>
      </c>
      <c r="H151">
        <v>-0.30499999999999999</v>
      </c>
      <c r="I151">
        <v>0</v>
      </c>
      <c r="J151">
        <v>0</v>
      </c>
      <c r="K151">
        <v>0</v>
      </c>
      <c r="L151">
        <v>0</v>
      </c>
      <c r="M151">
        <v>0</v>
      </c>
      <c r="O151">
        <f t="shared" si="4"/>
        <v>204.21999999999997</v>
      </c>
      <c r="P151">
        <f t="shared" si="5"/>
        <v>0.35099999999999998</v>
      </c>
    </row>
    <row r="152" spans="1:16" x14ac:dyDescent="0.15">
      <c r="A152" s="1">
        <v>42704.532581018517</v>
      </c>
      <c r="B152">
        <v>-187.1</v>
      </c>
      <c r="C152">
        <v>3292</v>
      </c>
      <c r="D152">
        <v>3088</v>
      </c>
      <c r="E152">
        <v>0</v>
      </c>
      <c r="F152">
        <v>0</v>
      </c>
      <c r="G152">
        <v>0</v>
      </c>
      <c r="H152">
        <v>-0.374</v>
      </c>
      <c r="I152">
        <v>0</v>
      </c>
      <c r="J152">
        <v>0</v>
      </c>
      <c r="K152">
        <v>0</v>
      </c>
      <c r="L152">
        <v>0</v>
      </c>
      <c r="M152">
        <v>0</v>
      </c>
      <c r="O152">
        <f t="shared" si="4"/>
        <v>207.18</v>
      </c>
      <c r="P152">
        <f t="shared" si="5"/>
        <v>0.42</v>
      </c>
    </row>
    <row r="153" spans="1:16" x14ac:dyDescent="0.15">
      <c r="A153" s="1">
        <v>42704.532592592594</v>
      </c>
      <c r="B153">
        <v>-191.47</v>
      </c>
      <c r="C153">
        <v>3358</v>
      </c>
      <c r="D153">
        <v>3150</v>
      </c>
      <c r="E153">
        <v>0</v>
      </c>
      <c r="F153">
        <v>0</v>
      </c>
      <c r="G153">
        <v>0</v>
      </c>
      <c r="H153">
        <v>-0.32800000000000001</v>
      </c>
      <c r="I153">
        <v>0</v>
      </c>
      <c r="J153">
        <v>0</v>
      </c>
      <c r="K153">
        <v>0</v>
      </c>
      <c r="L153">
        <v>0</v>
      </c>
      <c r="M153">
        <v>0</v>
      </c>
      <c r="O153">
        <f t="shared" si="4"/>
        <v>211.55</v>
      </c>
      <c r="P153">
        <f t="shared" si="5"/>
        <v>0.374</v>
      </c>
    </row>
    <row r="154" spans="1:16" x14ac:dyDescent="0.15">
      <c r="A154" s="1">
        <v>42704.532604166663</v>
      </c>
      <c r="B154">
        <v>-188.79</v>
      </c>
      <c r="C154">
        <v>3338</v>
      </c>
      <c r="D154">
        <v>3145</v>
      </c>
      <c r="E154">
        <v>0</v>
      </c>
      <c r="F154">
        <v>0</v>
      </c>
      <c r="G154">
        <v>0</v>
      </c>
      <c r="H154">
        <v>-0.313</v>
      </c>
      <c r="I154">
        <v>0</v>
      </c>
      <c r="J154">
        <v>0</v>
      </c>
      <c r="K154">
        <v>0</v>
      </c>
      <c r="L154">
        <v>0</v>
      </c>
      <c r="M154">
        <v>0</v>
      </c>
      <c r="O154">
        <f t="shared" si="4"/>
        <v>208.87</v>
      </c>
      <c r="P154">
        <f t="shared" si="5"/>
        <v>0.35899999999999999</v>
      </c>
    </row>
    <row r="155" spans="1:16" x14ac:dyDescent="0.15">
      <c r="A155" s="1">
        <v>42704.53261574074</v>
      </c>
      <c r="B155">
        <v>-194.37</v>
      </c>
      <c r="C155">
        <v>3461</v>
      </c>
      <c r="D155">
        <v>3256</v>
      </c>
      <c r="E155">
        <v>0</v>
      </c>
      <c r="F155">
        <v>0</v>
      </c>
      <c r="G155">
        <v>0</v>
      </c>
      <c r="H155">
        <v>-0.32400000000000001</v>
      </c>
      <c r="I155">
        <v>0</v>
      </c>
      <c r="J155">
        <v>0</v>
      </c>
      <c r="K155">
        <v>0</v>
      </c>
      <c r="L155">
        <v>0</v>
      </c>
      <c r="M155">
        <v>0</v>
      </c>
      <c r="O155">
        <f t="shared" si="4"/>
        <v>214.45</v>
      </c>
      <c r="P155">
        <f t="shared" si="5"/>
        <v>0.37</v>
      </c>
    </row>
    <row r="156" spans="1:16" x14ac:dyDescent="0.15">
      <c r="A156" s="1">
        <v>42704.532627314817</v>
      </c>
      <c r="B156">
        <v>-199.39</v>
      </c>
      <c r="C156">
        <v>3529</v>
      </c>
      <c r="D156">
        <v>3314</v>
      </c>
      <c r="E156">
        <v>0</v>
      </c>
      <c r="F156">
        <v>0</v>
      </c>
      <c r="G156">
        <v>0</v>
      </c>
      <c r="H156">
        <v>-0.33200000000000002</v>
      </c>
      <c r="I156">
        <v>0</v>
      </c>
      <c r="J156">
        <v>0</v>
      </c>
      <c r="K156">
        <v>0</v>
      </c>
      <c r="L156">
        <v>0</v>
      </c>
      <c r="M156">
        <v>0</v>
      </c>
      <c r="O156">
        <f t="shared" si="4"/>
        <v>219.46999999999997</v>
      </c>
      <c r="P156">
        <f t="shared" si="5"/>
        <v>0.378</v>
      </c>
    </row>
    <row r="157" spans="1:16" x14ac:dyDescent="0.15">
      <c r="A157" s="1">
        <v>42704.532638888886</v>
      </c>
      <c r="B157">
        <v>-202.52</v>
      </c>
      <c r="C157">
        <v>3574</v>
      </c>
      <c r="D157">
        <v>3356</v>
      </c>
      <c r="E157">
        <v>0</v>
      </c>
      <c r="F157">
        <v>0</v>
      </c>
      <c r="G157">
        <v>0</v>
      </c>
      <c r="H157">
        <v>-0.57499999999999996</v>
      </c>
      <c r="I157">
        <v>0</v>
      </c>
      <c r="J157">
        <v>0</v>
      </c>
      <c r="K157">
        <v>0</v>
      </c>
      <c r="L157">
        <v>0</v>
      </c>
      <c r="M157">
        <v>0</v>
      </c>
      <c r="O157">
        <f t="shared" si="4"/>
        <v>222.60000000000002</v>
      </c>
      <c r="P157">
        <f t="shared" si="5"/>
        <v>0.621</v>
      </c>
    </row>
    <row r="158" spans="1:16" x14ac:dyDescent="0.15">
      <c r="A158" s="1">
        <v>42704.53266203704</v>
      </c>
      <c r="B158">
        <v>-204.03</v>
      </c>
      <c r="C158">
        <v>3573</v>
      </c>
      <c r="D158">
        <v>3347</v>
      </c>
      <c r="E158">
        <v>0</v>
      </c>
      <c r="F158">
        <v>0</v>
      </c>
      <c r="G158">
        <v>0</v>
      </c>
      <c r="H158">
        <v>-0.34</v>
      </c>
      <c r="I158">
        <v>0</v>
      </c>
      <c r="J158">
        <v>0</v>
      </c>
      <c r="K158">
        <v>0</v>
      </c>
      <c r="L158">
        <v>0</v>
      </c>
      <c r="M158">
        <v>0</v>
      </c>
      <c r="O158">
        <f t="shared" si="4"/>
        <v>224.11</v>
      </c>
      <c r="P158">
        <f t="shared" si="5"/>
        <v>0.38600000000000001</v>
      </c>
    </row>
    <row r="159" spans="1:16" x14ac:dyDescent="0.15">
      <c r="A159" s="1">
        <v>42704.53266203704</v>
      </c>
      <c r="B159">
        <v>-206.18</v>
      </c>
      <c r="C159">
        <v>3638</v>
      </c>
      <c r="D159">
        <v>3408</v>
      </c>
      <c r="E159">
        <v>0</v>
      </c>
      <c r="F159">
        <v>0</v>
      </c>
      <c r="G159">
        <v>0</v>
      </c>
      <c r="H159">
        <v>-0.33600000000000002</v>
      </c>
      <c r="I159">
        <v>0</v>
      </c>
      <c r="J159">
        <v>0</v>
      </c>
      <c r="K159">
        <v>0</v>
      </c>
      <c r="L159">
        <v>0</v>
      </c>
      <c r="M159">
        <v>0</v>
      </c>
      <c r="O159">
        <f t="shared" si="4"/>
        <v>226.26</v>
      </c>
      <c r="P159">
        <f t="shared" si="5"/>
        <v>0.38200000000000001</v>
      </c>
    </row>
    <row r="160" spans="1:16" x14ac:dyDescent="0.15">
      <c r="A160" s="1">
        <v>42704.532673611109</v>
      </c>
      <c r="B160">
        <v>-210.69</v>
      </c>
      <c r="C160">
        <v>3714</v>
      </c>
      <c r="D160">
        <v>3481</v>
      </c>
      <c r="E160">
        <v>0</v>
      </c>
      <c r="F160">
        <v>0</v>
      </c>
      <c r="G160">
        <v>0</v>
      </c>
      <c r="H160">
        <v>-0.25900000000000001</v>
      </c>
      <c r="I160">
        <v>0</v>
      </c>
      <c r="J160">
        <v>0</v>
      </c>
      <c r="K160">
        <v>0</v>
      </c>
      <c r="L160">
        <v>0</v>
      </c>
      <c r="M160">
        <v>0</v>
      </c>
      <c r="O160">
        <f t="shared" si="4"/>
        <v>230.76999999999998</v>
      </c>
      <c r="P160">
        <f t="shared" si="5"/>
        <v>0.30499999999999999</v>
      </c>
    </row>
    <row r="161" spans="1:16" x14ac:dyDescent="0.15">
      <c r="A161" s="1">
        <v>42704.532685185186</v>
      </c>
      <c r="B161">
        <v>-214.31</v>
      </c>
      <c r="C161">
        <v>3765</v>
      </c>
      <c r="D161">
        <v>3528</v>
      </c>
      <c r="E161">
        <v>0</v>
      </c>
      <c r="F161">
        <v>0</v>
      </c>
      <c r="G161">
        <v>0</v>
      </c>
      <c r="H161">
        <v>-0.33600000000000002</v>
      </c>
      <c r="I161">
        <v>0</v>
      </c>
      <c r="J161">
        <v>0</v>
      </c>
      <c r="K161">
        <v>0</v>
      </c>
      <c r="L161">
        <v>0</v>
      </c>
      <c r="M161">
        <v>0</v>
      </c>
      <c r="O161">
        <f t="shared" si="4"/>
        <v>234.39</v>
      </c>
      <c r="P161">
        <f t="shared" si="5"/>
        <v>0.38200000000000001</v>
      </c>
    </row>
    <row r="162" spans="1:16" x14ac:dyDescent="0.15">
      <c r="A162" s="1">
        <v>42704.532696759263</v>
      </c>
      <c r="B162">
        <v>-218.58</v>
      </c>
      <c r="C162">
        <v>3837</v>
      </c>
      <c r="D162">
        <v>3595</v>
      </c>
      <c r="E162">
        <v>0</v>
      </c>
      <c r="F162">
        <v>0</v>
      </c>
      <c r="G162">
        <v>0</v>
      </c>
      <c r="H162">
        <v>-0.40500000000000003</v>
      </c>
      <c r="I162">
        <v>0</v>
      </c>
      <c r="J162">
        <v>0</v>
      </c>
      <c r="K162">
        <v>0</v>
      </c>
      <c r="L162">
        <v>0</v>
      </c>
      <c r="M162">
        <v>0</v>
      </c>
      <c r="O162">
        <f t="shared" si="4"/>
        <v>238.66000000000003</v>
      </c>
      <c r="P162">
        <f t="shared" si="5"/>
        <v>0.45100000000000001</v>
      </c>
    </row>
    <row r="163" spans="1:16" x14ac:dyDescent="0.15">
      <c r="A163" s="1">
        <v>42704.532708333332</v>
      </c>
      <c r="B163">
        <v>-221.5</v>
      </c>
      <c r="C163">
        <v>3881</v>
      </c>
      <c r="D163">
        <v>3632</v>
      </c>
      <c r="E163">
        <v>0</v>
      </c>
      <c r="F163">
        <v>0</v>
      </c>
      <c r="G163">
        <v>0</v>
      </c>
      <c r="H163">
        <v>-0.34</v>
      </c>
      <c r="I163">
        <v>0</v>
      </c>
      <c r="J163">
        <v>0</v>
      </c>
      <c r="K163">
        <v>0</v>
      </c>
      <c r="L163">
        <v>0</v>
      </c>
      <c r="M163">
        <v>0</v>
      </c>
      <c r="O163">
        <f t="shared" si="4"/>
        <v>241.57999999999998</v>
      </c>
      <c r="P163">
        <f t="shared" si="5"/>
        <v>0.38600000000000001</v>
      </c>
    </row>
    <row r="164" spans="1:16" x14ac:dyDescent="0.15">
      <c r="A164" s="1">
        <v>42704.532719907409</v>
      </c>
      <c r="B164">
        <v>-220.25</v>
      </c>
      <c r="C164">
        <v>3847</v>
      </c>
      <c r="D164">
        <v>3617</v>
      </c>
      <c r="E164">
        <v>0</v>
      </c>
      <c r="F164">
        <v>0</v>
      </c>
      <c r="G164">
        <v>0</v>
      </c>
      <c r="H164">
        <v>-0.40899999999999997</v>
      </c>
      <c r="I164">
        <v>0</v>
      </c>
      <c r="J164">
        <v>0</v>
      </c>
      <c r="K164">
        <v>0</v>
      </c>
      <c r="L164">
        <v>0</v>
      </c>
      <c r="M164">
        <v>0</v>
      </c>
      <c r="O164">
        <f t="shared" si="4"/>
        <v>240.32999999999998</v>
      </c>
      <c r="P164">
        <f t="shared" si="5"/>
        <v>0.45499999999999996</v>
      </c>
    </row>
    <row r="165" spans="1:16" x14ac:dyDescent="0.15">
      <c r="A165" s="1">
        <v>42704.532731481479</v>
      </c>
      <c r="B165">
        <v>-226.38</v>
      </c>
      <c r="C165">
        <v>3949</v>
      </c>
      <c r="D165">
        <v>3707</v>
      </c>
      <c r="E165">
        <v>0</v>
      </c>
      <c r="F165">
        <v>0</v>
      </c>
      <c r="G165">
        <v>0</v>
      </c>
      <c r="H165">
        <v>-0.34699999999999998</v>
      </c>
      <c r="I165">
        <v>0</v>
      </c>
      <c r="J165">
        <v>0</v>
      </c>
      <c r="K165">
        <v>0</v>
      </c>
      <c r="L165">
        <v>0</v>
      </c>
      <c r="M165">
        <v>0</v>
      </c>
      <c r="O165">
        <f t="shared" si="4"/>
        <v>246.45999999999998</v>
      </c>
      <c r="P165">
        <f t="shared" si="5"/>
        <v>0.39299999999999996</v>
      </c>
    </row>
    <row r="166" spans="1:16" x14ac:dyDescent="0.15">
      <c r="A166" s="1">
        <v>42704.532743055555</v>
      </c>
      <c r="B166">
        <v>-229.87</v>
      </c>
      <c r="C166">
        <v>4014</v>
      </c>
      <c r="D166">
        <v>3763</v>
      </c>
      <c r="E166">
        <v>0</v>
      </c>
      <c r="F166">
        <v>0</v>
      </c>
      <c r="G166">
        <v>0</v>
      </c>
      <c r="H166">
        <v>-0.39</v>
      </c>
      <c r="I166">
        <v>0</v>
      </c>
      <c r="J166">
        <v>0</v>
      </c>
      <c r="K166">
        <v>0</v>
      </c>
      <c r="L166">
        <v>0</v>
      </c>
      <c r="M166">
        <v>0</v>
      </c>
      <c r="O166">
        <f t="shared" si="4"/>
        <v>249.95</v>
      </c>
      <c r="P166">
        <f t="shared" si="5"/>
        <v>0.436</v>
      </c>
    </row>
    <row r="167" spans="1:16" x14ac:dyDescent="0.15">
      <c r="A167" s="1">
        <v>42704.532754629632</v>
      </c>
      <c r="B167">
        <v>-234.56</v>
      </c>
      <c r="C167">
        <v>4118</v>
      </c>
      <c r="D167">
        <v>3857</v>
      </c>
      <c r="E167">
        <v>0</v>
      </c>
      <c r="F167">
        <v>0</v>
      </c>
      <c r="G167">
        <v>0</v>
      </c>
      <c r="H167">
        <v>-0.44800000000000001</v>
      </c>
      <c r="I167">
        <v>0</v>
      </c>
      <c r="J167">
        <v>0</v>
      </c>
      <c r="K167">
        <v>0</v>
      </c>
      <c r="L167">
        <v>0</v>
      </c>
      <c r="M167">
        <v>0</v>
      </c>
      <c r="O167">
        <f t="shared" si="4"/>
        <v>254.64</v>
      </c>
      <c r="P167">
        <f t="shared" si="5"/>
        <v>0.49399999999999999</v>
      </c>
    </row>
    <row r="168" spans="1:16" x14ac:dyDescent="0.15">
      <c r="A168" s="1">
        <v>42704.532766203702</v>
      </c>
      <c r="B168">
        <v>-238.88</v>
      </c>
      <c r="C168">
        <v>4169</v>
      </c>
      <c r="D168">
        <v>3904</v>
      </c>
      <c r="E168">
        <v>0</v>
      </c>
      <c r="F168">
        <v>0</v>
      </c>
      <c r="G168">
        <v>0</v>
      </c>
      <c r="H168">
        <v>-0.374</v>
      </c>
      <c r="I168">
        <v>0</v>
      </c>
      <c r="J168">
        <v>0</v>
      </c>
      <c r="K168">
        <v>0</v>
      </c>
      <c r="L168">
        <v>0</v>
      </c>
      <c r="M168">
        <v>0</v>
      </c>
      <c r="O168">
        <f t="shared" si="4"/>
        <v>258.95999999999998</v>
      </c>
      <c r="P168">
        <f t="shared" si="5"/>
        <v>0.42</v>
      </c>
    </row>
    <row r="169" spans="1:16" x14ac:dyDescent="0.15">
      <c r="A169" s="1">
        <v>42704.532777777778</v>
      </c>
      <c r="B169">
        <v>-242.69</v>
      </c>
      <c r="C169">
        <v>4212</v>
      </c>
      <c r="D169">
        <v>3944</v>
      </c>
      <c r="E169">
        <v>0</v>
      </c>
      <c r="F169">
        <v>0</v>
      </c>
      <c r="G169">
        <v>0</v>
      </c>
      <c r="H169">
        <v>-0.39</v>
      </c>
      <c r="I169">
        <v>0</v>
      </c>
      <c r="J169">
        <v>0</v>
      </c>
      <c r="K169">
        <v>0</v>
      </c>
      <c r="L169">
        <v>0</v>
      </c>
      <c r="M169">
        <v>0</v>
      </c>
      <c r="O169">
        <f t="shared" si="4"/>
        <v>262.77</v>
      </c>
      <c r="P169">
        <f t="shared" si="5"/>
        <v>0.436</v>
      </c>
    </row>
    <row r="170" spans="1:16" x14ac:dyDescent="0.15">
      <c r="A170" s="1">
        <v>42704.532789351855</v>
      </c>
      <c r="B170">
        <v>-243.26</v>
      </c>
      <c r="C170">
        <v>4297</v>
      </c>
      <c r="D170">
        <v>4015</v>
      </c>
      <c r="E170">
        <v>0</v>
      </c>
      <c r="F170">
        <v>0</v>
      </c>
      <c r="G170">
        <v>0</v>
      </c>
      <c r="H170">
        <v>-0.436</v>
      </c>
      <c r="I170">
        <v>0</v>
      </c>
      <c r="J170">
        <v>0</v>
      </c>
      <c r="K170">
        <v>0</v>
      </c>
      <c r="L170">
        <v>0</v>
      </c>
      <c r="M170">
        <v>0</v>
      </c>
      <c r="O170">
        <f t="shared" si="4"/>
        <v>263.33999999999997</v>
      </c>
      <c r="P170">
        <f t="shared" si="5"/>
        <v>0.48199999999999998</v>
      </c>
    </row>
    <row r="171" spans="1:16" x14ac:dyDescent="0.15">
      <c r="A171" s="1">
        <v>42704.532800925925</v>
      </c>
      <c r="B171">
        <v>-238.21</v>
      </c>
      <c r="C171">
        <v>4242</v>
      </c>
      <c r="D171">
        <v>3967</v>
      </c>
      <c r="E171">
        <v>0</v>
      </c>
      <c r="F171">
        <v>0</v>
      </c>
      <c r="G171">
        <v>0</v>
      </c>
      <c r="H171">
        <v>-0.39</v>
      </c>
      <c r="I171">
        <v>0</v>
      </c>
      <c r="J171">
        <v>0</v>
      </c>
      <c r="K171">
        <v>0</v>
      </c>
      <c r="L171">
        <v>0</v>
      </c>
      <c r="M171">
        <v>0</v>
      </c>
      <c r="O171">
        <f t="shared" si="4"/>
        <v>258.29000000000002</v>
      </c>
      <c r="P171">
        <f t="shared" si="5"/>
        <v>0.436</v>
      </c>
    </row>
    <row r="172" spans="1:16" x14ac:dyDescent="0.15">
      <c r="A172" s="1">
        <v>42704.532812500001</v>
      </c>
      <c r="B172">
        <v>-244.29</v>
      </c>
      <c r="C172">
        <v>4331</v>
      </c>
      <c r="D172">
        <v>4049</v>
      </c>
      <c r="E172">
        <v>0</v>
      </c>
      <c r="F172">
        <v>0</v>
      </c>
      <c r="G172">
        <v>0</v>
      </c>
      <c r="H172">
        <v>-0.58299999999999996</v>
      </c>
      <c r="I172">
        <v>0</v>
      </c>
      <c r="J172">
        <v>0</v>
      </c>
      <c r="K172">
        <v>0</v>
      </c>
      <c r="L172">
        <v>0</v>
      </c>
      <c r="M172">
        <v>0</v>
      </c>
      <c r="O172">
        <f t="shared" si="4"/>
        <v>264.37</v>
      </c>
      <c r="P172">
        <f t="shared" si="5"/>
        <v>0.629</v>
      </c>
    </row>
    <row r="173" spans="1:16" x14ac:dyDescent="0.15">
      <c r="A173" s="1">
        <v>42704.532824074071</v>
      </c>
      <c r="B173">
        <v>-250.2</v>
      </c>
      <c r="C173">
        <v>4428</v>
      </c>
      <c r="D173">
        <v>4136</v>
      </c>
      <c r="E173">
        <v>0</v>
      </c>
      <c r="F173">
        <v>0</v>
      </c>
      <c r="G173">
        <v>0</v>
      </c>
      <c r="H173">
        <v>-0.40500000000000003</v>
      </c>
      <c r="I173">
        <v>0</v>
      </c>
      <c r="J173">
        <v>0</v>
      </c>
      <c r="K173">
        <v>0</v>
      </c>
      <c r="L173">
        <v>0</v>
      </c>
      <c r="M173">
        <v>0</v>
      </c>
      <c r="O173">
        <f t="shared" si="4"/>
        <v>270.27999999999997</v>
      </c>
      <c r="P173">
        <f t="shared" si="5"/>
        <v>0.45100000000000001</v>
      </c>
    </row>
    <row r="174" spans="1:16" x14ac:dyDescent="0.15">
      <c r="A174" s="1">
        <v>42704.532835648148</v>
      </c>
      <c r="B174">
        <v>-254.22</v>
      </c>
      <c r="C174">
        <v>4554</v>
      </c>
      <c r="D174">
        <v>4228</v>
      </c>
      <c r="E174">
        <v>0</v>
      </c>
      <c r="F174">
        <v>0</v>
      </c>
      <c r="G174">
        <v>0</v>
      </c>
      <c r="H174">
        <v>-0.432</v>
      </c>
      <c r="I174">
        <v>0</v>
      </c>
      <c r="J174">
        <v>0</v>
      </c>
      <c r="K174">
        <v>0</v>
      </c>
      <c r="L174">
        <v>0</v>
      </c>
      <c r="M174">
        <v>0</v>
      </c>
      <c r="O174">
        <f t="shared" si="4"/>
        <v>274.3</v>
      </c>
      <c r="P174">
        <f t="shared" si="5"/>
        <v>0.47799999999999998</v>
      </c>
    </row>
    <row r="175" spans="1:16" x14ac:dyDescent="0.15">
      <c r="A175" s="1">
        <v>42704.532847222225</v>
      </c>
      <c r="B175">
        <v>-257.98</v>
      </c>
      <c r="C175">
        <v>4712</v>
      </c>
      <c r="D175">
        <v>4328</v>
      </c>
      <c r="E175">
        <v>0</v>
      </c>
      <c r="F175">
        <v>0</v>
      </c>
      <c r="G175">
        <v>0</v>
      </c>
      <c r="H175">
        <v>-0.42799999999999999</v>
      </c>
      <c r="I175">
        <v>0</v>
      </c>
      <c r="J175">
        <v>0</v>
      </c>
      <c r="K175">
        <v>0</v>
      </c>
      <c r="L175">
        <v>0</v>
      </c>
      <c r="M175">
        <v>0</v>
      </c>
      <c r="O175">
        <f t="shared" si="4"/>
        <v>278.06</v>
      </c>
      <c r="P175">
        <f t="shared" si="5"/>
        <v>0.47399999999999998</v>
      </c>
    </row>
    <row r="176" spans="1:16" x14ac:dyDescent="0.15">
      <c r="A176" s="1">
        <v>42704.532858796294</v>
      </c>
      <c r="B176">
        <v>-260.86</v>
      </c>
      <c r="C176">
        <v>4856</v>
      </c>
      <c r="D176">
        <v>4408</v>
      </c>
      <c r="E176">
        <v>0</v>
      </c>
      <c r="F176">
        <v>0</v>
      </c>
      <c r="G176">
        <v>0</v>
      </c>
      <c r="H176">
        <v>-0.432</v>
      </c>
      <c r="I176">
        <v>0</v>
      </c>
      <c r="J176">
        <v>0</v>
      </c>
      <c r="K176">
        <v>0</v>
      </c>
      <c r="L176">
        <v>0</v>
      </c>
      <c r="M176">
        <v>0</v>
      </c>
      <c r="O176">
        <f t="shared" si="4"/>
        <v>280.94</v>
      </c>
      <c r="P176">
        <f t="shared" si="5"/>
        <v>0.47799999999999998</v>
      </c>
    </row>
    <row r="177" spans="1:16" x14ac:dyDescent="0.15">
      <c r="A177" s="1">
        <v>42704.532870370371</v>
      </c>
      <c r="B177">
        <v>-260.64999999999998</v>
      </c>
      <c r="C177">
        <v>5003</v>
      </c>
      <c r="D177">
        <v>4492</v>
      </c>
      <c r="E177">
        <v>0</v>
      </c>
      <c r="F177">
        <v>0</v>
      </c>
      <c r="G177">
        <v>0</v>
      </c>
      <c r="H177">
        <v>-0.60599999999999998</v>
      </c>
      <c r="I177">
        <v>0</v>
      </c>
      <c r="J177">
        <v>0</v>
      </c>
      <c r="K177">
        <v>0</v>
      </c>
      <c r="L177">
        <v>0</v>
      </c>
      <c r="M177">
        <v>0</v>
      </c>
      <c r="O177">
        <f t="shared" si="4"/>
        <v>280.72999999999996</v>
      </c>
      <c r="P177">
        <f t="shared" si="5"/>
        <v>0.65200000000000002</v>
      </c>
    </row>
    <row r="178" spans="1:16" x14ac:dyDescent="0.15">
      <c r="A178" s="1">
        <v>42704.532881944448</v>
      </c>
      <c r="B178">
        <v>-261.52999999999997</v>
      </c>
      <c r="C178">
        <v>5210</v>
      </c>
      <c r="D178">
        <v>4579</v>
      </c>
      <c r="E178">
        <v>0</v>
      </c>
      <c r="F178">
        <v>0</v>
      </c>
      <c r="G178">
        <v>0</v>
      </c>
      <c r="H178">
        <v>-0.54</v>
      </c>
      <c r="I178">
        <v>0</v>
      </c>
      <c r="J178">
        <v>0</v>
      </c>
      <c r="K178">
        <v>0</v>
      </c>
      <c r="L178">
        <v>0</v>
      </c>
      <c r="M178">
        <v>0</v>
      </c>
      <c r="O178">
        <f t="shared" si="4"/>
        <v>281.60999999999996</v>
      </c>
      <c r="P178">
        <f t="shared" si="5"/>
        <v>0.58600000000000008</v>
      </c>
    </row>
    <row r="179" spans="1:16" x14ac:dyDescent="0.15">
      <c r="A179" s="1">
        <v>42704.532893518517</v>
      </c>
      <c r="B179">
        <v>-261.52999999999997</v>
      </c>
      <c r="C179">
        <v>5600</v>
      </c>
      <c r="D179">
        <v>4609</v>
      </c>
      <c r="E179">
        <v>0</v>
      </c>
      <c r="F179">
        <v>0</v>
      </c>
      <c r="G179">
        <v>0</v>
      </c>
      <c r="H179">
        <v>-0.502</v>
      </c>
      <c r="I179">
        <v>0</v>
      </c>
      <c r="J179">
        <v>0</v>
      </c>
      <c r="K179">
        <v>0</v>
      </c>
      <c r="L179">
        <v>0</v>
      </c>
      <c r="M179">
        <v>0</v>
      </c>
      <c r="O179">
        <f t="shared" si="4"/>
        <v>281.60999999999996</v>
      </c>
      <c r="P179">
        <f t="shared" si="5"/>
        <v>0.54800000000000004</v>
      </c>
    </row>
    <row r="180" spans="1:16" x14ac:dyDescent="0.15">
      <c r="A180" s="1">
        <v>42704.532905092594</v>
      </c>
      <c r="B180">
        <v>-259.93</v>
      </c>
      <c r="C180">
        <v>5970</v>
      </c>
      <c r="D180">
        <v>4605</v>
      </c>
      <c r="E180">
        <v>0</v>
      </c>
      <c r="F180">
        <v>0</v>
      </c>
      <c r="G180">
        <v>0</v>
      </c>
      <c r="H180">
        <v>-0.52900000000000003</v>
      </c>
      <c r="I180">
        <v>0</v>
      </c>
      <c r="J180">
        <v>0</v>
      </c>
      <c r="K180">
        <v>0</v>
      </c>
      <c r="L180">
        <v>0</v>
      </c>
      <c r="M180">
        <v>0</v>
      </c>
      <c r="O180">
        <f t="shared" si="4"/>
        <v>280.01</v>
      </c>
      <c r="P180">
        <f t="shared" si="5"/>
        <v>0.57500000000000007</v>
      </c>
    </row>
    <row r="181" spans="1:16" x14ac:dyDescent="0.15">
      <c r="A181" s="1">
        <v>42704.532916666663</v>
      </c>
      <c r="B181">
        <v>-259.06</v>
      </c>
      <c r="C181">
        <v>6295</v>
      </c>
      <c r="D181">
        <v>4699</v>
      </c>
      <c r="E181">
        <v>0</v>
      </c>
      <c r="F181">
        <v>0</v>
      </c>
      <c r="G181">
        <v>0</v>
      </c>
      <c r="H181">
        <v>-0.72899999999999998</v>
      </c>
      <c r="I181">
        <v>0</v>
      </c>
      <c r="J181">
        <v>0</v>
      </c>
      <c r="K181">
        <v>0</v>
      </c>
      <c r="L181">
        <v>0</v>
      </c>
      <c r="M181">
        <v>0</v>
      </c>
      <c r="O181">
        <f t="shared" si="4"/>
        <v>279.14</v>
      </c>
      <c r="P181">
        <f t="shared" si="5"/>
        <v>0.77500000000000002</v>
      </c>
    </row>
    <row r="182" spans="1:16" x14ac:dyDescent="0.15">
      <c r="A182" s="1">
        <v>42704.53292824074</v>
      </c>
      <c r="B182">
        <v>-259.88</v>
      </c>
      <c r="C182">
        <v>6643</v>
      </c>
      <c r="D182">
        <v>5184</v>
      </c>
      <c r="E182">
        <v>0</v>
      </c>
      <c r="F182">
        <v>0</v>
      </c>
      <c r="G182">
        <v>0</v>
      </c>
      <c r="H182">
        <v>-0.52500000000000002</v>
      </c>
      <c r="I182">
        <v>0</v>
      </c>
      <c r="J182">
        <v>0</v>
      </c>
      <c r="K182">
        <v>0</v>
      </c>
      <c r="L182">
        <v>0</v>
      </c>
      <c r="M182">
        <v>0</v>
      </c>
      <c r="O182">
        <f t="shared" si="4"/>
        <v>279.95999999999998</v>
      </c>
      <c r="P182">
        <f t="shared" si="5"/>
        <v>0.57100000000000006</v>
      </c>
    </row>
    <row r="183" spans="1:16" x14ac:dyDescent="0.15">
      <c r="A183" s="1">
        <v>42704.532939814817</v>
      </c>
      <c r="B183">
        <v>-260.33999999999997</v>
      </c>
      <c r="C183">
        <v>7053</v>
      </c>
      <c r="D183">
        <v>6243</v>
      </c>
      <c r="E183">
        <v>0</v>
      </c>
      <c r="F183">
        <v>0</v>
      </c>
      <c r="G183">
        <v>0</v>
      </c>
      <c r="H183">
        <v>-0.66</v>
      </c>
      <c r="I183">
        <v>0</v>
      </c>
      <c r="J183">
        <v>0</v>
      </c>
      <c r="K183">
        <v>0</v>
      </c>
      <c r="L183">
        <v>0</v>
      </c>
      <c r="M183">
        <v>0</v>
      </c>
      <c r="O183">
        <f t="shared" si="4"/>
        <v>280.41999999999996</v>
      </c>
      <c r="P183">
        <f t="shared" si="5"/>
        <v>0.70600000000000007</v>
      </c>
    </row>
    <row r="184" spans="1:16" x14ac:dyDescent="0.15">
      <c r="A184" s="1">
        <v>42704.532951388886</v>
      </c>
      <c r="B184">
        <v>-259.16000000000003</v>
      </c>
      <c r="C184">
        <v>7298</v>
      </c>
      <c r="D184">
        <v>6850</v>
      </c>
      <c r="E184">
        <v>0</v>
      </c>
      <c r="F184">
        <v>0</v>
      </c>
      <c r="G184">
        <v>0</v>
      </c>
      <c r="H184">
        <v>-0.84499999999999997</v>
      </c>
      <c r="I184">
        <v>0</v>
      </c>
      <c r="J184">
        <v>0</v>
      </c>
      <c r="K184">
        <v>0</v>
      </c>
      <c r="L184">
        <v>0</v>
      </c>
      <c r="M184">
        <v>0</v>
      </c>
      <c r="O184">
        <f t="shared" si="4"/>
        <v>279.24</v>
      </c>
      <c r="P184">
        <f t="shared" si="5"/>
        <v>0.89100000000000001</v>
      </c>
    </row>
    <row r="185" spans="1:16" x14ac:dyDescent="0.15">
      <c r="A185" s="1">
        <v>42704.532962962963</v>
      </c>
      <c r="B185">
        <v>-260.81</v>
      </c>
      <c r="C185">
        <v>7558</v>
      </c>
      <c r="D185">
        <v>7173</v>
      </c>
      <c r="E185">
        <v>0</v>
      </c>
      <c r="F185">
        <v>0</v>
      </c>
      <c r="G185">
        <v>0</v>
      </c>
      <c r="H185">
        <v>-0.76400000000000001</v>
      </c>
      <c r="I185">
        <v>0</v>
      </c>
      <c r="J185">
        <v>0</v>
      </c>
      <c r="K185">
        <v>0</v>
      </c>
      <c r="L185">
        <v>0</v>
      </c>
      <c r="M185">
        <v>0</v>
      </c>
      <c r="O185">
        <f t="shared" si="4"/>
        <v>280.89</v>
      </c>
      <c r="P185">
        <f t="shared" si="5"/>
        <v>0.81</v>
      </c>
    </row>
    <row r="186" spans="1:16" x14ac:dyDescent="0.15">
      <c r="A186" s="1">
        <v>42704.53297453704</v>
      </c>
      <c r="B186">
        <v>-260.86</v>
      </c>
      <c r="C186">
        <v>8028</v>
      </c>
      <c r="D186">
        <v>7712</v>
      </c>
      <c r="E186">
        <v>0</v>
      </c>
      <c r="F186">
        <v>0</v>
      </c>
      <c r="G186">
        <v>0</v>
      </c>
      <c r="H186">
        <v>-0.79500000000000004</v>
      </c>
      <c r="I186">
        <v>0</v>
      </c>
      <c r="J186">
        <v>0</v>
      </c>
      <c r="K186">
        <v>0</v>
      </c>
      <c r="L186">
        <v>0</v>
      </c>
      <c r="M186">
        <v>0</v>
      </c>
      <c r="O186">
        <f t="shared" si="4"/>
        <v>280.94</v>
      </c>
      <c r="P186">
        <f t="shared" si="5"/>
        <v>0.84100000000000008</v>
      </c>
    </row>
    <row r="187" spans="1:16" x14ac:dyDescent="0.15">
      <c r="A187" s="1">
        <v>42704.532986111109</v>
      </c>
      <c r="B187">
        <v>-261.22000000000003</v>
      </c>
      <c r="C187">
        <v>8392</v>
      </c>
      <c r="D187">
        <v>8129</v>
      </c>
      <c r="E187">
        <v>0</v>
      </c>
      <c r="F187">
        <v>0</v>
      </c>
      <c r="G187">
        <v>0</v>
      </c>
      <c r="H187">
        <v>-0.81799999999999995</v>
      </c>
      <c r="I187">
        <v>0</v>
      </c>
      <c r="J187">
        <v>0</v>
      </c>
      <c r="K187">
        <v>0</v>
      </c>
      <c r="L187">
        <v>0</v>
      </c>
      <c r="M187">
        <v>0</v>
      </c>
      <c r="O187">
        <f t="shared" si="4"/>
        <v>281.3</v>
      </c>
      <c r="P187">
        <f t="shared" si="5"/>
        <v>0.86399999999999999</v>
      </c>
    </row>
    <row r="188" spans="1:16" x14ac:dyDescent="0.15">
      <c r="A188" s="1">
        <v>42704.532997685186</v>
      </c>
      <c r="B188">
        <v>-260.81</v>
      </c>
      <c r="C188">
        <v>8734</v>
      </c>
      <c r="D188">
        <v>8488</v>
      </c>
      <c r="E188">
        <v>0</v>
      </c>
      <c r="F188">
        <v>0</v>
      </c>
      <c r="G188">
        <v>0</v>
      </c>
      <c r="H188">
        <v>-0.86099999999999999</v>
      </c>
      <c r="I188">
        <v>0</v>
      </c>
      <c r="J188">
        <v>0</v>
      </c>
      <c r="K188">
        <v>0</v>
      </c>
      <c r="L188">
        <v>0</v>
      </c>
      <c r="M188">
        <v>0</v>
      </c>
      <c r="O188">
        <f t="shared" si="4"/>
        <v>280.89</v>
      </c>
      <c r="P188">
        <f t="shared" si="5"/>
        <v>0.90700000000000003</v>
      </c>
    </row>
    <row r="189" spans="1:16" x14ac:dyDescent="0.15">
      <c r="A189" s="1">
        <v>42704.533009259256</v>
      </c>
      <c r="B189">
        <v>-261.79000000000002</v>
      </c>
      <c r="C189">
        <v>9105</v>
      </c>
      <c r="D189">
        <v>8886</v>
      </c>
      <c r="E189">
        <v>0</v>
      </c>
      <c r="F189">
        <v>0</v>
      </c>
      <c r="G189">
        <v>0</v>
      </c>
      <c r="H189">
        <v>-0.86399999999999999</v>
      </c>
      <c r="I189">
        <v>0</v>
      </c>
      <c r="J189">
        <v>0</v>
      </c>
      <c r="K189">
        <v>0</v>
      </c>
      <c r="L189">
        <v>0</v>
      </c>
      <c r="M189">
        <v>0</v>
      </c>
      <c r="O189">
        <f t="shared" si="4"/>
        <v>281.87</v>
      </c>
      <c r="P189">
        <f t="shared" si="5"/>
        <v>0.91</v>
      </c>
    </row>
    <row r="190" spans="1:16" x14ac:dyDescent="0.15">
      <c r="A190" s="1">
        <v>42704.533020833333</v>
      </c>
      <c r="B190">
        <v>-261.48</v>
      </c>
      <c r="C190">
        <v>9562</v>
      </c>
      <c r="D190">
        <v>9362</v>
      </c>
      <c r="E190">
        <v>0</v>
      </c>
      <c r="F190">
        <v>0</v>
      </c>
      <c r="G190">
        <v>0</v>
      </c>
      <c r="H190">
        <v>-0.96499999999999997</v>
      </c>
      <c r="I190">
        <v>0</v>
      </c>
      <c r="J190">
        <v>0</v>
      </c>
      <c r="K190">
        <v>0</v>
      </c>
      <c r="L190">
        <v>0</v>
      </c>
      <c r="M190">
        <v>0</v>
      </c>
      <c r="O190">
        <f t="shared" si="4"/>
        <v>281.56</v>
      </c>
      <c r="P190">
        <f t="shared" si="5"/>
        <v>1.0109999999999999</v>
      </c>
    </row>
    <row r="191" spans="1:16" x14ac:dyDescent="0.15">
      <c r="A191" s="1">
        <v>42704.533032407409</v>
      </c>
      <c r="B191">
        <v>-261.27</v>
      </c>
      <c r="C191">
        <v>9912</v>
      </c>
      <c r="D191">
        <v>9718</v>
      </c>
      <c r="E191">
        <v>0</v>
      </c>
      <c r="F191">
        <v>0</v>
      </c>
      <c r="G191">
        <v>0</v>
      </c>
      <c r="H191">
        <v>-0.95699999999999996</v>
      </c>
      <c r="I191">
        <v>0</v>
      </c>
      <c r="J191">
        <v>0</v>
      </c>
      <c r="K191">
        <v>0</v>
      </c>
      <c r="L191">
        <v>0</v>
      </c>
      <c r="M191">
        <v>0</v>
      </c>
      <c r="O191">
        <f t="shared" si="4"/>
        <v>281.34999999999997</v>
      </c>
      <c r="P191">
        <f t="shared" si="5"/>
        <v>1.0029999999999999</v>
      </c>
    </row>
    <row r="192" spans="1:16" x14ac:dyDescent="0.15">
      <c r="A192" s="1">
        <v>42704.533043981479</v>
      </c>
      <c r="B192">
        <v>-262.10000000000002</v>
      </c>
      <c r="C192">
        <v>10283</v>
      </c>
      <c r="D192">
        <v>10111</v>
      </c>
      <c r="E192">
        <v>0</v>
      </c>
      <c r="F192">
        <v>0</v>
      </c>
      <c r="G192">
        <v>0</v>
      </c>
      <c r="H192">
        <v>-0.99199999999999999</v>
      </c>
      <c r="I192">
        <v>0</v>
      </c>
      <c r="J192">
        <v>0</v>
      </c>
      <c r="K192">
        <v>0</v>
      </c>
      <c r="L192">
        <v>0</v>
      </c>
      <c r="M192">
        <v>0</v>
      </c>
      <c r="O192">
        <f t="shared" si="4"/>
        <v>282.18</v>
      </c>
      <c r="P192">
        <f t="shared" si="5"/>
        <v>1.038</v>
      </c>
    </row>
    <row r="193" spans="1:16" x14ac:dyDescent="0.15">
      <c r="A193" s="1">
        <v>42704.533055555556</v>
      </c>
      <c r="B193">
        <v>-260.86</v>
      </c>
      <c r="C193">
        <v>10644</v>
      </c>
      <c r="D193">
        <v>10474</v>
      </c>
      <c r="E193">
        <v>0</v>
      </c>
      <c r="F193">
        <v>0</v>
      </c>
      <c r="G193">
        <v>0</v>
      </c>
      <c r="H193">
        <v>-1.3120000000000001</v>
      </c>
      <c r="I193">
        <v>0</v>
      </c>
      <c r="J193">
        <v>0</v>
      </c>
      <c r="K193">
        <v>0</v>
      </c>
      <c r="L193">
        <v>0</v>
      </c>
      <c r="M193">
        <v>0</v>
      </c>
      <c r="O193">
        <f t="shared" si="4"/>
        <v>280.94</v>
      </c>
      <c r="P193">
        <f t="shared" si="5"/>
        <v>1.3580000000000001</v>
      </c>
    </row>
    <row r="194" spans="1:16" x14ac:dyDescent="0.15">
      <c r="A194" s="1">
        <v>42704.533067129632</v>
      </c>
      <c r="B194">
        <v>-261.73</v>
      </c>
      <c r="C194">
        <v>10990</v>
      </c>
      <c r="D194">
        <v>10839</v>
      </c>
      <c r="E194">
        <v>0</v>
      </c>
      <c r="F194">
        <v>0</v>
      </c>
      <c r="G194">
        <v>0</v>
      </c>
      <c r="H194">
        <v>-1.077</v>
      </c>
      <c r="I194">
        <v>0</v>
      </c>
      <c r="J194">
        <v>0</v>
      </c>
      <c r="K194">
        <v>0</v>
      </c>
      <c r="L194">
        <v>0</v>
      </c>
      <c r="M194">
        <v>0</v>
      </c>
      <c r="O194">
        <f t="shared" si="4"/>
        <v>281.81</v>
      </c>
      <c r="P194">
        <f t="shared" si="5"/>
        <v>1.123</v>
      </c>
    </row>
    <row r="195" spans="1:16" x14ac:dyDescent="0.15">
      <c r="A195" s="1">
        <v>42704.533078703702</v>
      </c>
      <c r="B195">
        <v>-262.56</v>
      </c>
      <c r="C195">
        <v>11350</v>
      </c>
      <c r="D195">
        <v>11200</v>
      </c>
      <c r="E195">
        <v>0</v>
      </c>
      <c r="F195">
        <v>0</v>
      </c>
      <c r="G195">
        <v>0</v>
      </c>
      <c r="H195">
        <v>-1.0920000000000001</v>
      </c>
      <c r="I195">
        <v>0</v>
      </c>
      <c r="J195">
        <v>0</v>
      </c>
      <c r="K195">
        <v>0</v>
      </c>
      <c r="L195">
        <v>0</v>
      </c>
      <c r="M195">
        <v>0</v>
      </c>
      <c r="O195">
        <f t="shared" ref="O195:O258" si="6">-(B195-$B$2)</f>
        <v>282.64</v>
      </c>
      <c r="P195">
        <f t="shared" ref="P195:P258" si="7">-(H195-$H$2)</f>
        <v>1.1380000000000001</v>
      </c>
    </row>
    <row r="196" spans="1:16" x14ac:dyDescent="0.15">
      <c r="A196" s="1">
        <v>42704.533090277779</v>
      </c>
      <c r="B196">
        <v>-262.66000000000003</v>
      </c>
      <c r="C196">
        <v>11686</v>
      </c>
      <c r="D196">
        <v>11549</v>
      </c>
      <c r="E196">
        <v>0</v>
      </c>
      <c r="F196">
        <v>0</v>
      </c>
      <c r="G196">
        <v>0</v>
      </c>
      <c r="H196">
        <v>-1.127</v>
      </c>
      <c r="I196">
        <v>0</v>
      </c>
      <c r="J196">
        <v>0</v>
      </c>
      <c r="K196">
        <v>0</v>
      </c>
      <c r="L196">
        <v>0</v>
      </c>
      <c r="M196">
        <v>0</v>
      </c>
      <c r="O196">
        <f t="shared" si="6"/>
        <v>282.74</v>
      </c>
      <c r="P196">
        <f t="shared" si="7"/>
        <v>1.173</v>
      </c>
    </row>
    <row r="197" spans="1:16" x14ac:dyDescent="0.15">
      <c r="A197" s="1">
        <v>42704.533101851855</v>
      </c>
      <c r="B197">
        <v>-262.14999999999998</v>
      </c>
      <c r="C197">
        <v>12074</v>
      </c>
      <c r="D197">
        <v>11940</v>
      </c>
      <c r="E197">
        <v>0</v>
      </c>
      <c r="F197">
        <v>0</v>
      </c>
      <c r="G197">
        <v>0</v>
      </c>
      <c r="H197">
        <v>-1.2310000000000001</v>
      </c>
      <c r="I197">
        <v>0</v>
      </c>
      <c r="J197">
        <v>0</v>
      </c>
      <c r="K197">
        <v>0</v>
      </c>
      <c r="L197">
        <v>0</v>
      </c>
      <c r="M197">
        <v>0</v>
      </c>
      <c r="O197">
        <f t="shared" si="6"/>
        <v>282.22999999999996</v>
      </c>
      <c r="P197">
        <f t="shared" si="7"/>
        <v>1.2770000000000001</v>
      </c>
    </row>
    <row r="198" spans="1:16" x14ac:dyDescent="0.15">
      <c r="A198" s="1">
        <v>42704.533113425925</v>
      </c>
      <c r="B198">
        <v>-262.10000000000002</v>
      </c>
      <c r="C198">
        <v>12388</v>
      </c>
      <c r="D198">
        <v>12263</v>
      </c>
      <c r="E198">
        <v>0</v>
      </c>
      <c r="F198">
        <v>0</v>
      </c>
      <c r="G198">
        <v>0</v>
      </c>
      <c r="H198">
        <v>-1.3120000000000001</v>
      </c>
      <c r="I198">
        <v>0</v>
      </c>
      <c r="J198">
        <v>0</v>
      </c>
      <c r="K198">
        <v>0</v>
      </c>
      <c r="L198">
        <v>0</v>
      </c>
      <c r="M198">
        <v>0</v>
      </c>
      <c r="O198">
        <f t="shared" si="6"/>
        <v>282.18</v>
      </c>
      <c r="P198">
        <f t="shared" si="7"/>
        <v>1.3580000000000001</v>
      </c>
    </row>
    <row r="199" spans="1:16" x14ac:dyDescent="0.15">
      <c r="A199" s="1">
        <v>42704.533125000002</v>
      </c>
      <c r="B199">
        <v>-262.14999999999998</v>
      </c>
      <c r="C199">
        <v>12936</v>
      </c>
      <c r="D199">
        <v>12806</v>
      </c>
      <c r="E199">
        <v>0</v>
      </c>
      <c r="F199">
        <v>0</v>
      </c>
      <c r="G199">
        <v>0</v>
      </c>
      <c r="H199">
        <v>-1.2430000000000001</v>
      </c>
      <c r="I199">
        <v>0</v>
      </c>
      <c r="J199">
        <v>0</v>
      </c>
      <c r="K199">
        <v>0</v>
      </c>
      <c r="L199">
        <v>0</v>
      </c>
      <c r="M199">
        <v>0</v>
      </c>
      <c r="O199">
        <f t="shared" si="6"/>
        <v>282.22999999999996</v>
      </c>
      <c r="P199">
        <f t="shared" si="7"/>
        <v>1.2890000000000001</v>
      </c>
    </row>
    <row r="200" spans="1:16" x14ac:dyDescent="0.15">
      <c r="A200" s="1">
        <v>42704.533136574071</v>
      </c>
      <c r="B200">
        <v>-261.99</v>
      </c>
      <c r="C200">
        <v>13310</v>
      </c>
      <c r="D200">
        <v>13189</v>
      </c>
      <c r="E200">
        <v>0</v>
      </c>
      <c r="F200">
        <v>0</v>
      </c>
      <c r="G200">
        <v>0</v>
      </c>
      <c r="H200">
        <v>-1.262</v>
      </c>
      <c r="I200">
        <v>0</v>
      </c>
      <c r="J200">
        <v>0</v>
      </c>
      <c r="K200">
        <v>0</v>
      </c>
      <c r="L200">
        <v>0</v>
      </c>
      <c r="M200">
        <v>0</v>
      </c>
      <c r="O200">
        <f t="shared" si="6"/>
        <v>282.07</v>
      </c>
      <c r="P200">
        <f t="shared" si="7"/>
        <v>1.3080000000000001</v>
      </c>
    </row>
    <row r="201" spans="1:16" x14ac:dyDescent="0.15">
      <c r="A201" s="1">
        <v>42704.533148148148</v>
      </c>
      <c r="B201">
        <v>-263.48</v>
      </c>
      <c r="C201">
        <v>13765</v>
      </c>
      <c r="D201">
        <v>13638</v>
      </c>
      <c r="E201">
        <v>0</v>
      </c>
      <c r="F201">
        <v>0</v>
      </c>
      <c r="G201">
        <v>0</v>
      </c>
      <c r="H201">
        <v>-1.3280000000000001</v>
      </c>
      <c r="I201">
        <v>0</v>
      </c>
      <c r="J201">
        <v>0</v>
      </c>
      <c r="K201">
        <v>0</v>
      </c>
      <c r="L201">
        <v>0</v>
      </c>
      <c r="M201">
        <v>0</v>
      </c>
      <c r="O201">
        <f t="shared" si="6"/>
        <v>283.56</v>
      </c>
      <c r="P201">
        <f t="shared" si="7"/>
        <v>1.3740000000000001</v>
      </c>
    </row>
    <row r="202" spans="1:16" x14ac:dyDescent="0.15">
      <c r="A202" s="1">
        <v>42704.533159722225</v>
      </c>
      <c r="B202">
        <v>-262.56</v>
      </c>
      <c r="C202">
        <v>14107</v>
      </c>
      <c r="D202">
        <v>13977</v>
      </c>
      <c r="E202">
        <v>0</v>
      </c>
      <c r="F202">
        <v>0</v>
      </c>
      <c r="G202">
        <v>0</v>
      </c>
      <c r="H202">
        <v>-1.3580000000000001</v>
      </c>
      <c r="I202">
        <v>0</v>
      </c>
      <c r="J202">
        <v>0</v>
      </c>
      <c r="K202">
        <v>0</v>
      </c>
      <c r="L202">
        <v>0</v>
      </c>
      <c r="M202">
        <v>0</v>
      </c>
      <c r="O202">
        <f t="shared" si="6"/>
        <v>282.64</v>
      </c>
      <c r="P202">
        <f t="shared" si="7"/>
        <v>1.4040000000000001</v>
      </c>
    </row>
    <row r="203" spans="1:16" x14ac:dyDescent="0.15">
      <c r="A203" s="1">
        <v>42704.533171296294</v>
      </c>
      <c r="B203">
        <v>-262.97000000000003</v>
      </c>
      <c r="C203">
        <v>14489</v>
      </c>
      <c r="D203">
        <v>14357</v>
      </c>
      <c r="E203">
        <v>0</v>
      </c>
      <c r="F203">
        <v>0</v>
      </c>
      <c r="G203">
        <v>0</v>
      </c>
      <c r="H203">
        <v>-1.397</v>
      </c>
      <c r="I203">
        <v>0</v>
      </c>
      <c r="J203">
        <v>0</v>
      </c>
      <c r="K203">
        <v>0</v>
      </c>
      <c r="L203">
        <v>0</v>
      </c>
      <c r="M203">
        <v>0</v>
      </c>
      <c r="O203">
        <f t="shared" si="6"/>
        <v>283.05</v>
      </c>
      <c r="P203">
        <f t="shared" si="7"/>
        <v>1.4430000000000001</v>
      </c>
    </row>
    <row r="204" spans="1:16" x14ac:dyDescent="0.15">
      <c r="A204" s="1">
        <v>42704.533182870371</v>
      </c>
      <c r="B204">
        <v>-261.83999999999997</v>
      </c>
      <c r="C204">
        <v>14814</v>
      </c>
      <c r="D204">
        <v>14659</v>
      </c>
      <c r="E204">
        <v>0</v>
      </c>
      <c r="F204">
        <v>0</v>
      </c>
      <c r="G204">
        <v>0</v>
      </c>
      <c r="H204">
        <v>-1.679</v>
      </c>
      <c r="I204">
        <v>0</v>
      </c>
      <c r="J204">
        <v>0</v>
      </c>
      <c r="K204">
        <v>0</v>
      </c>
      <c r="L204">
        <v>0</v>
      </c>
      <c r="M204">
        <v>0</v>
      </c>
      <c r="O204">
        <f t="shared" si="6"/>
        <v>281.91999999999996</v>
      </c>
      <c r="P204">
        <f t="shared" si="7"/>
        <v>1.7250000000000001</v>
      </c>
    </row>
    <row r="205" spans="1:16" x14ac:dyDescent="0.15">
      <c r="A205" s="1">
        <v>42704.533194444448</v>
      </c>
      <c r="B205">
        <v>-262.66000000000003</v>
      </c>
      <c r="C205">
        <v>15161</v>
      </c>
      <c r="D205">
        <v>14998</v>
      </c>
      <c r="E205">
        <v>0</v>
      </c>
      <c r="F205">
        <v>0</v>
      </c>
      <c r="G205">
        <v>0</v>
      </c>
      <c r="H205">
        <v>-1.5209999999999999</v>
      </c>
      <c r="I205">
        <v>0</v>
      </c>
      <c r="J205">
        <v>0</v>
      </c>
      <c r="K205">
        <v>0</v>
      </c>
      <c r="L205">
        <v>0</v>
      </c>
      <c r="M205">
        <v>0</v>
      </c>
      <c r="O205">
        <f t="shared" si="6"/>
        <v>282.74</v>
      </c>
      <c r="P205">
        <f t="shared" si="7"/>
        <v>1.5669999999999999</v>
      </c>
    </row>
    <row r="206" spans="1:16" x14ac:dyDescent="0.15">
      <c r="A206" s="1">
        <v>42704.533206018517</v>
      </c>
      <c r="B206">
        <v>-263.27999999999997</v>
      </c>
      <c r="C206">
        <v>15520</v>
      </c>
      <c r="D206">
        <v>15331</v>
      </c>
      <c r="E206">
        <v>0</v>
      </c>
      <c r="F206">
        <v>0</v>
      </c>
      <c r="G206">
        <v>0</v>
      </c>
      <c r="H206">
        <v>-1.5049999999999999</v>
      </c>
      <c r="I206">
        <v>0</v>
      </c>
      <c r="J206">
        <v>0</v>
      </c>
      <c r="K206">
        <v>0</v>
      </c>
      <c r="L206">
        <v>0</v>
      </c>
      <c r="M206">
        <v>0</v>
      </c>
      <c r="O206">
        <f t="shared" si="6"/>
        <v>283.35999999999996</v>
      </c>
      <c r="P206">
        <f t="shared" si="7"/>
        <v>1.5509999999999999</v>
      </c>
    </row>
    <row r="207" spans="1:16" x14ac:dyDescent="0.15">
      <c r="A207" s="1">
        <v>42704.533217592594</v>
      </c>
      <c r="B207">
        <v>-262.56</v>
      </c>
      <c r="C207">
        <v>15863</v>
      </c>
      <c r="D207">
        <v>15660</v>
      </c>
      <c r="E207">
        <v>0</v>
      </c>
      <c r="F207">
        <v>0</v>
      </c>
      <c r="G207">
        <v>0</v>
      </c>
      <c r="H207">
        <v>-1.4550000000000001</v>
      </c>
      <c r="I207">
        <v>0</v>
      </c>
      <c r="J207">
        <v>0</v>
      </c>
      <c r="K207">
        <v>0</v>
      </c>
      <c r="L207">
        <v>0</v>
      </c>
      <c r="M207">
        <v>0</v>
      </c>
      <c r="O207">
        <f t="shared" si="6"/>
        <v>282.64</v>
      </c>
      <c r="P207">
        <f t="shared" si="7"/>
        <v>1.5010000000000001</v>
      </c>
    </row>
    <row r="208" spans="1:16" x14ac:dyDescent="0.15">
      <c r="A208" s="1">
        <v>42704.533229166664</v>
      </c>
      <c r="B208">
        <v>-264.10000000000002</v>
      </c>
      <c r="C208">
        <v>16297</v>
      </c>
      <c r="D208">
        <v>16069</v>
      </c>
      <c r="E208">
        <v>0</v>
      </c>
      <c r="F208">
        <v>0</v>
      </c>
      <c r="G208">
        <v>0</v>
      </c>
      <c r="H208">
        <v>-1.5780000000000001</v>
      </c>
      <c r="I208">
        <v>0</v>
      </c>
      <c r="J208">
        <v>0</v>
      </c>
      <c r="K208">
        <v>0</v>
      </c>
      <c r="L208">
        <v>0</v>
      </c>
      <c r="M208">
        <v>0</v>
      </c>
      <c r="O208">
        <f t="shared" si="6"/>
        <v>284.18</v>
      </c>
      <c r="P208">
        <f t="shared" si="7"/>
        <v>1.6240000000000001</v>
      </c>
    </row>
    <row r="209" spans="1:16" x14ac:dyDescent="0.15">
      <c r="A209" s="1">
        <v>42704.53324074074</v>
      </c>
      <c r="B209">
        <v>-262.70999999999998</v>
      </c>
      <c r="C209">
        <v>16653</v>
      </c>
      <c r="D209">
        <v>16390</v>
      </c>
      <c r="E209">
        <v>0</v>
      </c>
      <c r="F209">
        <v>0</v>
      </c>
      <c r="G209">
        <v>0</v>
      </c>
      <c r="H209">
        <v>-1.617</v>
      </c>
      <c r="I209">
        <v>0</v>
      </c>
      <c r="J209">
        <v>0</v>
      </c>
      <c r="K209">
        <v>0</v>
      </c>
      <c r="L209">
        <v>0</v>
      </c>
      <c r="M209">
        <v>0</v>
      </c>
      <c r="O209">
        <f t="shared" si="6"/>
        <v>282.78999999999996</v>
      </c>
      <c r="P209">
        <f t="shared" si="7"/>
        <v>1.663</v>
      </c>
    </row>
    <row r="210" spans="1:16" x14ac:dyDescent="0.15">
      <c r="A210" s="1">
        <v>42704.533252314817</v>
      </c>
      <c r="B210">
        <v>-264</v>
      </c>
      <c r="C210">
        <v>16993</v>
      </c>
      <c r="D210">
        <v>16710</v>
      </c>
      <c r="E210">
        <v>0</v>
      </c>
      <c r="F210">
        <v>0</v>
      </c>
      <c r="G210">
        <v>0</v>
      </c>
      <c r="H210">
        <v>-1.64</v>
      </c>
      <c r="I210">
        <v>0</v>
      </c>
      <c r="J210">
        <v>0</v>
      </c>
      <c r="K210">
        <v>0</v>
      </c>
      <c r="L210">
        <v>0</v>
      </c>
      <c r="M210">
        <v>0</v>
      </c>
      <c r="O210">
        <f t="shared" si="6"/>
        <v>284.08</v>
      </c>
      <c r="P210">
        <f t="shared" si="7"/>
        <v>1.6859999999999999</v>
      </c>
    </row>
    <row r="211" spans="1:16" x14ac:dyDescent="0.15">
      <c r="A211" s="1">
        <v>42704.533263888887</v>
      </c>
      <c r="B211">
        <v>-262.97000000000003</v>
      </c>
      <c r="C211">
        <v>17356</v>
      </c>
      <c r="D211">
        <v>17027</v>
      </c>
      <c r="E211">
        <v>0</v>
      </c>
      <c r="F211">
        <v>0</v>
      </c>
      <c r="G211">
        <v>0</v>
      </c>
      <c r="H211">
        <v>-1.675</v>
      </c>
      <c r="I211">
        <v>0</v>
      </c>
      <c r="J211">
        <v>0</v>
      </c>
      <c r="K211">
        <v>0</v>
      </c>
      <c r="L211">
        <v>0</v>
      </c>
      <c r="M211">
        <v>0</v>
      </c>
      <c r="O211">
        <f t="shared" si="6"/>
        <v>283.05</v>
      </c>
      <c r="P211">
        <f t="shared" si="7"/>
        <v>1.7210000000000001</v>
      </c>
    </row>
    <row r="212" spans="1:16" x14ac:dyDescent="0.15">
      <c r="A212" s="1">
        <v>42704.533275462964</v>
      </c>
      <c r="B212">
        <v>-262.92</v>
      </c>
      <c r="C212">
        <v>17689</v>
      </c>
      <c r="D212">
        <v>17325</v>
      </c>
      <c r="E212">
        <v>0</v>
      </c>
      <c r="F212">
        <v>0</v>
      </c>
      <c r="G212">
        <v>0</v>
      </c>
      <c r="H212">
        <v>-1.8140000000000001</v>
      </c>
      <c r="I212">
        <v>0</v>
      </c>
      <c r="J212">
        <v>0</v>
      </c>
      <c r="K212">
        <v>0</v>
      </c>
      <c r="L212">
        <v>0</v>
      </c>
      <c r="M212">
        <v>0</v>
      </c>
      <c r="O212">
        <f t="shared" si="6"/>
        <v>283</v>
      </c>
      <c r="P212">
        <f t="shared" si="7"/>
        <v>1.86</v>
      </c>
    </row>
    <row r="213" spans="1:16" x14ac:dyDescent="0.15">
      <c r="A213" s="1">
        <v>42704.53328703704</v>
      </c>
      <c r="B213">
        <v>-263.54000000000002</v>
      </c>
      <c r="C213">
        <v>18070</v>
      </c>
      <c r="D213">
        <v>17668</v>
      </c>
      <c r="E213">
        <v>0</v>
      </c>
      <c r="F213">
        <v>0</v>
      </c>
      <c r="G213">
        <v>0</v>
      </c>
      <c r="H213">
        <v>-1.7210000000000001</v>
      </c>
      <c r="I213">
        <v>0</v>
      </c>
      <c r="J213">
        <v>0</v>
      </c>
      <c r="K213">
        <v>0</v>
      </c>
      <c r="L213">
        <v>0</v>
      </c>
      <c r="M213">
        <v>0</v>
      </c>
      <c r="O213">
        <f t="shared" si="6"/>
        <v>283.62</v>
      </c>
      <c r="P213">
        <f t="shared" si="7"/>
        <v>1.7670000000000001</v>
      </c>
    </row>
    <row r="214" spans="1:16" x14ac:dyDescent="0.15">
      <c r="A214" s="1">
        <v>42704.53329861111</v>
      </c>
      <c r="B214">
        <v>-263.48</v>
      </c>
      <c r="C214">
        <v>18621</v>
      </c>
      <c r="D214">
        <v>18127</v>
      </c>
      <c r="E214">
        <v>0</v>
      </c>
      <c r="F214">
        <v>0</v>
      </c>
      <c r="G214">
        <v>0</v>
      </c>
      <c r="H214">
        <v>-1.7909999999999999</v>
      </c>
      <c r="I214">
        <v>0</v>
      </c>
      <c r="J214">
        <v>0</v>
      </c>
      <c r="K214">
        <v>0</v>
      </c>
      <c r="L214">
        <v>0</v>
      </c>
      <c r="M214">
        <v>0</v>
      </c>
      <c r="O214">
        <f t="shared" si="6"/>
        <v>283.56</v>
      </c>
      <c r="P214">
        <f t="shared" si="7"/>
        <v>1.837</v>
      </c>
    </row>
    <row r="215" spans="1:16" x14ac:dyDescent="0.15">
      <c r="A215" s="1">
        <v>42704.533310185187</v>
      </c>
      <c r="B215">
        <v>-263.64</v>
      </c>
      <c r="C215">
        <v>19003</v>
      </c>
      <c r="D215">
        <v>18433</v>
      </c>
      <c r="E215">
        <v>0</v>
      </c>
      <c r="F215">
        <v>0</v>
      </c>
      <c r="G215">
        <v>0</v>
      </c>
      <c r="H215">
        <v>-1.806</v>
      </c>
      <c r="I215">
        <v>0</v>
      </c>
      <c r="J215">
        <v>0</v>
      </c>
      <c r="K215">
        <v>0</v>
      </c>
      <c r="L215">
        <v>0</v>
      </c>
      <c r="M215">
        <v>0</v>
      </c>
      <c r="O215">
        <f t="shared" si="6"/>
        <v>283.71999999999997</v>
      </c>
      <c r="P215">
        <f t="shared" si="7"/>
        <v>1.8520000000000001</v>
      </c>
    </row>
    <row r="216" spans="1:16" x14ac:dyDescent="0.15">
      <c r="A216" s="1">
        <v>42704.533321759256</v>
      </c>
      <c r="B216">
        <v>-263.95</v>
      </c>
      <c r="C216">
        <v>19377</v>
      </c>
      <c r="D216">
        <v>18749</v>
      </c>
      <c r="E216">
        <v>0</v>
      </c>
      <c r="F216">
        <v>0</v>
      </c>
      <c r="G216">
        <v>0</v>
      </c>
      <c r="H216">
        <v>-1.841</v>
      </c>
      <c r="I216">
        <v>0</v>
      </c>
      <c r="J216">
        <v>0</v>
      </c>
      <c r="K216">
        <v>0</v>
      </c>
      <c r="L216">
        <v>0</v>
      </c>
      <c r="M216">
        <v>0</v>
      </c>
      <c r="O216">
        <f t="shared" si="6"/>
        <v>284.02999999999997</v>
      </c>
      <c r="P216">
        <f t="shared" si="7"/>
        <v>1.887</v>
      </c>
    </row>
    <row r="217" spans="1:16" x14ac:dyDescent="0.15">
      <c r="A217" s="1">
        <v>42704.533333333333</v>
      </c>
      <c r="B217">
        <v>-263.48</v>
      </c>
      <c r="C217">
        <v>19851</v>
      </c>
      <c r="D217">
        <v>19146</v>
      </c>
      <c r="E217">
        <v>0</v>
      </c>
      <c r="F217">
        <v>0</v>
      </c>
      <c r="G217">
        <v>0</v>
      </c>
      <c r="H217">
        <v>-1.895</v>
      </c>
      <c r="I217">
        <v>0</v>
      </c>
      <c r="J217">
        <v>0</v>
      </c>
      <c r="K217">
        <v>0</v>
      </c>
      <c r="L217">
        <v>0</v>
      </c>
      <c r="M217">
        <v>0</v>
      </c>
      <c r="O217">
        <f t="shared" si="6"/>
        <v>283.56</v>
      </c>
      <c r="P217">
        <f t="shared" si="7"/>
        <v>1.9410000000000001</v>
      </c>
    </row>
    <row r="218" spans="1:16" x14ac:dyDescent="0.15">
      <c r="A218" s="1">
        <v>42704.53334490741</v>
      </c>
      <c r="B218">
        <v>-263.12</v>
      </c>
      <c r="C218">
        <v>20333</v>
      </c>
      <c r="D218">
        <v>19434</v>
      </c>
      <c r="E218">
        <v>0</v>
      </c>
      <c r="F218">
        <v>0</v>
      </c>
      <c r="G218">
        <v>0</v>
      </c>
      <c r="H218">
        <v>-2.069</v>
      </c>
      <c r="I218">
        <v>0</v>
      </c>
      <c r="J218">
        <v>0</v>
      </c>
      <c r="K218">
        <v>0</v>
      </c>
      <c r="L218">
        <v>0</v>
      </c>
      <c r="M218">
        <v>0</v>
      </c>
      <c r="O218">
        <f t="shared" si="6"/>
        <v>283.2</v>
      </c>
      <c r="P218">
        <f t="shared" si="7"/>
        <v>2.1149999999999998</v>
      </c>
    </row>
    <row r="219" spans="1:16" x14ac:dyDescent="0.15">
      <c r="A219" s="1">
        <v>42704.533356481479</v>
      </c>
      <c r="B219">
        <v>-264.72000000000003</v>
      </c>
      <c r="C219">
        <v>20701</v>
      </c>
      <c r="D219">
        <v>19756</v>
      </c>
      <c r="E219">
        <v>0</v>
      </c>
      <c r="F219">
        <v>0</v>
      </c>
      <c r="G219">
        <v>0</v>
      </c>
      <c r="H219">
        <v>-1.9490000000000001</v>
      </c>
      <c r="I219">
        <v>0</v>
      </c>
      <c r="J219">
        <v>0</v>
      </c>
      <c r="K219">
        <v>0</v>
      </c>
      <c r="L219">
        <v>0</v>
      </c>
      <c r="M219">
        <v>0</v>
      </c>
      <c r="O219">
        <f t="shared" si="6"/>
        <v>284.8</v>
      </c>
      <c r="P219">
        <f t="shared" si="7"/>
        <v>1.9950000000000001</v>
      </c>
    </row>
    <row r="220" spans="1:16" x14ac:dyDescent="0.15">
      <c r="A220" s="1">
        <v>42704.533368055556</v>
      </c>
      <c r="B220">
        <v>-263.79000000000002</v>
      </c>
      <c r="C220">
        <v>21048</v>
      </c>
      <c r="D220">
        <v>20044</v>
      </c>
      <c r="E220">
        <v>0</v>
      </c>
      <c r="F220">
        <v>0</v>
      </c>
      <c r="G220">
        <v>0</v>
      </c>
      <c r="H220">
        <v>-2.1379999999999999</v>
      </c>
      <c r="I220">
        <v>0</v>
      </c>
      <c r="J220">
        <v>0</v>
      </c>
      <c r="K220">
        <v>0</v>
      </c>
      <c r="L220">
        <v>0</v>
      </c>
      <c r="M220">
        <v>0</v>
      </c>
      <c r="O220">
        <f t="shared" si="6"/>
        <v>283.87</v>
      </c>
      <c r="P220">
        <f t="shared" si="7"/>
        <v>2.1839999999999997</v>
      </c>
    </row>
    <row r="221" spans="1:16" x14ac:dyDescent="0.15">
      <c r="A221" s="1">
        <v>42704.533379629633</v>
      </c>
      <c r="B221">
        <v>-263.54000000000002</v>
      </c>
      <c r="C221">
        <v>21388</v>
      </c>
      <c r="D221">
        <v>20338</v>
      </c>
      <c r="E221">
        <v>0</v>
      </c>
      <c r="F221">
        <v>0</v>
      </c>
      <c r="G221">
        <v>0</v>
      </c>
      <c r="H221">
        <v>-2.2959999999999998</v>
      </c>
      <c r="I221">
        <v>0</v>
      </c>
      <c r="J221">
        <v>0</v>
      </c>
      <c r="K221">
        <v>0</v>
      </c>
      <c r="L221">
        <v>0</v>
      </c>
      <c r="M221">
        <v>0</v>
      </c>
      <c r="O221">
        <f t="shared" si="6"/>
        <v>283.62</v>
      </c>
      <c r="P221">
        <f t="shared" si="7"/>
        <v>2.3419999999999996</v>
      </c>
    </row>
    <row r="222" spans="1:16" x14ac:dyDescent="0.15">
      <c r="A222" s="1">
        <v>42704.533391203702</v>
      </c>
      <c r="B222">
        <v>-264.05</v>
      </c>
      <c r="C222">
        <v>21769</v>
      </c>
      <c r="D222">
        <v>20637</v>
      </c>
      <c r="E222">
        <v>0</v>
      </c>
      <c r="F222">
        <v>0</v>
      </c>
      <c r="G222">
        <v>0</v>
      </c>
      <c r="H222">
        <v>-2.0569999999999999</v>
      </c>
      <c r="I222">
        <v>0</v>
      </c>
      <c r="J222">
        <v>0</v>
      </c>
      <c r="K222">
        <v>0</v>
      </c>
      <c r="L222">
        <v>0</v>
      </c>
      <c r="M222">
        <v>0</v>
      </c>
      <c r="O222">
        <f t="shared" si="6"/>
        <v>284.13</v>
      </c>
      <c r="P222">
        <f t="shared" si="7"/>
        <v>2.1029999999999998</v>
      </c>
    </row>
    <row r="223" spans="1:16" x14ac:dyDescent="0.15">
      <c r="A223" s="1">
        <v>42704.533402777779</v>
      </c>
      <c r="B223">
        <v>-264.62</v>
      </c>
      <c r="C223">
        <v>22130</v>
      </c>
      <c r="D223">
        <v>20911</v>
      </c>
      <c r="E223">
        <v>0</v>
      </c>
      <c r="F223">
        <v>0</v>
      </c>
      <c r="G223">
        <v>0</v>
      </c>
      <c r="H223">
        <v>-2.0990000000000002</v>
      </c>
      <c r="I223">
        <v>0</v>
      </c>
      <c r="J223">
        <v>0</v>
      </c>
      <c r="K223">
        <v>0</v>
      </c>
      <c r="L223">
        <v>0</v>
      </c>
      <c r="M223">
        <v>0</v>
      </c>
      <c r="O223">
        <f t="shared" si="6"/>
        <v>284.7</v>
      </c>
      <c r="P223">
        <f t="shared" si="7"/>
        <v>2.145</v>
      </c>
    </row>
    <row r="224" spans="1:16" x14ac:dyDescent="0.15">
      <c r="A224" s="1">
        <v>42704.533414351848</v>
      </c>
      <c r="B224">
        <v>-264.67</v>
      </c>
      <c r="C224">
        <v>22559</v>
      </c>
      <c r="D224">
        <v>21266</v>
      </c>
      <c r="E224">
        <v>0</v>
      </c>
      <c r="F224">
        <v>0</v>
      </c>
      <c r="G224">
        <v>0</v>
      </c>
      <c r="H224">
        <v>-2.13</v>
      </c>
      <c r="I224">
        <v>0</v>
      </c>
      <c r="J224">
        <v>0</v>
      </c>
      <c r="K224">
        <v>0</v>
      </c>
      <c r="L224">
        <v>0</v>
      </c>
      <c r="M224">
        <v>0</v>
      </c>
      <c r="O224">
        <f t="shared" si="6"/>
        <v>284.75</v>
      </c>
      <c r="P224">
        <f t="shared" si="7"/>
        <v>2.1759999999999997</v>
      </c>
    </row>
    <row r="225" spans="1:16" x14ac:dyDescent="0.15">
      <c r="A225" s="1">
        <v>42704.533425925925</v>
      </c>
      <c r="B225">
        <v>-264.67</v>
      </c>
      <c r="C225">
        <v>22898</v>
      </c>
      <c r="D225">
        <v>21582</v>
      </c>
      <c r="E225">
        <v>0</v>
      </c>
      <c r="F225">
        <v>0</v>
      </c>
      <c r="G225">
        <v>0</v>
      </c>
      <c r="H225">
        <v>-2.165</v>
      </c>
      <c r="I225">
        <v>0</v>
      </c>
      <c r="J225">
        <v>0</v>
      </c>
      <c r="K225">
        <v>0</v>
      </c>
      <c r="L225">
        <v>0</v>
      </c>
      <c r="M225">
        <v>0</v>
      </c>
      <c r="O225">
        <f t="shared" si="6"/>
        <v>284.75</v>
      </c>
      <c r="P225">
        <f t="shared" si="7"/>
        <v>2.2109999999999999</v>
      </c>
    </row>
    <row r="226" spans="1:16" x14ac:dyDescent="0.15">
      <c r="A226" s="1">
        <v>42704.533437500002</v>
      </c>
      <c r="B226">
        <v>-264.14999999999998</v>
      </c>
      <c r="C226">
        <v>23296</v>
      </c>
      <c r="D226">
        <v>21916</v>
      </c>
      <c r="E226">
        <v>0</v>
      </c>
      <c r="F226">
        <v>0</v>
      </c>
      <c r="G226">
        <v>0</v>
      </c>
      <c r="H226">
        <v>-2.254</v>
      </c>
      <c r="I226">
        <v>0</v>
      </c>
      <c r="J226">
        <v>0</v>
      </c>
      <c r="K226">
        <v>0</v>
      </c>
      <c r="L226">
        <v>0</v>
      </c>
      <c r="M226">
        <v>0</v>
      </c>
      <c r="O226">
        <f t="shared" si="6"/>
        <v>284.22999999999996</v>
      </c>
      <c r="P226">
        <f t="shared" si="7"/>
        <v>2.2999999999999998</v>
      </c>
    </row>
    <row r="227" spans="1:16" x14ac:dyDescent="0.15">
      <c r="A227" s="1">
        <v>42704.533449074072</v>
      </c>
      <c r="B227">
        <v>-265.58999999999997</v>
      </c>
      <c r="C227">
        <v>23661</v>
      </c>
      <c r="D227">
        <v>22205</v>
      </c>
      <c r="E227">
        <v>0</v>
      </c>
      <c r="F227">
        <v>0</v>
      </c>
      <c r="G227">
        <v>0</v>
      </c>
      <c r="H227">
        <v>-2.234</v>
      </c>
      <c r="I227">
        <v>0</v>
      </c>
      <c r="J227">
        <v>0</v>
      </c>
      <c r="K227">
        <v>0</v>
      </c>
      <c r="L227">
        <v>0</v>
      </c>
      <c r="M227">
        <v>0</v>
      </c>
      <c r="O227">
        <f t="shared" si="6"/>
        <v>285.66999999999996</v>
      </c>
      <c r="P227">
        <f t="shared" si="7"/>
        <v>2.2799999999999998</v>
      </c>
    </row>
    <row r="228" spans="1:16" x14ac:dyDescent="0.15">
      <c r="A228" s="1">
        <v>42704.533460648148</v>
      </c>
      <c r="B228">
        <v>-265.18</v>
      </c>
      <c r="C228">
        <v>24353</v>
      </c>
      <c r="D228">
        <v>22747</v>
      </c>
      <c r="E228">
        <v>0</v>
      </c>
      <c r="F228">
        <v>0</v>
      </c>
      <c r="G228">
        <v>0</v>
      </c>
      <c r="H228">
        <v>-2.2810000000000001</v>
      </c>
      <c r="I228">
        <v>0</v>
      </c>
      <c r="J228">
        <v>0</v>
      </c>
      <c r="K228">
        <v>0</v>
      </c>
      <c r="L228">
        <v>0</v>
      </c>
      <c r="M228">
        <v>0</v>
      </c>
      <c r="O228">
        <f t="shared" si="6"/>
        <v>285.26</v>
      </c>
      <c r="P228">
        <f t="shared" si="7"/>
        <v>2.327</v>
      </c>
    </row>
    <row r="229" spans="1:16" x14ac:dyDescent="0.15">
      <c r="A229" s="1">
        <v>42704.533472222225</v>
      </c>
      <c r="B229">
        <v>-265.49</v>
      </c>
      <c r="C229">
        <v>24748</v>
      </c>
      <c r="D229">
        <v>23031</v>
      </c>
      <c r="E229">
        <v>0</v>
      </c>
      <c r="F229">
        <v>0</v>
      </c>
      <c r="G229">
        <v>0</v>
      </c>
      <c r="H229">
        <v>-2.2919999999999998</v>
      </c>
      <c r="I229">
        <v>0</v>
      </c>
      <c r="J229">
        <v>0</v>
      </c>
      <c r="K229">
        <v>0</v>
      </c>
      <c r="L229">
        <v>0</v>
      </c>
      <c r="M229">
        <v>0</v>
      </c>
      <c r="O229">
        <f t="shared" si="6"/>
        <v>285.57</v>
      </c>
      <c r="P229">
        <f t="shared" si="7"/>
        <v>2.3379999999999996</v>
      </c>
    </row>
    <row r="230" spans="1:16" x14ac:dyDescent="0.15">
      <c r="A230" s="1">
        <v>42704.533483796295</v>
      </c>
      <c r="B230">
        <v>-264.98</v>
      </c>
      <c r="C230">
        <v>25270</v>
      </c>
      <c r="D230">
        <v>23382</v>
      </c>
      <c r="E230">
        <v>0</v>
      </c>
      <c r="F230">
        <v>0</v>
      </c>
      <c r="G230">
        <v>0</v>
      </c>
      <c r="H230">
        <v>-2.319</v>
      </c>
      <c r="I230">
        <v>0</v>
      </c>
      <c r="J230">
        <v>0</v>
      </c>
      <c r="K230">
        <v>0</v>
      </c>
      <c r="L230">
        <v>0</v>
      </c>
      <c r="M230">
        <v>0</v>
      </c>
      <c r="O230">
        <f t="shared" si="6"/>
        <v>285.06</v>
      </c>
      <c r="P230">
        <f t="shared" si="7"/>
        <v>2.3649999999999998</v>
      </c>
    </row>
    <row r="231" spans="1:16" x14ac:dyDescent="0.15">
      <c r="A231" s="1">
        <v>42704.533495370371</v>
      </c>
      <c r="B231">
        <v>-265.02999999999997</v>
      </c>
      <c r="C231">
        <v>25790</v>
      </c>
      <c r="D231">
        <v>24000</v>
      </c>
      <c r="E231">
        <v>0</v>
      </c>
      <c r="F231">
        <v>0</v>
      </c>
      <c r="G231">
        <v>0</v>
      </c>
      <c r="H231">
        <v>-2.343</v>
      </c>
      <c r="I231">
        <v>0</v>
      </c>
      <c r="J231">
        <v>0</v>
      </c>
      <c r="K231">
        <v>0</v>
      </c>
      <c r="L231">
        <v>0</v>
      </c>
      <c r="M231">
        <v>0</v>
      </c>
      <c r="O231">
        <f t="shared" si="6"/>
        <v>285.10999999999996</v>
      </c>
      <c r="P231">
        <f t="shared" si="7"/>
        <v>2.3889999999999998</v>
      </c>
    </row>
    <row r="232" spans="1:16" x14ac:dyDescent="0.15">
      <c r="A232" s="1">
        <v>42704.533506944441</v>
      </c>
      <c r="B232">
        <v>-265.23</v>
      </c>
      <c r="C232">
        <v>26290</v>
      </c>
      <c r="D232">
        <v>25253</v>
      </c>
      <c r="E232">
        <v>0</v>
      </c>
      <c r="F232">
        <v>0</v>
      </c>
      <c r="G232">
        <v>0</v>
      </c>
      <c r="H232">
        <v>-2.6669999999999998</v>
      </c>
      <c r="I232">
        <v>0</v>
      </c>
      <c r="J232">
        <v>0</v>
      </c>
      <c r="K232">
        <v>0</v>
      </c>
      <c r="L232">
        <v>0</v>
      </c>
      <c r="M232">
        <v>0</v>
      </c>
      <c r="O232">
        <f t="shared" si="6"/>
        <v>285.31</v>
      </c>
      <c r="P232">
        <f t="shared" si="7"/>
        <v>2.7129999999999996</v>
      </c>
    </row>
    <row r="233" spans="1:16" x14ac:dyDescent="0.15">
      <c r="A233" s="1">
        <v>42704.533518518518</v>
      </c>
      <c r="B233">
        <v>-264.51</v>
      </c>
      <c r="C233">
        <v>27039</v>
      </c>
      <c r="D233">
        <v>0</v>
      </c>
      <c r="E233">
        <v>0</v>
      </c>
      <c r="F233">
        <v>0</v>
      </c>
      <c r="G233">
        <v>0</v>
      </c>
      <c r="H233">
        <v>-2.6360000000000001</v>
      </c>
      <c r="I233">
        <v>0</v>
      </c>
      <c r="J233">
        <v>0</v>
      </c>
      <c r="K233">
        <v>0</v>
      </c>
      <c r="L233">
        <v>0</v>
      </c>
      <c r="M233">
        <v>0</v>
      </c>
      <c r="O233">
        <f t="shared" si="6"/>
        <v>284.58999999999997</v>
      </c>
      <c r="P233">
        <f t="shared" si="7"/>
        <v>2.6819999999999999</v>
      </c>
    </row>
    <row r="234" spans="1:16" x14ac:dyDescent="0.15">
      <c r="A234" s="1">
        <v>42704.533530092594</v>
      </c>
      <c r="B234">
        <v>-264.31</v>
      </c>
      <c r="C234">
        <v>29915</v>
      </c>
      <c r="D234">
        <v>0</v>
      </c>
      <c r="E234">
        <v>0</v>
      </c>
      <c r="F234">
        <v>0</v>
      </c>
      <c r="G234">
        <v>0</v>
      </c>
      <c r="H234">
        <v>-2.4849999999999999</v>
      </c>
      <c r="I234">
        <v>0</v>
      </c>
      <c r="J234">
        <v>0</v>
      </c>
      <c r="K234">
        <v>0</v>
      </c>
      <c r="L234">
        <v>0</v>
      </c>
      <c r="M234">
        <v>0</v>
      </c>
      <c r="O234">
        <f t="shared" si="6"/>
        <v>284.39</v>
      </c>
      <c r="P234">
        <f t="shared" si="7"/>
        <v>2.5309999999999997</v>
      </c>
    </row>
    <row r="235" spans="1:16" x14ac:dyDescent="0.15">
      <c r="A235" s="1">
        <v>42704.533541666664</v>
      </c>
      <c r="B235">
        <v>-265.39</v>
      </c>
      <c r="C235">
        <v>112799</v>
      </c>
      <c r="D235">
        <v>0</v>
      </c>
      <c r="E235">
        <v>0</v>
      </c>
      <c r="F235">
        <v>0</v>
      </c>
      <c r="G235">
        <v>0</v>
      </c>
      <c r="H235">
        <v>-2.57</v>
      </c>
      <c r="I235">
        <v>0</v>
      </c>
      <c r="J235">
        <v>0</v>
      </c>
      <c r="K235">
        <v>0</v>
      </c>
      <c r="L235">
        <v>0</v>
      </c>
      <c r="M235">
        <v>0</v>
      </c>
      <c r="O235">
        <f t="shared" si="6"/>
        <v>285.46999999999997</v>
      </c>
      <c r="P235">
        <f t="shared" si="7"/>
        <v>2.6159999999999997</v>
      </c>
    </row>
    <row r="236" spans="1:16" x14ac:dyDescent="0.15">
      <c r="A236" s="1">
        <v>42704.533553240741</v>
      </c>
      <c r="B236">
        <v>-265.64999999999998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-2.5049999999999999</v>
      </c>
      <c r="I236">
        <v>0</v>
      </c>
      <c r="J236">
        <v>0</v>
      </c>
      <c r="K236">
        <v>0</v>
      </c>
      <c r="L236">
        <v>0</v>
      </c>
      <c r="M236">
        <v>0</v>
      </c>
      <c r="O236">
        <f t="shared" si="6"/>
        <v>285.72999999999996</v>
      </c>
      <c r="P236">
        <f t="shared" si="7"/>
        <v>2.5509999999999997</v>
      </c>
    </row>
    <row r="237" spans="1:16" x14ac:dyDescent="0.15">
      <c r="A237" s="1">
        <v>42704.533564814818</v>
      </c>
      <c r="B237">
        <v>-265.13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-2.5470000000000002</v>
      </c>
      <c r="I237">
        <v>0</v>
      </c>
      <c r="J237">
        <v>0</v>
      </c>
      <c r="K237">
        <v>0</v>
      </c>
      <c r="L237">
        <v>0</v>
      </c>
      <c r="M237">
        <v>0</v>
      </c>
      <c r="O237">
        <f t="shared" si="6"/>
        <v>285.20999999999998</v>
      </c>
      <c r="P237">
        <f t="shared" si="7"/>
        <v>2.593</v>
      </c>
    </row>
    <row r="238" spans="1:16" x14ac:dyDescent="0.15">
      <c r="A238" s="1">
        <v>42704.533576388887</v>
      </c>
      <c r="B238">
        <v>-266.06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-2.5659999999999998</v>
      </c>
      <c r="I238">
        <v>0</v>
      </c>
      <c r="J238">
        <v>0</v>
      </c>
      <c r="K238">
        <v>0</v>
      </c>
      <c r="L238">
        <v>0</v>
      </c>
      <c r="M238">
        <v>0</v>
      </c>
      <c r="O238">
        <f t="shared" si="6"/>
        <v>286.14</v>
      </c>
      <c r="P238">
        <f t="shared" si="7"/>
        <v>2.6119999999999997</v>
      </c>
    </row>
    <row r="239" spans="1:16" x14ac:dyDescent="0.15">
      <c r="A239" s="1">
        <v>42704.533587962964</v>
      </c>
      <c r="B239">
        <v>-265.64999999999998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-2.8250000000000002</v>
      </c>
      <c r="I239">
        <v>0</v>
      </c>
      <c r="J239">
        <v>0</v>
      </c>
      <c r="K239">
        <v>0</v>
      </c>
      <c r="L239">
        <v>0</v>
      </c>
      <c r="M239">
        <v>0</v>
      </c>
      <c r="O239">
        <f t="shared" si="6"/>
        <v>285.72999999999996</v>
      </c>
      <c r="P239">
        <f t="shared" si="7"/>
        <v>2.871</v>
      </c>
    </row>
    <row r="240" spans="1:16" x14ac:dyDescent="0.15">
      <c r="A240" s="1">
        <v>42704.533599537041</v>
      </c>
      <c r="B240">
        <v>-266.37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-2.6360000000000001</v>
      </c>
      <c r="I240">
        <v>0</v>
      </c>
      <c r="J240">
        <v>0</v>
      </c>
      <c r="K240">
        <v>0</v>
      </c>
      <c r="L240">
        <v>0</v>
      </c>
      <c r="M240">
        <v>0</v>
      </c>
      <c r="O240">
        <f t="shared" si="6"/>
        <v>286.45</v>
      </c>
      <c r="P240">
        <f t="shared" si="7"/>
        <v>2.6819999999999999</v>
      </c>
    </row>
    <row r="241" spans="1:16" x14ac:dyDescent="0.15">
      <c r="A241" s="1">
        <v>42704.53361111111</v>
      </c>
      <c r="B241">
        <v>-266.20999999999998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-2.6779999999999999</v>
      </c>
      <c r="I241">
        <v>0</v>
      </c>
      <c r="J241">
        <v>0</v>
      </c>
      <c r="K241">
        <v>0</v>
      </c>
      <c r="L241">
        <v>0</v>
      </c>
      <c r="M241">
        <v>0</v>
      </c>
      <c r="O241">
        <f t="shared" si="6"/>
        <v>286.28999999999996</v>
      </c>
      <c r="P241">
        <f t="shared" si="7"/>
        <v>2.7239999999999998</v>
      </c>
    </row>
    <row r="242" spans="1:16" x14ac:dyDescent="0.15">
      <c r="A242" s="1">
        <v>42704.533622685187</v>
      </c>
      <c r="B242">
        <v>-265.85000000000002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-2.8519999999999999</v>
      </c>
      <c r="I242">
        <v>0</v>
      </c>
      <c r="J242">
        <v>0</v>
      </c>
      <c r="K242">
        <v>0</v>
      </c>
      <c r="L242">
        <v>0</v>
      </c>
      <c r="M242">
        <v>0</v>
      </c>
      <c r="O242">
        <f t="shared" si="6"/>
        <v>285.93</v>
      </c>
      <c r="P242">
        <f t="shared" si="7"/>
        <v>2.8979999999999997</v>
      </c>
    </row>
    <row r="243" spans="1:16" x14ac:dyDescent="0.15">
      <c r="A243" s="1">
        <v>42704.533634259256</v>
      </c>
      <c r="B243">
        <v>-266.57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-2.7320000000000002</v>
      </c>
      <c r="I243">
        <v>0</v>
      </c>
      <c r="J243">
        <v>0</v>
      </c>
      <c r="K243">
        <v>0</v>
      </c>
      <c r="L243">
        <v>0</v>
      </c>
      <c r="M243">
        <v>0</v>
      </c>
      <c r="O243">
        <f t="shared" si="6"/>
        <v>286.64999999999998</v>
      </c>
      <c r="P243">
        <f t="shared" si="7"/>
        <v>2.778</v>
      </c>
    </row>
    <row r="244" spans="1:16" x14ac:dyDescent="0.15">
      <c r="A244" s="1">
        <v>42704.533645833333</v>
      </c>
      <c r="B244">
        <v>-265.95999999999998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-2.8639999999999999</v>
      </c>
      <c r="I244">
        <v>0</v>
      </c>
      <c r="J244">
        <v>0</v>
      </c>
      <c r="K244">
        <v>0</v>
      </c>
      <c r="L244">
        <v>0</v>
      </c>
      <c r="M244">
        <v>0</v>
      </c>
      <c r="O244">
        <f t="shared" si="6"/>
        <v>286.03999999999996</v>
      </c>
      <c r="P244">
        <f t="shared" si="7"/>
        <v>2.9099999999999997</v>
      </c>
    </row>
    <row r="245" spans="1:16" x14ac:dyDescent="0.15">
      <c r="A245" s="1">
        <v>42704.53365740741</v>
      </c>
      <c r="B245">
        <v>-267.60000000000002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-2.806</v>
      </c>
      <c r="I245">
        <v>0</v>
      </c>
      <c r="J245">
        <v>0</v>
      </c>
      <c r="K245">
        <v>0</v>
      </c>
      <c r="L245">
        <v>0</v>
      </c>
      <c r="M245">
        <v>0</v>
      </c>
      <c r="O245">
        <f t="shared" si="6"/>
        <v>287.68</v>
      </c>
      <c r="P245">
        <f t="shared" si="7"/>
        <v>2.8519999999999999</v>
      </c>
    </row>
    <row r="246" spans="1:16" x14ac:dyDescent="0.15">
      <c r="A246" s="1">
        <v>42704.533668981479</v>
      </c>
      <c r="B246">
        <v>-267.33999999999997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-2.8330000000000002</v>
      </c>
      <c r="I246">
        <v>0</v>
      </c>
      <c r="J246">
        <v>0</v>
      </c>
      <c r="K246">
        <v>0</v>
      </c>
      <c r="L246">
        <v>0</v>
      </c>
      <c r="M246">
        <v>0</v>
      </c>
      <c r="O246">
        <f t="shared" si="6"/>
        <v>287.41999999999996</v>
      </c>
      <c r="P246">
        <f t="shared" si="7"/>
        <v>2.879</v>
      </c>
    </row>
    <row r="247" spans="1:16" x14ac:dyDescent="0.15">
      <c r="A247" s="1">
        <v>42704.533680555556</v>
      </c>
      <c r="B247">
        <v>-266.31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-3.165</v>
      </c>
      <c r="I247">
        <v>0</v>
      </c>
      <c r="J247">
        <v>0</v>
      </c>
      <c r="K247">
        <v>0</v>
      </c>
      <c r="L247">
        <v>0</v>
      </c>
      <c r="M247">
        <v>0</v>
      </c>
      <c r="O247">
        <f t="shared" si="6"/>
        <v>286.39</v>
      </c>
      <c r="P247">
        <f t="shared" si="7"/>
        <v>3.2109999999999999</v>
      </c>
    </row>
    <row r="248" spans="1:16" x14ac:dyDescent="0.15">
      <c r="A248" s="1">
        <v>42704.533692129633</v>
      </c>
      <c r="B248">
        <v>-266.47000000000003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-2.9790000000000001</v>
      </c>
      <c r="I248">
        <v>0</v>
      </c>
      <c r="J248">
        <v>0</v>
      </c>
      <c r="K248">
        <v>0</v>
      </c>
      <c r="L248">
        <v>0</v>
      </c>
      <c r="M248">
        <v>0</v>
      </c>
      <c r="O248">
        <f t="shared" si="6"/>
        <v>286.55</v>
      </c>
      <c r="P248">
        <f t="shared" si="7"/>
        <v>3.0249999999999999</v>
      </c>
    </row>
    <row r="249" spans="1:16" x14ac:dyDescent="0.15">
      <c r="A249" s="1">
        <v>42704.533703703702</v>
      </c>
      <c r="B249">
        <v>-267.04000000000002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-2.9180000000000001</v>
      </c>
      <c r="I249">
        <v>0</v>
      </c>
      <c r="J249">
        <v>0</v>
      </c>
      <c r="K249">
        <v>0</v>
      </c>
      <c r="L249">
        <v>0</v>
      </c>
      <c r="M249">
        <v>0</v>
      </c>
      <c r="O249">
        <f t="shared" si="6"/>
        <v>287.12</v>
      </c>
      <c r="P249">
        <f t="shared" si="7"/>
        <v>2.964</v>
      </c>
    </row>
    <row r="250" spans="1:16" x14ac:dyDescent="0.15">
      <c r="A250" s="1">
        <v>42704.533715277779</v>
      </c>
      <c r="B250">
        <v>-267.14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-2.948</v>
      </c>
      <c r="I250">
        <v>0</v>
      </c>
      <c r="J250">
        <v>0</v>
      </c>
      <c r="K250">
        <v>0</v>
      </c>
      <c r="L250">
        <v>0</v>
      </c>
      <c r="M250">
        <v>0</v>
      </c>
      <c r="O250">
        <f t="shared" si="6"/>
        <v>287.21999999999997</v>
      </c>
      <c r="P250">
        <f t="shared" si="7"/>
        <v>2.9939999999999998</v>
      </c>
    </row>
    <row r="251" spans="1:16" x14ac:dyDescent="0.15">
      <c r="A251" s="1">
        <v>42704.533726851849</v>
      </c>
      <c r="B251">
        <v>-266.77999999999997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-3.234</v>
      </c>
      <c r="I251">
        <v>0</v>
      </c>
      <c r="J251">
        <v>0</v>
      </c>
      <c r="K251">
        <v>0</v>
      </c>
      <c r="L251">
        <v>0</v>
      </c>
      <c r="M251">
        <v>0</v>
      </c>
      <c r="O251">
        <f t="shared" si="6"/>
        <v>286.85999999999996</v>
      </c>
      <c r="P251">
        <f t="shared" si="7"/>
        <v>3.28</v>
      </c>
    </row>
    <row r="252" spans="1:16" x14ac:dyDescent="0.15">
      <c r="A252" s="1">
        <v>42704.533738425926</v>
      </c>
      <c r="B252">
        <v>-267.91000000000003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-3.0139999999999998</v>
      </c>
      <c r="I252">
        <v>0</v>
      </c>
      <c r="J252">
        <v>0</v>
      </c>
      <c r="K252">
        <v>0</v>
      </c>
      <c r="L252">
        <v>0</v>
      </c>
      <c r="M252">
        <v>0</v>
      </c>
      <c r="O252">
        <f t="shared" si="6"/>
        <v>287.99</v>
      </c>
      <c r="P252">
        <f t="shared" si="7"/>
        <v>3.0599999999999996</v>
      </c>
    </row>
    <row r="253" spans="1:16" x14ac:dyDescent="0.15">
      <c r="A253" s="1">
        <v>42704.533750000002</v>
      </c>
      <c r="B253">
        <v>-267.95999999999998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-3.0449999999999999</v>
      </c>
      <c r="I253">
        <v>0</v>
      </c>
      <c r="J253">
        <v>0</v>
      </c>
      <c r="K253">
        <v>0</v>
      </c>
      <c r="L253">
        <v>0</v>
      </c>
      <c r="M253">
        <v>0</v>
      </c>
      <c r="O253">
        <f t="shared" si="6"/>
        <v>288.03999999999996</v>
      </c>
      <c r="P253">
        <f t="shared" si="7"/>
        <v>3.0909999999999997</v>
      </c>
    </row>
    <row r="254" spans="1:16" x14ac:dyDescent="0.15">
      <c r="A254" s="1">
        <v>42704.533761574072</v>
      </c>
      <c r="B254">
        <v>-267.39999999999998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-3.0840000000000001</v>
      </c>
      <c r="I254">
        <v>0</v>
      </c>
      <c r="J254">
        <v>0</v>
      </c>
      <c r="K254">
        <v>0</v>
      </c>
      <c r="L254">
        <v>0</v>
      </c>
      <c r="M254">
        <v>0</v>
      </c>
      <c r="O254">
        <f t="shared" si="6"/>
        <v>287.47999999999996</v>
      </c>
      <c r="P254">
        <f t="shared" si="7"/>
        <v>3.13</v>
      </c>
    </row>
    <row r="255" spans="1:16" x14ac:dyDescent="0.15">
      <c r="A255" s="1">
        <v>42704.533773148149</v>
      </c>
      <c r="B255">
        <v>-267.08999999999997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-3.246</v>
      </c>
      <c r="I255">
        <v>0</v>
      </c>
      <c r="J255">
        <v>0</v>
      </c>
      <c r="K255">
        <v>0</v>
      </c>
      <c r="L255">
        <v>0</v>
      </c>
      <c r="M255">
        <v>0</v>
      </c>
      <c r="O255">
        <f t="shared" si="6"/>
        <v>287.16999999999996</v>
      </c>
      <c r="P255">
        <f t="shared" si="7"/>
        <v>3.2919999999999998</v>
      </c>
    </row>
    <row r="256" spans="1:16" x14ac:dyDescent="0.15">
      <c r="A256" s="1">
        <v>42704.533784722225</v>
      </c>
      <c r="B256">
        <v>-267.95999999999998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-3.153</v>
      </c>
      <c r="I256">
        <v>0</v>
      </c>
      <c r="J256">
        <v>0</v>
      </c>
      <c r="K256">
        <v>0</v>
      </c>
      <c r="L256">
        <v>0</v>
      </c>
      <c r="M256">
        <v>0</v>
      </c>
      <c r="O256">
        <f t="shared" si="6"/>
        <v>288.03999999999996</v>
      </c>
      <c r="P256">
        <f t="shared" si="7"/>
        <v>3.1989999999999998</v>
      </c>
    </row>
    <row r="257" spans="1:16" x14ac:dyDescent="0.15">
      <c r="A257" s="1">
        <v>42704.533796296295</v>
      </c>
      <c r="B257">
        <v>-268.22000000000003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-3.18</v>
      </c>
      <c r="I257">
        <v>0</v>
      </c>
      <c r="J257">
        <v>0</v>
      </c>
      <c r="K257">
        <v>0</v>
      </c>
      <c r="L257">
        <v>0</v>
      </c>
      <c r="M257">
        <v>0</v>
      </c>
      <c r="O257">
        <f t="shared" si="6"/>
        <v>288.3</v>
      </c>
      <c r="P257">
        <f t="shared" si="7"/>
        <v>3.226</v>
      </c>
    </row>
    <row r="258" spans="1:16" x14ac:dyDescent="0.15">
      <c r="A258" s="1">
        <v>42704.533807870372</v>
      </c>
      <c r="B258">
        <v>-267.19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-3.246</v>
      </c>
      <c r="I258">
        <v>0</v>
      </c>
      <c r="J258">
        <v>0</v>
      </c>
      <c r="K258">
        <v>0</v>
      </c>
      <c r="L258">
        <v>0</v>
      </c>
      <c r="M258">
        <v>0</v>
      </c>
      <c r="O258">
        <f t="shared" si="6"/>
        <v>287.27</v>
      </c>
      <c r="P258">
        <f t="shared" si="7"/>
        <v>3.2919999999999998</v>
      </c>
    </row>
    <row r="259" spans="1:16" x14ac:dyDescent="0.15">
      <c r="A259" s="1">
        <v>42704.533819444441</v>
      </c>
      <c r="B259">
        <v>-268.43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-3.246</v>
      </c>
      <c r="I259">
        <v>0</v>
      </c>
      <c r="J259">
        <v>0</v>
      </c>
      <c r="K259">
        <v>0</v>
      </c>
      <c r="L259">
        <v>0</v>
      </c>
      <c r="M259">
        <v>0</v>
      </c>
      <c r="O259">
        <f t="shared" ref="O259:O322" si="8">-(B259-$B$2)</f>
        <v>288.51</v>
      </c>
      <c r="P259">
        <f t="shared" ref="P259:P322" si="9">-(H259-$H$2)</f>
        <v>3.2919999999999998</v>
      </c>
    </row>
    <row r="260" spans="1:16" x14ac:dyDescent="0.15">
      <c r="A260" s="1">
        <v>42704.533831018518</v>
      </c>
      <c r="B260">
        <v>-268.73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-3.28</v>
      </c>
      <c r="I260">
        <v>0</v>
      </c>
      <c r="J260">
        <v>0</v>
      </c>
      <c r="K260">
        <v>0</v>
      </c>
      <c r="L260">
        <v>0</v>
      </c>
      <c r="M260">
        <v>0</v>
      </c>
      <c r="O260">
        <f t="shared" si="8"/>
        <v>288.81</v>
      </c>
      <c r="P260">
        <f t="shared" si="9"/>
        <v>3.3259999999999996</v>
      </c>
    </row>
    <row r="261" spans="1:16" x14ac:dyDescent="0.15">
      <c r="A261" s="1">
        <v>42704.533842592595</v>
      </c>
      <c r="B261">
        <v>-268.43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-3.3029999999999999</v>
      </c>
      <c r="I261">
        <v>0</v>
      </c>
      <c r="J261">
        <v>0</v>
      </c>
      <c r="K261">
        <v>0</v>
      </c>
      <c r="L261">
        <v>0</v>
      </c>
      <c r="M261">
        <v>0</v>
      </c>
      <c r="O261">
        <f t="shared" si="8"/>
        <v>288.51</v>
      </c>
      <c r="P261">
        <f t="shared" si="9"/>
        <v>3.3489999999999998</v>
      </c>
    </row>
    <row r="262" spans="1:16" x14ac:dyDescent="0.15">
      <c r="A262" s="1">
        <v>42704.533854166664</v>
      </c>
      <c r="B262">
        <v>-268.68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-3.3420000000000001</v>
      </c>
      <c r="I262">
        <v>0</v>
      </c>
      <c r="J262">
        <v>0</v>
      </c>
      <c r="K262">
        <v>0</v>
      </c>
      <c r="L262">
        <v>0</v>
      </c>
      <c r="M262">
        <v>0</v>
      </c>
      <c r="O262">
        <f t="shared" si="8"/>
        <v>288.76</v>
      </c>
      <c r="P262">
        <f t="shared" si="9"/>
        <v>3.3879999999999999</v>
      </c>
    </row>
    <row r="263" spans="1:16" x14ac:dyDescent="0.15">
      <c r="A263" s="1">
        <v>42704.533865740741</v>
      </c>
      <c r="B263">
        <v>-268.79000000000002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-3.3650000000000002</v>
      </c>
      <c r="I263">
        <v>0</v>
      </c>
      <c r="J263">
        <v>0</v>
      </c>
      <c r="K263">
        <v>0</v>
      </c>
      <c r="L263">
        <v>0</v>
      </c>
      <c r="M263">
        <v>0</v>
      </c>
      <c r="O263">
        <f t="shared" si="8"/>
        <v>288.87</v>
      </c>
      <c r="P263">
        <f t="shared" si="9"/>
        <v>3.411</v>
      </c>
    </row>
    <row r="264" spans="1:16" x14ac:dyDescent="0.15">
      <c r="A264" s="1">
        <v>42704.533877314818</v>
      </c>
      <c r="B264">
        <v>-267.91000000000003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-3.597</v>
      </c>
      <c r="I264">
        <v>0</v>
      </c>
      <c r="J264">
        <v>0</v>
      </c>
      <c r="K264">
        <v>0</v>
      </c>
      <c r="L264">
        <v>0</v>
      </c>
      <c r="M264">
        <v>0</v>
      </c>
      <c r="O264">
        <f t="shared" si="8"/>
        <v>287.99</v>
      </c>
      <c r="P264">
        <f t="shared" si="9"/>
        <v>3.6429999999999998</v>
      </c>
    </row>
    <row r="265" spans="1:16" x14ac:dyDescent="0.15">
      <c r="A265" s="1">
        <v>42704.533888888887</v>
      </c>
      <c r="B265">
        <v>-267.91000000000003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-3.4809999999999999</v>
      </c>
      <c r="I265">
        <v>0</v>
      </c>
      <c r="J265">
        <v>0</v>
      </c>
      <c r="K265">
        <v>0</v>
      </c>
      <c r="L265">
        <v>0</v>
      </c>
      <c r="M265">
        <v>0</v>
      </c>
      <c r="O265">
        <f t="shared" si="8"/>
        <v>287.99</v>
      </c>
      <c r="P265">
        <f t="shared" si="9"/>
        <v>3.5269999999999997</v>
      </c>
    </row>
    <row r="266" spans="1:16" x14ac:dyDescent="0.15">
      <c r="A266" s="1">
        <v>42704.533900462964</v>
      </c>
      <c r="B266">
        <v>-269.70999999999998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-3.4769999999999999</v>
      </c>
      <c r="I266">
        <v>0</v>
      </c>
      <c r="J266">
        <v>0</v>
      </c>
      <c r="K266">
        <v>0</v>
      </c>
      <c r="L266">
        <v>0</v>
      </c>
      <c r="M266">
        <v>0</v>
      </c>
      <c r="O266">
        <f t="shared" si="8"/>
        <v>289.78999999999996</v>
      </c>
      <c r="P266">
        <f t="shared" si="9"/>
        <v>3.5229999999999997</v>
      </c>
    </row>
    <row r="267" spans="1:16" x14ac:dyDescent="0.15">
      <c r="A267" s="1">
        <v>42704.533912037034</v>
      </c>
      <c r="B267">
        <v>-268.79000000000002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-3.508</v>
      </c>
      <c r="I267">
        <v>0</v>
      </c>
      <c r="J267">
        <v>0</v>
      </c>
      <c r="K267">
        <v>0</v>
      </c>
      <c r="L267">
        <v>0</v>
      </c>
      <c r="M267">
        <v>0</v>
      </c>
      <c r="O267">
        <f t="shared" si="8"/>
        <v>288.87</v>
      </c>
      <c r="P267">
        <f t="shared" si="9"/>
        <v>3.5539999999999998</v>
      </c>
    </row>
    <row r="268" spans="1:16" x14ac:dyDescent="0.15">
      <c r="A268" s="1">
        <v>42704.53392361111</v>
      </c>
      <c r="B268">
        <v>-269.3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-3.794</v>
      </c>
      <c r="I268">
        <v>0</v>
      </c>
      <c r="J268">
        <v>0</v>
      </c>
      <c r="K268">
        <v>0</v>
      </c>
      <c r="L268">
        <v>0</v>
      </c>
      <c r="M268">
        <v>0</v>
      </c>
      <c r="O268">
        <f t="shared" si="8"/>
        <v>289.38</v>
      </c>
      <c r="P268">
        <f t="shared" si="9"/>
        <v>3.84</v>
      </c>
    </row>
    <row r="269" spans="1:16" x14ac:dyDescent="0.15">
      <c r="A269" s="1">
        <v>42704.533935185187</v>
      </c>
      <c r="B269">
        <v>-268.37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-3.62</v>
      </c>
      <c r="I269">
        <v>0</v>
      </c>
      <c r="J269">
        <v>0</v>
      </c>
      <c r="K269">
        <v>0</v>
      </c>
      <c r="L269">
        <v>0</v>
      </c>
      <c r="M269">
        <v>0</v>
      </c>
      <c r="O269">
        <f t="shared" si="8"/>
        <v>288.45</v>
      </c>
      <c r="P269">
        <f t="shared" si="9"/>
        <v>3.6659999999999999</v>
      </c>
    </row>
    <row r="270" spans="1:16" x14ac:dyDescent="0.15">
      <c r="A270" s="1">
        <v>42704.533946759257</v>
      </c>
      <c r="B270">
        <v>-269.14999999999998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-3.8050000000000002</v>
      </c>
      <c r="I270">
        <v>0</v>
      </c>
      <c r="J270">
        <v>0</v>
      </c>
      <c r="K270">
        <v>0</v>
      </c>
      <c r="L270">
        <v>0</v>
      </c>
      <c r="M270">
        <v>0</v>
      </c>
      <c r="O270">
        <f t="shared" si="8"/>
        <v>289.22999999999996</v>
      </c>
      <c r="P270">
        <f t="shared" si="9"/>
        <v>3.851</v>
      </c>
    </row>
    <row r="271" spans="1:16" x14ac:dyDescent="0.15">
      <c r="A271" s="1">
        <v>42704.533958333333</v>
      </c>
      <c r="B271">
        <v>-268.89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-3.879</v>
      </c>
      <c r="I271">
        <v>0</v>
      </c>
      <c r="J271">
        <v>0</v>
      </c>
      <c r="K271">
        <v>0</v>
      </c>
      <c r="L271">
        <v>0</v>
      </c>
      <c r="M271">
        <v>0</v>
      </c>
      <c r="O271">
        <f t="shared" si="8"/>
        <v>288.96999999999997</v>
      </c>
      <c r="P271">
        <f t="shared" si="9"/>
        <v>3.9249999999999998</v>
      </c>
    </row>
    <row r="272" spans="1:16" x14ac:dyDescent="0.15">
      <c r="A272" s="1">
        <v>42704.53396990741</v>
      </c>
      <c r="B272">
        <v>-269.82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-3.6619999999999999</v>
      </c>
      <c r="I272">
        <v>0</v>
      </c>
      <c r="J272">
        <v>0</v>
      </c>
      <c r="K272">
        <v>0</v>
      </c>
      <c r="L272">
        <v>0</v>
      </c>
      <c r="M272">
        <v>0</v>
      </c>
      <c r="O272">
        <f t="shared" si="8"/>
        <v>289.89999999999998</v>
      </c>
      <c r="P272">
        <f t="shared" si="9"/>
        <v>3.7079999999999997</v>
      </c>
    </row>
    <row r="273" spans="1:16" x14ac:dyDescent="0.15">
      <c r="A273" s="1">
        <v>42704.53398148148</v>
      </c>
      <c r="B273">
        <v>-269.92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-3.6970000000000001</v>
      </c>
      <c r="I273">
        <v>0</v>
      </c>
      <c r="J273">
        <v>0</v>
      </c>
      <c r="K273">
        <v>0</v>
      </c>
      <c r="L273">
        <v>0</v>
      </c>
      <c r="M273">
        <v>0</v>
      </c>
      <c r="O273">
        <f t="shared" si="8"/>
        <v>290</v>
      </c>
      <c r="P273">
        <f t="shared" si="9"/>
        <v>3.7429999999999999</v>
      </c>
    </row>
    <row r="274" spans="1:16" x14ac:dyDescent="0.15">
      <c r="A274" s="1">
        <v>42704.533993055556</v>
      </c>
      <c r="B274">
        <v>-268.52999999999997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-3.9940000000000002</v>
      </c>
      <c r="I274">
        <v>0</v>
      </c>
      <c r="J274">
        <v>0</v>
      </c>
      <c r="K274">
        <v>0</v>
      </c>
      <c r="L274">
        <v>0</v>
      </c>
      <c r="M274">
        <v>0</v>
      </c>
      <c r="O274">
        <f t="shared" si="8"/>
        <v>288.60999999999996</v>
      </c>
      <c r="P274">
        <f t="shared" si="9"/>
        <v>4.04</v>
      </c>
    </row>
    <row r="275" spans="1:16" x14ac:dyDescent="0.15">
      <c r="A275" s="1">
        <v>42704.534004629626</v>
      </c>
      <c r="B275">
        <v>-269.14999999999998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-4.0289999999999999</v>
      </c>
      <c r="I275">
        <v>0</v>
      </c>
      <c r="J275">
        <v>0</v>
      </c>
      <c r="K275">
        <v>0</v>
      </c>
      <c r="L275">
        <v>0</v>
      </c>
      <c r="M275">
        <v>0</v>
      </c>
      <c r="O275">
        <f t="shared" si="8"/>
        <v>289.22999999999996</v>
      </c>
      <c r="P275">
        <f t="shared" si="9"/>
        <v>4.0750000000000002</v>
      </c>
    </row>
    <row r="276" spans="1:16" x14ac:dyDescent="0.15">
      <c r="A276" s="1">
        <v>42704.534016203703</v>
      </c>
      <c r="B276">
        <v>-269.70999999999998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-3.774</v>
      </c>
      <c r="I276">
        <v>0</v>
      </c>
      <c r="J276">
        <v>0</v>
      </c>
      <c r="K276">
        <v>0</v>
      </c>
      <c r="L276">
        <v>0</v>
      </c>
      <c r="M276">
        <v>0</v>
      </c>
      <c r="O276">
        <f t="shared" si="8"/>
        <v>289.78999999999996</v>
      </c>
      <c r="P276">
        <f t="shared" si="9"/>
        <v>3.82</v>
      </c>
    </row>
    <row r="277" spans="1:16" x14ac:dyDescent="0.15">
      <c r="A277" s="1">
        <v>42704.53402777778</v>
      </c>
      <c r="B277">
        <v>-270.38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-3.8170000000000002</v>
      </c>
      <c r="I277">
        <v>0</v>
      </c>
      <c r="J277">
        <v>0</v>
      </c>
      <c r="K277">
        <v>0</v>
      </c>
      <c r="L277">
        <v>0</v>
      </c>
      <c r="M277">
        <v>0</v>
      </c>
      <c r="O277">
        <f t="shared" si="8"/>
        <v>290.45999999999998</v>
      </c>
      <c r="P277">
        <f t="shared" si="9"/>
        <v>3.863</v>
      </c>
    </row>
    <row r="278" spans="1:16" x14ac:dyDescent="0.15">
      <c r="A278" s="1">
        <v>42704.534039351849</v>
      </c>
      <c r="B278">
        <v>-270.02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-3.9020000000000001</v>
      </c>
      <c r="I278">
        <v>0</v>
      </c>
      <c r="J278">
        <v>0</v>
      </c>
      <c r="K278">
        <v>0</v>
      </c>
      <c r="L278">
        <v>0</v>
      </c>
      <c r="M278">
        <v>0</v>
      </c>
      <c r="O278">
        <f t="shared" si="8"/>
        <v>290.09999999999997</v>
      </c>
      <c r="P278">
        <f t="shared" si="9"/>
        <v>3.948</v>
      </c>
    </row>
    <row r="279" spans="1:16" x14ac:dyDescent="0.15">
      <c r="A279" s="1">
        <v>42704.534050925926</v>
      </c>
      <c r="B279">
        <v>-269.66000000000003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-4.0140000000000002</v>
      </c>
      <c r="I279">
        <v>0</v>
      </c>
      <c r="J279">
        <v>0</v>
      </c>
      <c r="K279">
        <v>0</v>
      </c>
      <c r="L279">
        <v>0</v>
      </c>
      <c r="M279">
        <v>0</v>
      </c>
      <c r="O279">
        <f t="shared" si="8"/>
        <v>289.74</v>
      </c>
      <c r="P279">
        <f t="shared" si="9"/>
        <v>4.0600000000000005</v>
      </c>
    </row>
    <row r="280" spans="1:16" x14ac:dyDescent="0.15">
      <c r="A280" s="1">
        <v>42704.534062500003</v>
      </c>
      <c r="B280">
        <v>-270.64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-3.9129999999999998</v>
      </c>
      <c r="I280">
        <v>0</v>
      </c>
      <c r="J280">
        <v>0</v>
      </c>
      <c r="K280">
        <v>0</v>
      </c>
      <c r="L280">
        <v>0</v>
      </c>
      <c r="M280">
        <v>0</v>
      </c>
      <c r="O280">
        <f t="shared" si="8"/>
        <v>290.71999999999997</v>
      </c>
      <c r="P280">
        <f t="shared" si="9"/>
        <v>3.9589999999999996</v>
      </c>
    </row>
    <row r="281" spans="1:16" x14ac:dyDescent="0.15">
      <c r="A281" s="1">
        <v>42704.534074074072</v>
      </c>
      <c r="B281">
        <v>-269.97000000000003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-3.948</v>
      </c>
      <c r="I281">
        <v>0</v>
      </c>
      <c r="J281">
        <v>0</v>
      </c>
      <c r="K281">
        <v>0</v>
      </c>
      <c r="L281">
        <v>0</v>
      </c>
      <c r="M281">
        <v>0</v>
      </c>
      <c r="O281">
        <f t="shared" si="8"/>
        <v>290.05</v>
      </c>
      <c r="P281">
        <f t="shared" si="9"/>
        <v>3.9939999999999998</v>
      </c>
    </row>
    <row r="282" spans="1:16" x14ac:dyDescent="0.15">
      <c r="A282" s="1">
        <v>42704.534085648149</v>
      </c>
      <c r="B282">
        <v>-271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-3.9830000000000001</v>
      </c>
      <c r="I282">
        <v>0</v>
      </c>
      <c r="J282">
        <v>0</v>
      </c>
      <c r="K282">
        <v>0</v>
      </c>
      <c r="L282">
        <v>0</v>
      </c>
      <c r="M282">
        <v>0</v>
      </c>
      <c r="O282">
        <f t="shared" si="8"/>
        <v>291.08</v>
      </c>
      <c r="P282">
        <f t="shared" si="9"/>
        <v>4.0289999999999999</v>
      </c>
    </row>
    <row r="283" spans="1:16" x14ac:dyDescent="0.15">
      <c r="A283" s="1">
        <v>42704.534097222226</v>
      </c>
      <c r="B283">
        <v>-270.17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-4.0170000000000003</v>
      </c>
      <c r="I283">
        <v>0</v>
      </c>
      <c r="J283">
        <v>0</v>
      </c>
      <c r="K283">
        <v>0</v>
      </c>
      <c r="L283">
        <v>0</v>
      </c>
      <c r="M283">
        <v>0</v>
      </c>
      <c r="O283">
        <f t="shared" si="8"/>
        <v>290.25</v>
      </c>
      <c r="P283">
        <f t="shared" si="9"/>
        <v>4.0630000000000006</v>
      </c>
    </row>
    <row r="284" spans="1:16" x14ac:dyDescent="0.15">
      <c r="A284" s="1">
        <v>42704.534108796295</v>
      </c>
      <c r="B284">
        <v>-270.74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-4.0869999999999997</v>
      </c>
      <c r="I284">
        <v>0</v>
      </c>
      <c r="J284">
        <v>0</v>
      </c>
      <c r="K284">
        <v>0</v>
      </c>
      <c r="L284">
        <v>0</v>
      </c>
      <c r="M284">
        <v>0</v>
      </c>
      <c r="O284">
        <f t="shared" si="8"/>
        <v>290.82</v>
      </c>
      <c r="P284">
        <f t="shared" si="9"/>
        <v>4.133</v>
      </c>
    </row>
    <row r="285" spans="1:16" x14ac:dyDescent="0.15">
      <c r="A285" s="1">
        <v>42704.534120370372</v>
      </c>
      <c r="B285">
        <v>-270.64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-4.0979999999999999</v>
      </c>
      <c r="I285">
        <v>0</v>
      </c>
      <c r="J285">
        <v>0</v>
      </c>
      <c r="K285">
        <v>0</v>
      </c>
      <c r="L285">
        <v>0</v>
      </c>
      <c r="M285">
        <v>0</v>
      </c>
      <c r="O285">
        <f t="shared" si="8"/>
        <v>290.71999999999997</v>
      </c>
      <c r="P285">
        <f t="shared" si="9"/>
        <v>4.1440000000000001</v>
      </c>
    </row>
    <row r="286" spans="1:16" x14ac:dyDescent="0.15">
      <c r="A286" s="1">
        <v>42704.534131944441</v>
      </c>
      <c r="B286">
        <v>-270.33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-4.3879999999999999</v>
      </c>
      <c r="I286">
        <v>0</v>
      </c>
      <c r="J286">
        <v>0</v>
      </c>
      <c r="K286">
        <v>0</v>
      </c>
      <c r="L286">
        <v>0</v>
      </c>
      <c r="M286">
        <v>0</v>
      </c>
      <c r="O286">
        <f t="shared" si="8"/>
        <v>290.40999999999997</v>
      </c>
      <c r="P286">
        <f t="shared" si="9"/>
        <v>4.4340000000000002</v>
      </c>
    </row>
    <row r="287" spans="1:16" x14ac:dyDescent="0.15">
      <c r="A287" s="1">
        <v>42704.534143518518</v>
      </c>
      <c r="B287">
        <v>-271.10000000000002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-4.1559999999999997</v>
      </c>
      <c r="I287">
        <v>0</v>
      </c>
      <c r="J287">
        <v>0</v>
      </c>
      <c r="K287">
        <v>0</v>
      </c>
      <c r="L287">
        <v>0</v>
      </c>
      <c r="M287">
        <v>0</v>
      </c>
      <c r="O287">
        <f t="shared" si="8"/>
        <v>291.18</v>
      </c>
      <c r="P287">
        <f t="shared" si="9"/>
        <v>4.202</v>
      </c>
    </row>
    <row r="288" spans="1:16" x14ac:dyDescent="0.15">
      <c r="A288" s="1">
        <v>42704.534155092595</v>
      </c>
      <c r="B288">
        <v>-271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-4.1870000000000003</v>
      </c>
      <c r="I288">
        <v>0</v>
      </c>
      <c r="J288">
        <v>0</v>
      </c>
      <c r="K288">
        <v>0</v>
      </c>
      <c r="L288">
        <v>0</v>
      </c>
      <c r="M288">
        <v>0</v>
      </c>
      <c r="O288">
        <f t="shared" si="8"/>
        <v>291.08</v>
      </c>
      <c r="P288">
        <f t="shared" si="9"/>
        <v>4.2330000000000005</v>
      </c>
    </row>
    <row r="289" spans="1:16" x14ac:dyDescent="0.15">
      <c r="A289" s="1">
        <v>42704.534166666665</v>
      </c>
      <c r="B289">
        <v>-270.74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-4.2300000000000004</v>
      </c>
      <c r="I289">
        <v>0</v>
      </c>
      <c r="J289">
        <v>0</v>
      </c>
      <c r="K289">
        <v>0</v>
      </c>
      <c r="L289">
        <v>0</v>
      </c>
      <c r="M289">
        <v>0</v>
      </c>
      <c r="O289">
        <f t="shared" si="8"/>
        <v>290.82</v>
      </c>
      <c r="P289">
        <f t="shared" si="9"/>
        <v>4.2760000000000007</v>
      </c>
    </row>
    <row r="290" spans="1:16" x14ac:dyDescent="0.15">
      <c r="A290" s="1">
        <v>42704.534178240741</v>
      </c>
      <c r="B290">
        <v>-270.64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-4.2530000000000001</v>
      </c>
      <c r="I290">
        <v>0</v>
      </c>
      <c r="J290">
        <v>0</v>
      </c>
      <c r="K290">
        <v>0</v>
      </c>
      <c r="L290">
        <v>0</v>
      </c>
      <c r="M290">
        <v>0</v>
      </c>
      <c r="O290">
        <f t="shared" si="8"/>
        <v>290.71999999999997</v>
      </c>
      <c r="P290">
        <f t="shared" si="9"/>
        <v>4.2990000000000004</v>
      </c>
    </row>
    <row r="291" spans="1:16" x14ac:dyDescent="0.15">
      <c r="A291" s="1">
        <v>42704.534189814818</v>
      </c>
      <c r="B291">
        <v>-271.41000000000003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-4.28</v>
      </c>
      <c r="I291">
        <v>0</v>
      </c>
      <c r="J291">
        <v>0</v>
      </c>
      <c r="K291">
        <v>0</v>
      </c>
      <c r="L291">
        <v>0</v>
      </c>
      <c r="M291">
        <v>0</v>
      </c>
      <c r="O291">
        <f t="shared" si="8"/>
        <v>291.49</v>
      </c>
      <c r="P291">
        <f t="shared" si="9"/>
        <v>4.3260000000000005</v>
      </c>
    </row>
    <row r="292" spans="1:16" x14ac:dyDescent="0.15">
      <c r="A292" s="1">
        <v>42704.534201388888</v>
      </c>
      <c r="B292">
        <v>-270.85000000000002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-4.5149999999999997</v>
      </c>
      <c r="I292">
        <v>0</v>
      </c>
      <c r="J292">
        <v>0</v>
      </c>
      <c r="K292">
        <v>0</v>
      </c>
      <c r="L292">
        <v>0</v>
      </c>
      <c r="M292">
        <v>0</v>
      </c>
      <c r="O292">
        <f t="shared" si="8"/>
        <v>290.93</v>
      </c>
      <c r="P292">
        <f t="shared" si="9"/>
        <v>4.5609999999999999</v>
      </c>
    </row>
    <row r="293" spans="1:16" x14ac:dyDescent="0.15">
      <c r="A293" s="1">
        <v>42704.534212962964</v>
      </c>
      <c r="B293">
        <v>-271.45999999999998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-4.3570000000000002</v>
      </c>
      <c r="I293">
        <v>0</v>
      </c>
      <c r="J293">
        <v>0</v>
      </c>
      <c r="K293">
        <v>0</v>
      </c>
      <c r="L293">
        <v>0</v>
      </c>
      <c r="M293">
        <v>0</v>
      </c>
      <c r="O293">
        <f t="shared" si="8"/>
        <v>291.53999999999996</v>
      </c>
      <c r="P293">
        <f t="shared" si="9"/>
        <v>4.4030000000000005</v>
      </c>
    </row>
    <row r="294" spans="1:16" x14ac:dyDescent="0.15">
      <c r="A294" s="1">
        <v>42704.534224537034</v>
      </c>
      <c r="B294">
        <v>-271.51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-4.3609999999999998</v>
      </c>
      <c r="I294">
        <v>0</v>
      </c>
      <c r="J294">
        <v>0</v>
      </c>
      <c r="K294">
        <v>0</v>
      </c>
      <c r="L294">
        <v>0</v>
      </c>
      <c r="M294">
        <v>0</v>
      </c>
      <c r="O294">
        <f t="shared" si="8"/>
        <v>291.58999999999997</v>
      </c>
      <c r="P294">
        <f t="shared" si="9"/>
        <v>4.407</v>
      </c>
    </row>
    <row r="295" spans="1:16" x14ac:dyDescent="0.15">
      <c r="A295" s="1">
        <v>42704.534236111111</v>
      </c>
      <c r="B295">
        <v>-271.62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-4.5460000000000003</v>
      </c>
      <c r="I295">
        <v>0</v>
      </c>
      <c r="J295">
        <v>0</v>
      </c>
      <c r="K295">
        <v>0</v>
      </c>
      <c r="L295">
        <v>0</v>
      </c>
      <c r="M295">
        <v>0</v>
      </c>
      <c r="O295">
        <f t="shared" si="8"/>
        <v>291.7</v>
      </c>
      <c r="P295">
        <f t="shared" si="9"/>
        <v>4.5920000000000005</v>
      </c>
    </row>
    <row r="296" spans="1:16" x14ac:dyDescent="0.15">
      <c r="A296" s="1">
        <v>42704.534247685187</v>
      </c>
      <c r="B296">
        <v>-270.38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-4.5620000000000003</v>
      </c>
      <c r="I296">
        <v>0</v>
      </c>
      <c r="J296">
        <v>0</v>
      </c>
      <c r="K296">
        <v>0</v>
      </c>
      <c r="L296">
        <v>0</v>
      </c>
      <c r="M296">
        <v>0</v>
      </c>
      <c r="O296">
        <f t="shared" si="8"/>
        <v>290.45999999999998</v>
      </c>
      <c r="P296">
        <f t="shared" si="9"/>
        <v>4.6080000000000005</v>
      </c>
    </row>
    <row r="297" spans="1:16" x14ac:dyDescent="0.15">
      <c r="A297" s="1">
        <v>42704.534259259257</v>
      </c>
      <c r="B297">
        <v>-271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-4.5270000000000001</v>
      </c>
      <c r="I297">
        <v>0</v>
      </c>
      <c r="J297">
        <v>0</v>
      </c>
      <c r="K297">
        <v>0</v>
      </c>
      <c r="L297">
        <v>0</v>
      </c>
      <c r="M297">
        <v>0</v>
      </c>
      <c r="O297">
        <f t="shared" si="8"/>
        <v>291.08</v>
      </c>
      <c r="P297">
        <f t="shared" si="9"/>
        <v>4.5730000000000004</v>
      </c>
    </row>
    <row r="298" spans="1:16" x14ac:dyDescent="0.15">
      <c r="A298" s="1">
        <v>42704.534270833334</v>
      </c>
      <c r="B298">
        <v>-271.31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-4.5039999999999996</v>
      </c>
      <c r="I298">
        <v>0</v>
      </c>
      <c r="J298">
        <v>0</v>
      </c>
      <c r="K298">
        <v>0</v>
      </c>
      <c r="L298">
        <v>0</v>
      </c>
      <c r="M298">
        <v>0</v>
      </c>
      <c r="O298">
        <f t="shared" si="8"/>
        <v>291.39</v>
      </c>
      <c r="P298">
        <f t="shared" si="9"/>
        <v>4.55</v>
      </c>
    </row>
    <row r="299" spans="1:16" x14ac:dyDescent="0.15">
      <c r="A299" s="1">
        <v>42704.534282407411</v>
      </c>
      <c r="B299">
        <v>-271.14999999999998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-4.577</v>
      </c>
      <c r="I299">
        <v>0</v>
      </c>
      <c r="J299">
        <v>0</v>
      </c>
      <c r="K299">
        <v>0</v>
      </c>
      <c r="L299">
        <v>0</v>
      </c>
      <c r="M299">
        <v>0</v>
      </c>
      <c r="O299">
        <f t="shared" si="8"/>
        <v>291.22999999999996</v>
      </c>
      <c r="P299">
        <f t="shared" si="9"/>
        <v>4.6230000000000002</v>
      </c>
    </row>
    <row r="300" spans="1:16" x14ac:dyDescent="0.15">
      <c r="A300" s="1">
        <v>42704.53429398148</v>
      </c>
      <c r="B300">
        <v>-271.82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-4.5919999999999996</v>
      </c>
      <c r="I300">
        <v>0</v>
      </c>
      <c r="J300">
        <v>0</v>
      </c>
      <c r="K300">
        <v>0</v>
      </c>
      <c r="L300">
        <v>0</v>
      </c>
      <c r="M300">
        <v>0</v>
      </c>
      <c r="O300">
        <f t="shared" si="8"/>
        <v>291.89999999999998</v>
      </c>
      <c r="P300">
        <f t="shared" si="9"/>
        <v>4.6379999999999999</v>
      </c>
    </row>
    <row r="301" spans="1:16" x14ac:dyDescent="0.15">
      <c r="A301" s="1">
        <v>42704.534305555557</v>
      </c>
      <c r="B301">
        <v>-271.31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-4.6310000000000002</v>
      </c>
      <c r="I301">
        <v>0</v>
      </c>
      <c r="J301">
        <v>0</v>
      </c>
      <c r="K301">
        <v>0</v>
      </c>
      <c r="L301">
        <v>0</v>
      </c>
      <c r="M301">
        <v>0</v>
      </c>
      <c r="O301">
        <f t="shared" si="8"/>
        <v>291.39</v>
      </c>
      <c r="P301">
        <f t="shared" si="9"/>
        <v>4.6770000000000005</v>
      </c>
    </row>
    <row r="302" spans="1:16" x14ac:dyDescent="0.15">
      <c r="A302" s="1">
        <v>42704.534317129626</v>
      </c>
      <c r="B302">
        <v>-271.98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-4.6459999999999999</v>
      </c>
      <c r="I302">
        <v>0</v>
      </c>
      <c r="J302">
        <v>0</v>
      </c>
      <c r="K302">
        <v>0</v>
      </c>
      <c r="L302">
        <v>0</v>
      </c>
      <c r="M302">
        <v>0</v>
      </c>
      <c r="O302">
        <f t="shared" si="8"/>
        <v>292.06</v>
      </c>
      <c r="P302">
        <f t="shared" si="9"/>
        <v>4.6920000000000002</v>
      </c>
    </row>
    <row r="303" spans="1:16" x14ac:dyDescent="0.15">
      <c r="A303" s="1">
        <v>42704.534328703703</v>
      </c>
      <c r="B303">
        <v>-271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-4.8010000000000002</v>
      </c>
      <c r="I303">
        <v>0</v>
      </c>
      <c r="J303">
        <v>0</v>
      </c>
      <c r="K303">
        <v>0</v>
      </c>
      <c r="L303">
        <v>0</v>
      </c>
      <c r="M303">
        <v>0</v>
      </c>
      <c r="O303">
        <f t="shared" si="8"/>
        <v>291.08</v>
      </c>
      <c r="P303">
        <f t="shared" si="9"/>
        <v>4.8470000000000004</v>
      </c>
    </row>
    <row r="304" spans="1:16" x14ac:dyDescent="0.15">
      <c r="A304" s="1">
        <v>42704.53434027778</v>
      </c>
      <c r="B304">
        <v>-271.51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-4.8239999999999998</v>
      </c>
      <c r="I304">
        <v>0</v>
      </c>
      <c r="J304">
        <v>0</v>
      </c>
      <c r="K304">
        <v>0</v>
      </c>
      <c r="L304">
        <v>0</v>
      </c>
      <c r="M304">
        <v>0</v>
      </c>
      <c r="O304">
        <f t="shared" si="8"/>
        <v>291.58999999999997</v>
      </c>
      <c r="P304">
        <f t="shared" si="9"/>
        <v>4.87</v>
      </c>
    </row>
    <row r="305" spans="1:16" x14ac:dyDescent="0.15">
      <c r="A305" s="1">
        <v>42704.534351851849</v>
      </c>
      <c r="B305">
        <v>-272.39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-4.7430000000000003</v>
      </c>
      <c r="I305">
        <v>0</v>
      </c>
      <c r="J305">
        <v>0</v>
      </c>
      <c r="K305">
        <v>0</v>
      </c>
      <c r="L305">
        <v>0</v>
      </c>
      <c r="M305">
        <v>0</v>
      </c>
      <c r="O305">
        <f t="shared" si="8"/>
        <v>292.46999999999997</v>
      </c>
      <c r="P305">
        <f t="shared" si="9"/>
        <v>4.7890000000000006</v>
      </c>
    </row>
    <row r="306" spans="1:16" x14ac:dyDescent="0.15">
      <c r="A306" s="1">
        <v>42704.534363425926</v>
      </c>
      <c r="B306">
        <v>-272.39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-4.7889999999999997</v>
      </c>
      <c r="I306">
        <v>0</v>
      </c>
      <c r="J306">
        <v>0</v>
      </c>
      <c r="K306">
        <v>0</v>
      </c>
      <c r="L306">
        <v>0</v>
      </c>
      <c r="M306">
        <v>0</v>
      </c>
      <c r="O306">
        <f t="shared" si="8"/>
        <v>292.46999999999997</v>
      </c>
      <c r="P306">
        <f t="shared" si="9"/>
        <v>4.835</v>
      </c>
    </row>
    <row r="307" spans="1:16" x14ac:dyDescent="0.15">
      <c r="A307" s="1">
        <v>42704.534375000003</v>
      </c>
      <c r="B307">
        <v>-271.57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-5.0629999999999997</v>
      </c>
      <c r="I307">
        <v>0</v>
      </c>
      <c r="J307">
        <v>0</v>
      </c>
      <c r="K307">
        <v>0</v>
      </c>
      <c r="L307">
        <v>0</v>
      </c>
      <c r="M307">
        <v>0</v>
      </c>
      <c r="O307">
        <f t="shared" si="8"/>
        <v>291.64999999999998</v>
      </c>
      <c r="P307">
        <f t="shared" si="9"/>
        <v>5.109</v>
      </c>
    </row>
    <row r="308" spans="1:16" x14ac:dyDescent="0.15">
      <c r="A308" s="1">
        <v>42704.534386574072</v>
      </c>
      <c r="B308">
        <v>-272.44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-5.1639999999999997</v>
      </c>
      <c r="I308">
        <v>0</v>
      </c>
      <c r="J308">
        <v>0</v>
      </c>
      <c r="K308">
        <v>0</v>
      </c>
      <c r="L308">
        <v>0</v>
      </c>
      <c r="M308">
        <v>0</v>
      </c>
      <c r="O308">
        <f t="shared" si="8"/>
        <v>292.52</v>
      </c>
      <c r="P308">
        <f t="shared" si="9"/>
        <v>5.21</v>
      </c>
    </row>
    <row r="309" spans="1:16" x14ac:dyDescent="0.15">
      <c r="A309" s="1">
        <v>42704.534398148149</v>
      </c>
      <c r="B309">
        <v>-271.36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-5.1669999999999998</v>
      </c>
      <c r="I309">
        <v>0</v>
      </c>
      <c r="J309">
        <v>0</v>
      </c>
      <c r="K309">
        <v>0</v>
      </c>
      <c r="L309">
        <v>0</v>
      </c>
      <c r="M309">
        <v>0</v>
      </c>
      <c r="O309">
        <f t="shared" si="8"/>
        <v>291.44</v>
      </c>
      <c r="P309">
        <f t="shared" si="9"/>
        <v>5.2130000000000001</v>
      </c>
    </row>
    <row r="310" spans="1:16" x14ac:dyDescent="0.15">
      <c r="A310" s="1">
        <v>42704.534409722219</v>
      </c>
      <c r="B310">
        <v>-272.85000000000002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-4.9509999999999996</v>
      </c>
      <c r="I310">
        <v>0</v>
      </c>
      <c r="J310">
        <v>0</v>
      </c>
      <c r="K310">
        <v>0</v>
      </c>
      <c r="L310">
        <v>0</v>
      </c>
      <c r="M310">
        <v>0</v>
      </c>
      <c r="O310">
        <f t="shared" si="8"/>
        <v>292.93</v>
      </c>
      <c r="P310">
        <f t="shared" si="9"/>
        <v>4.9969999999999999</v>
      </c>
    </row>
    <row r="311" spans="1:16" x14ac:dyDescent="0.15">
      <c r="A311" s="1">
        <v>42704.534421296295</v>
      </c>
      <c r="B311">
        <v>-272.54000000000002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-4.9779999999999998</v>
      </c>
      <c r="I311">
        <v>0</v>
      </c>
      <c r="J311">
        <v>0</v>
      </c>
      <c r="K311">
        <v>0</v>
      </c>
      <c r="L311">
        <v>0</v>
      </c>
      <c r="M311">
        <v>0</v>
      </c>
      <c r="O311">
        <f t="shared" si="8"/>
        <v>292.62</v>
      </c>
      <c r="P311">
        <f t="shared" si="9"/>
        <v>5.024</v>
      </c>
    </row>
    <row r="312" spans="1:16" x14ac:dyDescent="0.15">
      <c r="A312" s="1">
        <v>42704.534432870372</v>
      </c>
      <c r="B312">
        <v>-272.49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-4.9980000000000002</v>
      </c>
      <c r="I312">
        <v>0</v>
      </c>
      <c r="J312">
        <v>0</v>
      </c>
      <c r="K312">
        <v>0</v>
      </c>
      <c r="L312">
        <v>0</v>
      </c>
      <c r="M312">
        <v>0</v>
      </c>
      <c r="O312">
        <f t="shared" si="8"/>
        <v>292.57</v>
      </c>
      <c r="P312">
        <f t="shared" si="9"/>
        <v>5.0440000000000005</v>
      </c>
    </row>
    <row r="313" spans="1:16" x14ac:dyDescent="0.15">
      <c r="A313" s="1">
        <v>42704.534444444442</v>
      </c>
      <c r="B313">
        <v>-271.93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-5.1100000000000003</v>
      </c>
      <c r="I313">
        <v>0</v>
      </c>
      <c r="J313">
        <v>0</v>
      </c>
      <c r="K313">
        <v>0</v>
      </c>
      <c r="L313">
        <v>0</v>
      </c>
      <c r="M313">
        <v>0</v>
      </c>
      <c r="O313">
        <f t="shared" si="8"/>
        <v>292.01</v>
      </c>
      <c r="P313">
        <f t="shared" si="9"/>
        <v>5.1560000000000006</v>
      </c>
    </row>
    <row r="314" spans="1:16" x14ac:dyDescent="0.15">
      <c r="A314" s="1">
        <v>42704.534456018519</v>
      </c>
      <c r="B314">
        <v>-271.41000000000003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-5.2409999999999997</v>
      </c>
      <c r="I314">
        <v>0</v>
      </c>
      <c r="J314">
        <v>0</v>
      </c>
      <c r="K314">
        <v>0</v>
      </c>
      <c r="L314">
        <v>0</v>
      </c>
      <c r="M314">
        <v>0</v>
      </c>
      <c r="O314">
        <f t="shared" si="8"/>
        <v>291.49</v>
      </c>
      <c r="P314">
        <f t="shared" si="9"/>
        <v>5.2869999999999999</v>
      </c>
    </row>
    <row r="315" spans="1:16" x14ac:dyDescent="0.15">
      <c r="A315" s="1">
        <v>42704.534467592595</v>
      </c>
      <c r="B315">
        <v>-273.31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-5.117</v>
      </c>
      <c r="I315">
        <v>0</v>
      </c>
      <c r="J315">
        <v>0</v>
      </c>
      <c r="K315">
        <v>0</v>
      </c>
      <c r="L315">
        <v>0</v>
      </c>
      <c r="M315">
        <v>0</v>
      </c>
      <c r="O315">
        <f t="shared" si="8"/>
        <v>293.39</v>
      </c>
      <c r="P315">
        <f t="shared" si="9"/>
        <v>5.1630000000000003</v>
      </c>
    </row>
    <row r="316" spans="1:16" x14ac:dyDescent="0.15">
      <c r="A316" s="1">
        <v>42704.534479166665</v>
      </c>
      <c r="B316">
        <v>-272.75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-5.1369999999999996</v>
      </c>
      <c r="I316">
        <v>0</v>
      </c>
      <c r="J316">
        <v>0</v>
      </c>
      <c r="K316">
        <v>0</v>
      </c>
      <c r="L316">
        <v>0</v>
      </c>
      <c r="M316">
        <v>0</v>
      </c>
      <c r="O316">
        <f t="shared" si="8"/>
        <v>292.83</v>
      </c>
      <c r="P316">
        <f t="shared" si="9"/>
        <v>5.1829999999999998</v>
      </c>
    </row>
    <row r="317" spans="1:16" x14ac:dyDescent="0.15">
      <c r="A317" s="1">
        <v>42704.534490740742</v>
      </c>
      <c r="B317">
        <v>-272.85000000000002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-5.4489999999999998</v>
      </c>
      <c r="I317">
        <v>0</v>
      </c>
      <c r="J317">
        <v>0</v>
      </c>
      <c r="K317">
        <v>0</v>
      </c>
      <c r="L317">
        <v>0</v>
      </c>
      <c r="M317">
        <v>0</v>
      </c>
      <c r="O317">
        <f t="shared" si="8"/>
        <v>292.93</v>
      </c>
      <c r="P317">
        <f t="shared" si="9"/>
        <v>5.4950000000000001</v>
      </c>
    </row>
    <row r="318" spans="1:16" x14ac:dyDescent="0.15">
      <c r="A318" s="1">
        <v>42704.534502314818</v>
      </c>
      <c r="B318">
        <v>-271.67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-5.43</v>
      </c>
      <c r="I318">
        <v>0</v>
      </c>
      <c r="J318">
        <v>0</v>
      </c>
      <c r="K318">
        <v>0</v>
      </c>
      <c r="L318">
        <v>0</v>
      </c>
      <c r="M318">
        <v>0</v>
      </c>
      <c r="O318">
        <f t="shared" si="8"/>
        <v>291.75</v>
      </c>
      <c r="P318">
        <f t="shared" si="9"/>
        <v>5.476</v>
      </c>
    </row>
    <row r="319" spans="1:16" x14ac:dyDescent="0.15">
      <c r="A319" s="1">
        <v>42704.534513888888</v>
      </c>
      <c r="B319">
        <v>-272.23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-5.4379999999999997</v>
      </c>
      <c r="I319">
        <v>0</v>
      </c>
      <c r="J319">
        <v>0</v>
      </c>
      <c r="K319">
        <v>0</v>
      </c>
      <c r="L319">
        <v>0</v>
      </c>
      <c r="M319">
        <v>0</v>
      </c>
      <c r="O319">
        <f t="shared" si="8"/>
        <v>292.31</v>
      </c>
      <c r="P319">
        <f t="shared" si="9"/>
        <v>5.484</v>
      </c>
    </row>
    <row r="320" spans="1:16" x14ac:dyDescent="0.15">
      <c r="A320" s="1">
        <v>42704.534525462965</v>
      </c>
      <c r="B320">
        <v>-273.26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-5.2720000000000002</v>
      </c>
      <c r="I320">
        <v>0</v>
      </c>
      <c r="J320">
        <v>0</v>
      </c>
      <c r="K320">
        <v>0</v>
      </c>
      <c r="L320">
        <v>0</v>
      </c>
      <c r="M320">
        <v>0</v>
      </c>
      <c r="O320">
        <f t="shared" si="8"/>
        <v>293.33999999999997</v>
      </c>
      <c r="P320">
        <f t="shared" si="9"/>
        <v>5.3180000000000005</v>
      </c>
    </row>
    <row r="321" spans="1:16" x14ac:dyDescent="0.15">
      <c r="A321" s="1">
        <v>42704.534537037034</v>
      </c>
      <c r="B321">
        <v>-273.06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-5.3259999999999996</v>
      </c>
      <c r="I321">
        <v>0</v>
      </c>
      <c r="J321">
        <v>0</v>
      </c>
      <c r="K321">
        <v>0</v>
      </c>
      <c r="L321">
        <v>0</v>
      </c>
      <c r="M321">
        <v>0</v>
      </c>
      <c r="O321">
        <f t="shared" si="8"/>
        <v>293.14</v>
      </c>
      <c r="P321">
        <f t="shared" si="9"/>
        <v>5.3719999999999999</v>
      </c>
    </row>
    <row r="322" spans="1:16" x14ac:dyDescent="0.15">
      <c r="A322" s="1">
        <v>42704.534548611111</v>
      </c>
      <c r="B322">
        <v>-273.31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-5.3639999999999999</v>
      </c>
      <c r="I322">
        <v>0</v>
      </c>
      <c r="J322">
        <v>0</v>
      </c>
      <c r="K322">
        <v>0</v>
      </c>
      <c r="L322">
        <v>0</v>
      </c>
      <c r="M322">
        <v>0</v>
      </c>
      <c r="O322">
        <f t="shared" si="8"/>
        <v>293.39</v>
      </c>
      <c r="P322">
        <f t="shared" si="9"/>
        <v>5.41</v>
      </c>
    </row>
    <row r="323" spans="1:16" x14ac:dyDescent="0.15">
      <c r="A323" s="1">
        <v>42704.534560185188</v>
      </c>
      <c r="B323">
        <v>-272.49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-5.5380000000000003</v>
      </c>
      <c r="I323">
        <v>0</v>
      </c>
      <c r="J323">
        <v>0</v>
      </c>
      <c r="K323">
        <v>0</v>
      </c>
      <c r="L323">
        <v>0</v>
      </c>
      <c r="M323">
        <v>0</v>
      </c>
      <c r="O323">
        <f t="shared" ref="O323:O386" si="10">-(B323-$B$2)</f>
        <v>292.57</v>
      </c>
      <c r="P323">
        <f t="shared" ref="P323:P386" si="11">-(H323-$H$2)</f>
        <v>5.5840000000000005</v>
      </c>
    </row>
    <row r="324" spans="1:16" x14ac:dyDescent="0.15">
      <c r="A324" s="1">
        <v>42704.534571759257</v>
      </c>
      <c r="B324">
        <v>-272.54000000000002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-5.58</v>
      </c>
      <c r="I324">
        <v>0</v>
      </c>
      <c r="J324">
        <v>0</v>
      </c>
      <c r="K324">
        <v>0</v>
      </c>
      <c r="L324">
        <v>0</v>
      </c>
      <c r="M324">
        <v>0</v>
      </c>
      <c r="O324">
        <f t="shared" si="10"/>
        <v>292.62</v>
      </c>
      <c r="P324">
        <f t="shared" si="11"/>
        <v>5.6260000000000003</v>
      </c>
    </row>
    <row r="325" spans="1:16" x14ac:dyDescent="0.15">
      <c r="A325" s="1">
        <v>42704.534583333334</v>
      </c>
      <c r="B325">
        <v>-273.26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-5.476</v>
      </c>
      <c r="I325">
        <v>0</v>
      </c>
      <c r="J325">
        <v>0</v>
      </c>
      <c r="K325">
        <v>0</v>
      </c>
      <c r="L325">
        <v>0</v>
      </c>
      <c r="M325">
        <v>0</v>
      </c>
      <c r="O325">
        <f t="shared" si="10"/>
        <v>293.33999999999997</v>
      </c>
      <c r="P325">
        <f t="shared" si="11"/>
        <v>5.5220000000000002</v>
      </c>
    </row>
    <row r="326" spans="1:16" x14ac:dyDescent="0.15">
      <c r="A326" s="1">
        <v>42704.534594907411</v>
      </c>
      <c r="B326">
        <v>-273.31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-5.5030000000000001</v>
      </c>
      <c r="I326">
        <v>0</v>
      </c>
      <c r="J326">
        <v>0</v>
      </c>
      <c r="K326">
        <v>0</v>
      </c>
      <c r="L326">
        <v>0</v>
      </c>
      <c r="M326">
        <v>0</v>
      </c>
      <c r="O326">
        <f t="shared" si="10"/>
        <v>293.39</v>
      </c>
      <c r="P326">
        <f t="shared" si="11"/>
        <v>5.5490000000000004</v>
      </c>
    </row>
    <row r="327" spans="1:16" x14ac:dyDescent="0.15">
      <c r="A327" s="1">
        <v>42704.53460648148</v>
      </c>
      <c r="B327">
        <v>-272.33999999999997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-5.6379999999999999</v>
      </c>
      <c r="I327">
        <v>0</v>
      </c>
      <c r="J327">
        <v>0</v>
      </c>
      <c r="K327">
        <v>0</v>
      </c>
      <c r="L327">
        <v>0</v>
      </c>
      <c r="M327">
        <v>0</v>
      </c>
      <c r="O327">
        <f t="shared" si="10"/>
        <v>292.41999999999996</v>
      </c>
      <c r="P327">
        <f t="shared" si="11"/>
        <v>5.6840000000000002</v>
      </c>
    </row>
    <row r="328" spans="1:16" x14ac:dyDescent="0.15">
      <c r="A328" s="1">
        <v>42704.534618055557</v>
      </c>
      <c r="B328">
        <v>-273.99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-5.569</v>
      </c>
      <c r="I328">
        <v>0</v>
      </c>
      <c r="J328">
        <v>0</v>
      </c>
      <c r="K328">
        <v>0</v>
      </c>
      <c r="L328">
        <v>0</v>
      </c>
      <c r="M328">
        <v>0</v>
      </c>
      <c r="O328">
        <f t="shared" si="10"/>
        <v>294.07</v>
      </c>
      <c r="P328">
        <f t="shared" si="11"/>
        <v>5.6150000000000002</v>
      </c>
    </row>
    <row r="329" spans="1:16" x14ac:dyDescent="0.15">
      <c r="A329" s="1">
        <v>42704.534629629627</v>
      </c>
      <c r="B329">
        <v>-273.37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-5.5880000000000001</v>
      </c>
      <c r="I329">
        <v>0</v>
      </c>
      <c r="J329">
        <v>0</v>
      </c>
      <c r="K329">
        <v>0</v>
      </c>
      <c r="L329">
        <v>0</v>
      </c>
      <c r="M329">
        <v>0</v>
      </c>
      <c r="O329">
        <f t="shared" si="10"/>
        <v>293.45</v>
      </c>
      <c r="P329">
        <f t="shared" si="11"/>
        <v>5.6340000000000003</v>
      </c>
    </row>
    <row r="330" spans="1:16" x14ac:dyDescent="0.15">
      <c r="A330" s="1">
        <v>42704.534641203703</v>
      </c>
      <c r="B330">
        <v>-273.52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-5.7889999999999997</v>
      </c>
      <c r="I330">
        <v>0</v>
      </c>
      <c r="J330">
        <v>0</v>
      </c>
      <c r="K330">
        <v>0</v>
      </c>
      <c r="L330">
        <v>0</v>
      </c>
      <c r="M330">
        <v>0</v>
      </c>
      <c r="O330">
        <f t="shared" si="10"/>
        <v>293.59999999999997</v>
      </c>
      <c r="P330">
        <f t="shared" si="11"/>
        <v>5.835</v>
      </c>
    </row>
    <row r="331" spans="1:16" x14ac:dyDescent="0.15">
      <c r="A331" s="1">
        <v>42704.53465277778</v>
      </c>
      <c r="B331">
        <v>-272.39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-5.6879999999999997</v>
      </c>
      <c r="I331">
        <v>0</v>
      </c>
      <c r="J331">
        <v>0</v>
      </c>
      <c r="K331">
        <v>0</v>
      </c>
      <c r="L331">
        <v>0</v>
      </c>
      <c r="M331">
        <v>0</v>
      </c>
      <c r="O331">
        <f t="shared" si="10"/>
        <v>292.46999999999997</v>
      </c>
      <c r="P331">
        <f t="shared" si="11"/>
        <v>5.734</v>
      </c>
    </row>
    <row r="332" spans="1:16" x14ac:dyDescent="0.15">
      <c r="A332" s="1">
        <v>42704.53466435185</v>
      </c>
      <c r="B332">
        <v>-273.06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-5.7190000000000003</v>
      </c>
      <c r="I332">
        <v>0</v>
      </c>
      <c r="J332">
        <v>0</v>
      </c>
      <c r="K332">
        <v>0</v>
      </c>
      <c r="L332">
        <v>0</v>
      </c>
      <c r="M332">
        <v>0</v>
      </c>
      <c r="O332">
        <f t="shared" si="10"/>
        <v>293.14</v>
      </c>
      <c r="P332">
        <f t="shared" si="11"/>
        <v>5.7650000000000006</v>
      </c>
    </row>
    <row r="333" spans="1:16" x14ac:dyDescent="0.15">
      <c r="A333" s="1">
        <v>42704.534675925926</v>
      </c>
      <c r="B333">
        <v>-273.16000000000003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-5.758</v>
      </c>
      <c r="I333">
        <v>0</v>
      </c>
      <c r="J333">
        <v>0</v>
      </c>
      <c r="K333">
        <v>0</v>
      </c>
      <c r="L333">
        <v>0</v>
      </c>
      <c r="M333">
        <v>0</v>
      </c>
      <c r="O333">
        <f t="shared" si="10"/>
        <v>293.24</v>
      </c>
      <c r="P333">
        <f t="shared" si="11"/>
        <v>5.8040000000000003</v>
      </c>
    </row>
    <row r="334" spans="1:16" x14ac:dyDescent="0.15">
      <c r="A334" s="1">
        <v>42704.534687500003</v>
      </c>
      <c r="B334">
        <v>-272.85000000000002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-5.77</v>
      </c>
      <c r="I334">
        <v>0</v>
      </c>
      <c r="J334">
        <v>0</v>
      </c>
      <c r="K334">
        <v>0</v>
      </c>
      <c r="L334">
        <v>0</v>
      </c>
      <c r="M334">
        <v>0</v>
      </c>
      <c r="O334">
        <f t="shared" si="10"/>
        <v>292.93</v>
      </c>
      <c r="P334">
        <f t="shared" si="11"/>
        <v>5.8159999999999998</v>
      </c>
    </row>
    <row r="335" spans="1:16" x14ac:dyDescent="0.15">
      <c r="A335" s="1">
        <v>42704.534699074073</v>
      </c>
      <c r="B335">
        <v>-273.42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-5.82</v>
      </c>
      <c r="I335">
        <v>0</v>
      </c>
      <c r="J335">
        <v>0</v>
      </c>
      <c r="K335">
        <v>0</v>
      </c>
      <c r="L335">
        <v>0</v>
      </c>
      <c r="M335">
        <v>0</v>
      </c>
      <c r="O335">
        <f t="shared" si="10"/>
        <v>293.5</v>
      </c>
      <c r="P335">
        <f t="shared" si="11"/>
        <v>5.8660000000000005</v>
      </c>
    </row>
    <row r="336" spans="1:16" x14ac:dyDescent="0.15">
      <c r="A336" s="1">
        <v>42704.534710648149</v>
      </c>
      <c r="B336">
        <v>-272.49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-5.9320000000000004</v>
      </c>
      <c r="I336">
        <v>0</v>
      </c>
      <c r="J336">
        <v>0</v>
      </c>
      <c r="K336">
        <v>0</v>
      </c>
      <c r="L336">
        <v>0</v>
      </c>
      <c r="M336">
        <v>0</v>
      </c>
      <c r="O336">
        <f t="shared" si="10"/>
        <v>292.57</v>
      </c>
      <c r="P336">
        <f t="shared" si="11"/>
        <v>5.9780000000000006</v>
      </c>
    </row>
    <row r="337" spans="1:16" x14ac:dyDescent="0.15">
      <c r="A337" s="1">
        <v>42704.534722222219</v>
      </c>
      <c r="B337">
        <v>-273.47000000000003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-5.8810000000000002</v>
      </c>
      <c r="I337">
        <v>0</v>
      </c>
      <c r="J337">
        <v>0</v>
      </c>
      <c r="K337">
        <v>0</v>
      </c>
      <c r="L337">
        <v>0</v>
      </c>
      <c r="M337">
        <v>0</v>
      </c>
      <c r="O337">
        <f t="shared" si="10"/>
        <v>293.55</v>
      </c>
      <c r="P337">
        <f t="shared" si="11"/>
        <v>5.9270000000000005</v>
      </c>
    </row>
    <row r="338" spans="1:16" x14ac:dyDescent="0.15">
      <c r="A338" s="1">
        <v>42704.534733796296</v>
      </c>
      <c r="B338">
        <v>-273.88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-5.92</v>
      </c>
      <c r="I338">
        <v>0</v>
      </c>
      <c r="J338">
        <v>0</v>
      </c>
      <c r="K338">
        <v>0</v>
      </c>
      <c r="L338">
        <v>0</v>
      </c>
      <c r="M338">
        <v>0</v>
      </c>
      <c r="O338">
        <f t="shared" si="10"/>
        <v>293.95999999999998</v>
      </c>
      <c r="P338">
        <f t="shared" si="11"/>
        <v>5.9660000000000002</v>
      </c>
    </row>
    <row r="339" spans="1:16" x14ac:dyDescent="0.15">
      <c r="A339" s="1">
        <v>42704.534745370373</v>
      </c>
      <c r="B339">
        <v>-273.77999999999997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-5.9779999999999998</v>
      </c>
      <c r="I339">
        <v>0</v>
      </c>
      <c r="J339">
        <v>0</v>
      </c>
      <c r="K339">
        <v>0</v>
      </c>
      <c r="L339">
        <v>0</v>
      </c>
      <c r="M339">
        <v>0</v>
      </c>
      <c r="O339">
        <f t="shared" si="10"/>
        <v>293.85999999999996</v>
      </c>
      <c r="P339">
        <f t="shared" si="11"/>
        <v>6.024</v>
      </c>
    </row>
    <row r="340" spans="1:16" x14ac:dyDescent="0.15">
      <c r="A340" s="1">
        <v>42704.534756944442</v>
      </c>
      <c r="B340">
        <v>-272.75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-6.1479999999999997</v>
      </c>
      <c r="I340">
        <v>0</v>
      </c>
      <c r="J340">
        <v>0</v>
      </c>
      <c r="K340">
        <v>0</v>
      </c>
      <c r="L340">
        <v>0</v>
      </c>
      <c r="M340">
        <v>0</v>
      </c>
      <c r="O340">
        <f t="shared" si="10"/>
        <v>292.83</v>
      </c>
      <c r="P340">
        <f t="shared" si="11"/>
        <v>6.194</v>
      </c>
    </row>
    <row r="341" spans="1:16" x14ac:dyDescent="0.15">
      <c r="A341" s="1">
        <v>42704.534768518519</v>
      </c>
      <c r="B341">
        <v>-273.73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-6.032</v>
      </c>
      <c r="I341">
        <v>0</v>
      </c>
      <c r="J341">
        <v>0</v>
      </c>
      <c r="K341">
        <v>0</v>
      </c>
      <c r="L341">
        <v>0</v>
      </c>
      <c r="M341">
        <v>0</v>
      </c>
      <c r="O341">
        <f t="shared" si="10"/>
        <v>293.81</v>
      </c>
      <c r="P341">
        <f t="shared" si="11"/>
        <v>6.0780000000000003</v>
      </c>
    </row>
    <row r="342" spans="1:16" x14ac:dyDescent="0.15">
      <c r="A342" s="1">
        <v>42704.534780092596</v>
      </c>
      <c r="B342">
        <v>-273.31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-6.0709999999999997</v>
      </c>
      <c r="I342">
        <v>0</v>
      </c>
      <c r="J342">
        <v>0</v>
      </c>
      <c r="K342">
        <v>0</v>
      </c>
      <c r="L342">
        <v>0</v>
      </c>
      <c r="M342">
        <v>0</v>
      </c>
      <c r="O342">
        <f t="shared" si="10"/>
        <v>293.39</v>
      </c>
      <c r="P342">
        <f t="shared" si="11"/>
        <v>6.117</v>
      </c>
    </row>
    <row r="343" spans="1:16" x14ac:dyDescent="0.15">
      <c r="A343" s="1">
        <v>42704.534791666665</v>
      </c>
      <c r="B343">
        <v>-273.88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-6.1130000000000004</v>
      </c>
      <c r="I343">
        <v>0</v>
      </c>
      <c r="J343">
        <v>0</v>
      </c>
      <c r="K343">
        <v>0</v>
      </c>
      <c r="L343">
        <v>0</v>
      </c>
      <c r="M343">
        <v>0</v>
      </c>
      <c r="O343">
        <f t="shared" si="10"/>
        <v>293.95999999999998</v>
      </c>
      <c r="P343">
        <f t="shared" si="11"/>
        <v>6.1590000000000007</v>
      </c>
    </row>
    <row r="344" spans="1:16" x14ac:dyDescent="0.15">
      <c r="A344" s="1">
        <v>42704.534803240742</v>
      </c>
      <c r="B344">
        <v>-272.44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-6.3639999999999999</v>
      </c>
      <c r="I344">
        <v>0</v>
      </c>
      <c r="J344">
        <v>0</v>
      </c>
      <c r="K344">
        <v>0</v>
      </c>
      <c r="L344">
        <v>0</v>
      </c>
      <c r="M344">
        <v>0</v>
      </c>
      <c r="O344">
        <f t="shared" si="10"/>
        <v>292.52</v>
      </c>
      <c r="P344">
        <f t="shared" si="11"/>
        <v>6.41</v>
      </c>
    </row>
    <row r="345" spans="1:16" x14ac:dyDescent="0.15">
      <c r="A345" s="1">
        <v>42704.534814814811</v>
      </c>
      <c r="B345">
        <v>-273.73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-6.194</v>
      </c>
      <c r="I345">
        <v>0</v>
      </c>
      <c r="J345">
        <v>0</v>
      </c>
      <c r="K345">
        <v>0</v>
      </c>
      <c r="L345">
        <v>0</v>
      </c>
      <c r="M345">
        <v>0</v>
      </c>
      <c r="O345">
        <f t="shared" si="10"/>
        <v>293.81</v>
      </c>
      <c r="P345">
        <f t="shared" si="11"/>
        <v>6.24</v>
      </c>
    </row>
    <row r="346" spans="1:16" x14ac:dyDescent="0.15">
      <c r="A346" s="1">
        <v>42704.534826388888</v>
      </c>
      <c r="B346">
        <v>-273.20999999999998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-6.2210000000000001</v>
      </c>
      <c r="I346">
        <v>0</v>
      </c>
      <c r="J346">
        <v>0</v>
      </c>
      <c r="K346">
        <v>0</v>
      </c>
      <c r="L346">
        <v>0</v>
      </c>
      <c r="M346">
        <v>0</v>
      </c>
      <c r="O346">
        <f t="shared" si="10"/>
        <v>293.28999999999996</v>
      </c>
      <c r="P346">
        <f t="shared" si="11"/>
        <v>6.2670000000000003</v>
      </c>
    </row>
    <row r="347" spans="1:16" x14ac:dyDescent="0.15">
      <c r="A347" s="1">
        <v>42704.534837962965</v>
      </c>
      <c r="B347">
        <v>-273.47000000000003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-6.2750000000000004</v>
      </c>
      <c r="I347">
        <v>0</v>
      </c>
      <c r="J347">
        <v>0</v>
      </c>
      <c r="K347">
        <v>0</v>
      </c>
      <c r="L347">
        <v>0</v>
      </c>
      <c r="M347">
        <v>0</v>
      </c>
      <c r="O347">
        <f t="shared" si="10"/>
        <v>293.55</v>
      </c>
      <c r="P347">
        <f t="shared" si="11"/>
        <v>6.3210000000000006</v>
      </c>
    </row>
    <row r="348" spans="1:16" x14ac:dyDescent="0.15">
      <c r="A348" s="1">
        <v>42704.534849537034</v>
      </c>
      <c r="B348">
        <v>-273.52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-6.3289999999999997</v>
      </c>
      <c r="I348">
        <v>0</v>
      </c>
      <c r="J348">
        <v>0</v>
      </c>
      <c r="K348">
        <v>0</v>
      </c>
      <c r="L348">
        <v>0</v>
      </c>
      <c r="M348">
        <v>0</v>
      </c>
      <c r="O348">
        <f t="shared" si="10"/>
        <v>293.59999999999997</v>
      </c>
      <c r="P348">
        <f t="shared" si="11"/>
        <v>6.375</v>
      </c>
    </row>
    <row r="349" spans="1:16" x14ac:dyDescent="0.15">
      <c r="A349" s="1">
        <v>42704.534861111111</v>
      </c>
      <c r="B349">
        <v>-272.18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-6.6029999999999998</v>
      </c>
      <c r="I349">
        <v>0</v>
      </c>
      <c r="J349">
        <v>0</v>
      </c>
      <c r="K349">
        <v>0</v>
      </c>
      <c r="L349">
        <v>0</v>
      </c>
      <c r="M349">
        <v>0</v>
      </c>
      <c r="O349">
        <f t="shared" si="10"/>
        <v>292.26</v>
      </c>
      <c r="P349">
        <f t="shared" si="11"/>
        <v>6.649</v>
      </c>
    </row>
    <row r="350" spans="1:16" x14ac:dyDescent="0.15">
      <c r="A350" s="1">
        <v>42704.534872685188</v>
      </c>
      <c r="B350">
        <v>-273.31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-6.3949999999999996</v>
      </c>
      <c r="I350">
        <v>0</v>
      </c>
      <c r="J350">
        <v>0</v>
      </c>
      <c r="K350">
        <v>0</v>
      </c>
      <c r="L350">
        <v>0</v>
      </c>
      <c r="M350">
        <v>0</v>
      </c>
      <c r="O350">
        <f t="shared" si="10"/>
        <v>293.39</v>
      </c>
      <c r="P350">
        <f t="shared" si="11"/>
        <v>6.4409999999999998</v>
      </c>
    </row>
    <row r="351" spans="1:16" x14ac:dyDescent="0.15">
      <c r="A351" s="1">
        <v>42704.534884259258</v>
      </c>
      <c r="B351">
        <v>-273.01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-6.4290000000000003</v>
      </c>
      <c r="I351">
        <v>0</v>
      </c>
      <c r="J351">
        <v>0</v>
      </c>
      <c r="K351">
        <v>0</v>
      </c>
      <c r="L351">
        <v>0</v>
      </c>
      <c r="M351">
        <v>0</v>
      </c>
      <c r="O351">
        <f t="shared" si="10"/>
        <v>293.08999999999997</v>
      </c>
      <c r="P351">
        <f t="shared" si="11"/>
        <v>6.4750000000000005</v>
      </c>
    </row>
    <row r="352" spans="1:16" x14ac:dyDescent="0.15">
      <c r="A352" s="1">
        <v>42704.534895833334</v>
      </c>
      <c r="B352">
        <v>-272.89999999999998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-6.6689999999999996</v>
      </c>
      <c r="I352">
        <v>0</v>
      </c>
      <c r="J352">
        <v>0</v>
      </c>
      <c r="K352">
        <v>0</v>
      </c>
      <c r="L352">
        <v>0</v>
      </c>
      <c r="M352">
        <v>0</v>
      </c>
      <c r="O352">
        <f t="shared" si="10"/>
        <v>292.97999999999996</v>
      </c>
      <c r="P352">
        <f t="shared" si="11"/>
        <v>6.7149999999999999</v>
      </c>
    </row>
    <row r="353" spans="1:16" x14ac:dyDescent="0.15">
      <c r="A353" s="1">
        <v>42704.534907407404</v>
      </c>
      <c r="B353">
        <v>-272.13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-6.75</v>
      </c>
      <c r="I353">
        <v>0</v>
      </c>
      <c r="J353">
        <v>0</v>
      </c>
      <c r="K353">
        <v>0</v>
      </c>
      <c r="L353">
        <v>0</v>
      </c>
      <c r="M353">
        <v>0</v>
      </c>
      <c r="O353">
        <f t="shared" si="10"/>
        <v>292.20999999999998</v>
      </c>
      <c r="P353">
        <f t="shared" si="11"/>
        <v>6.7960000000000003</v>
      </c>
    </row>
    <row r="354" spans="1:16" x14ac:dyDescent="0.15">
      <c r="A354" s="1">
        <v>42704.534918981481</v>
      </c>
      <c r="B354">
        <v>-273.16000000000003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-6.7649999999999997</v>
      </c>
      <c r="I354">
        <v>0</v>
      </c>
      <c r="J354">
        <v>0</v>
      </c>
      <c r="K354">
        <v>0</v>
      </c>
      <c r="L354">
        <v>0</v>
      </c>
      <c r="M354">
        <v>0</v>
      </c>
      <c r="O354">
        <f t="shared" si="10"/>
        <v>293.24</v>
      </c>
      <c r="P354">
        <f t="shared" si="11"/>
        <v>6.8109999999999999</v>
      </c>
    </row>
    <row r="355" spans="1:16" x14ac:dyDescent="0.15">
      <c r="A355" s="1">
        <v>42704.534930555557</v>
      </c>
      <c r="B355">
        <v>-273.26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-6.5759999999999996</v>
      </c>
      <c r="I355">
        <v>0</v>
      </c>
      <c r="J355">
        <v>0</v>
      </c>
      <c r="K355">
        <v>0</v>
      </c>
      <c r="L355">
        <v>0</v>
      </c>
      <c r="M355">
        <v>0</v>
      </c>
      <c r="O355">
        <f t="shared" si="10"/>
        <v>293.33999999999997</v>
      </c>
      <c r="P355">
        <f t="shared" si="11"/>
        <v>6.6219999999999999</v>
      </c>
    </row>
    <row r="356" spans="1:16" x14ac:dyDescent="0.15">
      <c r="A356" s="1">
        <v>42704.534942129627</v>
      </c>
      <c r="B356">
        <v>-273.57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-6.6109999999999998</v>
      </c>
      <c r="I356">
        <v>0</v>
      </c>
      <c r="J356">
        <v>0</v>
      </c>
      <c r="K356">
        <v>0</v>
      </c>
      <c r="L356">
        <v>0</v>
      </c>
      <c r="M356">
        <v>0</v>
      </c>
      <c r="O356">
        <f t="shared" si="10"/>
        <v>293.64999999999998</v>
      </c>
      <c r="P356">
        <f t="shared" si="11"/>
        <v>6.657</v>
      </c>
    </row>
    <row r="357" spans="1:16" x14ac:dyDescent="0.15">
      <c r="A357" s="1">
        <v>42704.534953703704</v>
      </c>
      <c r="B357">
        <v>-272.39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-6.7229999999999999</v>
      </c>
      <c r="I357">
        <v>0</v>
      </c>
      <c r="J357">
        <v>0</v>
      </c>
      <c r="K357">
        <v>0</v>
      </c>
      <c r="L357">
        <v>0</v>
      </c>
      <c r="M357">
        <v>0</v>
      </c>
      <c r="O357">
        <f t="shared" si="10"/>
        <v>292.46999999999997</v>
      </c>
      <c r="P357">
        <f t="shared" si="11"/>
        <v>6.7690000000000001</v>
      </c>
    </row>
    <row r="358" spans="1:16" x14ac:dyDescent="0.15">
      <c r="A358" s="1">
        <v>42704.53496527778</v>
      </c>
      <c r="B358">
        <v>-273.57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-6.6879999999999997</v>
      </c>
      <c r="I358">
        <v>0</v>
      </c>
      <c r="J358">
        <v>0</v>
      </c>
      <c r="K358">
        <v>0</v>
      </c>
      <c r="L358">
        <v>0</v>
      </c>
      <c r="M358">
        <v>0</v>
      </c>
      <c r="O358">
        <f t="shared" si="10"/>
        <v>293.64999999999998</v>
      </c>
      <c r="P358">
        <f t="shared" si="11"/>
        <v>6.734</v>
      </c>
    </row>
    <row r="359" spans="1:16" x14ac:dyDescent="0.15">
      <c r="A359" s="1">
        <v>42704.53497685185</v>
      </c>
      <c r="B359">
        <v>-272.89999999999998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-6.7229999999999999</v>
      </c>
      <c r="I359">
        <v>0</v>
      </c>
      <c r="J359">
        <v>0</v>
      </c>
      <c r="K359">
        <v>0</v>
      </c>
      <c r="L359">
        <v>0</v>
      </c>
      <c r="M359">
        <v>0</v>
      </c>
      <c r="O359">
        <f t="shared" si="10"/>
        <v>292.97999999999996</v>
      </c>
      <c r="P359">
        <f t="shared" si="11"/>
        <v>6.7690000000000001</v>
      </c>
    </row>
    <row r="360" spans="1:16" x14ac:dyDescent="0.15">
      <c r="A360" s="1">
        <v>42704.534988425927</v>
      </c>
      <c r="B360">
        <v>-272.75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-6.9740000000000002</v>
      </c>
      <c r="I360">
        <v>0</v>
      </c>
      <c r="J360">
        <v>0</v>
      </c>
      <c r="K360">
        <v>0</v>
      </c>
      <c r="L360">
        <v>0</v>
      </c>
      <c r="M360">
        <v>0</v>
      </c>
      <c r="O360">
        <f t="shared" si="10"/>
        <v>292.83</v>
      </c>
      <c r="P360">
        <f t="shared" si="11"/>
        <v>7.0200000000000005</v>
      </c>
    </row>
    <row r="361" spans="1:16" x14ac:dyDescent="0.15">
      <c r="A361" s="1">
        <v>42704.535000000003</v>
      </c>
      <c r="B361">
        <v>-272.85000000000002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-6.8040000000000003</v>
      </c>
      <c r="I361">
        <v>0</v>
      </c>
      <c r="J361">
        <v>0</v>
      </c>
      <c r="K361">
        <v>0</v>
      </c>
      <c r="L361">
        <v>0</v>
      </c>
      <c r="M361">
        <v>0</v>
      </c>
      <c r="O361">
        <f t="shared" si="10"/>
        <v>292.93</v>
      </c>
      <c r="P361">
        <f t="shared" si="11"/>
        <v>6.8500000000000005</v>
      </c>
    </row>
    <row r="362" spans="1:16" x14ac:dyDescent="0.15">
      <c r="A362" s="1">
        <v>42704.535011574073</v>
      </c>
      <c r="B362">
        <v>-273.68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-6.8419999999999996</v>
      </c>
      <c r="I362">
        <v>0</v>
      </c>
      <c r="J362">
        <v>0</v>
      </c>
      <c r="K362">
        <v>0</v>
      </c>
      <c r="L362">
        <v>0</v>
      </c>
      <c r="M362">
        <v>0</v>
      </c>
      <c r="O362">
        <f t="shared" si="10"/>
        <v>293.76</v>
      </c>
      <c r="P362">
        <f t="shared" si="11"/>
        <v>6.8879999999999999</v>
      </c>
    </row>
    <row r="363" spans="1:16" x14ac:dyDescent="0.15">
      <c r="A363" s="1">
        <v>42704.53502314815</v>
      </c>
      <c r="B363">
        <v>-273.83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-6.8929999999999998</v>
      </c>
      <c r="I363">
        <v>0</v>
      </c>
      <c r="J363">
        <v>0</v>
      </c>
      <c r="K363">
        <v>0</v>
      </c>
      <c r="L363">
        <v>0</v>
      </c>
      <c r="M363">
        <v>0</v>
      </c>
      <c r="O363">
        <f t="shared" si="10"/>
        <v>293.90999999999997</v>
      </c>
      <c r="P363">
        <f t="shared" si="11"/>
        <v>6.9390000000000001</v>
      </c>
    </row>
    <row r="364" spans="1:16" x14ac:dyDescent="0.15">
      <c r="A364" s="1">
        <v>42704.535034722219</v>
      </c>
      <c r="B364">
        <v>-273.16000000000003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-6.931</v>
      </c>
      <c r="I364">
        <v>0</v>
      </c>
      <c r="J364">
        <v>0</v>
      </c>
      <c r="K364">
        <v>0</v>
      </c>
      <c r="L364">
        <v>0</v>
      </c>
      <c r="M364">
        <v>0</v>
      </c>
      <c r="O364">
        <f t="shared" si="10"/>
        <v>293.24</v>
      </c>
      <c r="P364">
        <f t="shared" si="11"/>
        <v>6.9770000000000003</v>
      </c>
    </row>
    <row r="365" spans="1:16" x14ac:dyDescent="0.15">
      <c r="A365" s="1">
        <v>42704.535046296296</v>
      </c>
      <c r="B365">
        <v>-273.47000000000003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-6.9660000000000002</v>
      </c>
      <c r="I365">
        <v>0</v>
      </c>
      <c r="J365">
        <v>0</v>
      </c>
      <c r="K365">
        <v>0</v>
      </c>
      <c r="L365">
        <v>0</v>
      </c>
      <c r="M365">
        <v>0</v>
      </c>
      <c r="O365">
        <f t="shared" si="10"/>
        <v>293.55</v>
      </c>
      <c r="P365">
        <f t="shared" si="11"/>
        <v>7.0120000000000005</v>
      </c>
    </row>
    <row r="366" spans="1:16" x14ac:dyDescent="0.15">
      <c r="A366" s="1">
        <v>42704.535057870373</v>
      </c>
      <c r="B366">
        <v>-273.26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-7.0350000000000001</v>
      </c>
      <c r="I366">
        <v>0</v>
      </c>
      <c r="J366">
        <v>0</v>
      </c>
      <c r="K366">
        <v>0</v>
      </c>
      <c r="L366">
        <v>0</v>
      </c>
      <c r="M366">
        <v>0</v>
      </c>
      <c r="O366">
        <f t="shared" si="10"/>
        <v>293.33999999999997</v>
      </c>
      <c r="P366">
        <f t="shared" si="11"/>
        <v>7.0810000000000004</v>
      </c>
    </row>
    <row r="367" spans="1:16" x14ac:dyDescent="0.15">
      <c r="A367" s="1">
        <v>42704.535069444442</v>
      </c>
      <c r="B367">
        <v>-273.83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-7.0549999999999997</v>
      </c>
      <c r="I367">
        <v>0</v>
      </c>
      <c r="J367">
        <v>0</v>
      </c>
      <c r="K367">
        <v>0</v>
      </c>
      <c r="L367">
        <v>0</v>
      </c>
      <c r="M367">
        <v>0</v>
      </c>
      <c r="O367">
        <f t="shared" si="10"/>
        <v>293.90999999999997</v>
      </c>
      <c r="P367">
        <f t="shared" si="11"/>
        <v>7.101</v>
      </c>
    </row>
    <row r="368" spans="1:16" x14ac:dyDescent="0.15">
      <c r="A368" s="1">
        <v>42704.535081018519</v>
      </c>
      <c r="B368">
        <v>-272.58999999999997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-7.093</v>
      </c>
      <c r="I368">
        <v>0</v>
      </c>
      <c r="J368">
        <v>0</v>
      </c>
      <c r="K368">
        <v>0</v>
      </c>
      <c r="L368">
        <v>0</v>
      </c>
      <c r="M368">
        <v>0</v>
      </c>
      <c r="O368">
        <f t="shared" si="10"/>
        <v>292.66999999999996</v>
      </c>
      <c r="P368">
        <f t="shared" si="11"/>
        <v>7.1390000000000002</v>
      </c>
    </row>
    <row r="369" spans="1:16" x14ac:dyDescent="0.15">
      <c r="A369" s="1">
        <v>42704.535092592596</v>
      </c>
      <c r="B369">
        <v>-273.42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-7.1360000000000001</v>
      </c>
      <c r="I369">
        <v>0</v>
      </c>
      <c r="J369">
        <v>0</v>
      </c>
      <c r="K369">
        <v>0</v>
      </c>
      <c r="L369">
        <v>0</v>
      </c>
      <c r="M369">
        <v>0</v>
      </c>
      <c r="O369">
        <f t="shared" si="10"/>
        <v>293.5</v>
      </c>
      <c r="P369">
        <f t="shared" si="11"/>
        <v>7.1820000000000004</v>
      </c>
    </row>
    <row r="370" spans="1:16" x14ac:dyDescent="0.15">
      <c r="A370" s="1">
        <v>42704.535104166665</v>
      </c>
      <c r="B370">
        <v>-273.42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-7.1859999999999999</v>
      </c>
      <c r="I370">
        <v>0</v>
      </c>
      <c r="J370">
        <v>0</v>
      </c>
      <c r="K370">
        <v>0</v>
      </c>
      <c r="L370">
        <v>0</v>
      </c>
      <c r="M370">
        <v>0</v>
      </c>
      <c r="O370">
        <f t="shared" si="10"/>
        <v>293.5</v>
      </c>
      <c r="P370">
        <f t="shared" si="11"/>
        <v>7.2320000000000002</v>
      </c>
    </row>
    <row r="371" spans="1:16" x14ac:dyDescent="0.15">
      <c r="A371" s="1">
        <v>42704.535115740742</v>
      </c>
      <c r="B371">
        <v>-272.58999999999997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-7.2279999999999998</v>
      </c>
      <c r="I371">
        <v>0</v>
      </c>
      <c r="J371">
        <v>0</v>
      </c>
      <c r="K371">
        <v>0</v>
      </c>
      <c r="L371">
        <v>0</v>
      </c>
      <c r="M371">
        <v>0</v>
      </c>
      <c r="O371">
        <f t="shared" si="10"/>
        <v>292.66999999999996</v>
      </c>
      <c r="P371">
        <f t="shared" si="11"/>
        <v>7.274</v>
      </c>
    </row>
    <row r="372" spans="1:16" x14ac:dyDescent="0.15">
      <c r="A372" s="1">
        <v>42704.535127314812</v>
      </c>
      <c r="B372">
        <v>-272.8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-7.3710000000000004</v>
      </c>
      <c r="I372">
        <v>0</v>
      </c>
      <c r="J372">
        <v>0</v>
      </c>
      <c r="K372">
        <v>0</v>
      </c>
      <c r="L372">
        <v>0</v>
      </c>
      <c r="M372">
        <v>0</v>
      </c>
      <c r="O372">
        <f t="shared" si="10"/>
        <v>292.88</v>
      </c>
      <c r="P372">
        <f t="shared" si="11"/>
        <v>7.4170000000000007</v>
      </c>
    </row>
    <row r="373" spans="1:16" x14ac:dyDescent="0.15">
      <c r="A373" s="1">
        <v>42704.535138888888</v>
      </c>
      <c r="B373">
        <v>-273.26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-7.3049999999999997</v>
      </c>
      <c r="I373">
        <v>0</v>
      </c>
      <c r="J373">
        <v>0</v>
      </c>
      <c r="K373">
        <v>0</v>
      </c>
      <c r="L373">
        <v>0</v>
      </c>
      <c r="M373">
        <v>0</v>
      </c>
      <c r="O373">
        <f t="shared" si="10"/>
        <v>293.33999999999997</v>
      </c>
      <c r="P373">
        <f t="shared" si="11"/>
        <v>7.351</v>
      </c>
    </row>
    <row r="374" spans="1:16" x14ac:dyDescent="0.15">
      <c r="A374" s="1">
        <v>42704.535150462965</v>
      </c>
      <c r="B374">
        <v>-272.54000000000002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-7.4210000000000003</v>
      </c>
      <c r="I374">
        <v>0</v>
      </c>
      <c r="J374">
        <v>0</v>
      </c>
      <c r="K374">
        <v>0</v>
      </c>
      <c r="L374">
        <v>0</v>
      </c>
      <c r="M374">
        <v>0</v>
      </c>
      <c r="O374">
        <f t="shared" si="10"/>
        <v>292.62</v>
      </c>
      <c r="P374">
        <f t="shared" si="11"/>
        <v>7.4670000000000005</v>
      </c>
    </row>
    <row r="375" spans="1:16" x14ac:dyDescent="0.15">
      <c r="A375" s="1">
        <v>42704.535162037035</v>
      </c>
      <c r="B375">
        <v>-271.82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-7.4829999999999997</v>
      </c>
      <c r="I375">
        <v>0</v>
      </c>
      <c r="J375">
        <v>0</v>
      </c>
      <c r="K375">
        <v>0</v>
      </c>
      <c r="L375">
        <v>0</v>
      </c>
      <c r="M375">
        <v>0</v>
      </c>
      <c r="O375">
        <f t="shared" si="10"/>
        <v>291.89999999999998</v>
      </c>
      <c r="P375">
        <f t="shared" si="11"/>
        <v>7.5289999999999999</v>
      </c>
    </row>
    <row r="376" spans="1:16" x14ac:dyDescent="0.15">
      <c r="A376" s="1">
        <v>42704.535173611112</v>
      </c>
      <c r="B376">
        <v>-273.62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-7.41</v>
      </c>
      <c r="I376">
        <v>0</v>
      </c>
      <c r="J376">
        <v>0</v>
      </c>
      <c r="K376">
        <v>0</v>
      </c>
      <c r="L376">
        <v>0</v>
      </c>
      <c r="M376">
        <v>0</v>
      </c>
      <c r="O376">
        <f t="shared" si="10"/>
        <v>293.7</v>
      </c>
      <c r="P376">
        <f t="shared" si="11"/>
        <v>7.4560000000000004</v>
      </c>
    </row>
    <row r="377" spans="1:16" x14ac:dyDescent="0.15">
      <c r="A377" s="1">
        <v>42704.535185185188</v>
      </c>
      <c r="B377">
        <v>-273.06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-7.4749999999999996</v>
      </c>
      <c r="I377">
        <v>0</v>
      </c>
      <c r="J377">
        <v>0</v>
      </c>
      <c r="K377">
        <v>0</v>
      </c>
      <c r="L377">
        <v>0</v>
      </c>
      <c r="M377">
        <v>0</v>
      </c>
      <c r="O377">
        <f t="shared" si="10"/>
        <v>293.14</v>
      </c>
      <c r="P377">
        <f t="shared" si="11"/>
        <v>7.5209999999999999</v>
      </c>
    </row>
    <row r="378" spans="1:16" x14ac:dyDescent="0.15">
      <c r="A378" s="1">
        <v>42704.535196759258</v>
      </c>
      <c r="B378">
        <v>-271.82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-7.7149999999999999</v>
      </c>
      <c r="I378">
        <v>0</v>
      </c>
      <c r="J378">
        <v>0</v>
      </c>
      <c r="K378">
        <v>0</v>
      </c>
      <c r="L378">
        <v>0</v>
      </c>
      <c r="M378">
        <v>0</v>
      </c>
      <c r="O378">
        <f t="shared" si="10"/>
        <v>291.89999999999998</v>
      </c>
      <c r="P378">
        <f t="shared" si="11"/>
        <v>7.7610000000000001</v>
      </c>
    </row>
    <row r="379" spans="1:16" x14ac:dyDescent="0.15">
      <c r="A379" s="1">
        <v>42704.535208333335</v>
      </c>
      <c r="B379">
        <v>-271.51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-7.6029999999999998</v>
      </c>
      <c r="I379">
        <v>0</v>
      </c>
      <c r="J379">
        <v>0</v>
      </c>
      <c r="K379">
        <v>0</v>
      </c>
      <c r="L379">
        <v>0</v>
      </c>
      <c r="M379">
        <v>0</v>
      </c>
      <c r="O379">
        <f t="shared" si="10"/>
        <v>291.58999999999997</v>
      </c>
      <c r="P379">
        <f t="shared" si="11"/>
        <v>7.649</v>
      </c>
    </row>
    <row r="380" spans="1:16" x14ac:dyDescent="0.15">
      <c r="A380" s="1">
        <v>42704.535219907404</v>
      </c>
      <c r="B380">
        <v>-272.95999999999998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-7.6340000000000003</v>
      </c>
      <c r="I380">
        <v>0</v>
      </c>
      <c r="J380">
        <v>0</v>
      </c>
      <c r="K380">
        <v>0</v>
      </c>
      <c r="L380">
        <v>0</v>
      </c>
      <c r="M380">
        <v>0</v>
      </c>
      <c r="O380">
        <f t="shared" si="10"/>
        <v>293.03999999999996</v>
      </c>
      <c r="P380">
        <f t="shared" si="11"/>
        <v>7.6800000000000006</v>
      </c>
    </row>
    <row r="381" spans="1:16" x14ac:dyDescent="0.15">
      <c r="A381" s="1">
        <v>42704.535231481481</v>
      </c>
      <c r="B381">
        <v>-272.08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-7.8810000000000002</v>
      </c>
      <c r="I381">
        <v>0</v>
      </c>
      <c r="J381">
        <v>0</v>
      </c>
      <c r="K381">
        <v>0</v>
      </c>
      <c r="L381">
        <v>0</v>
      </c>
      <c r="M381">
        <v>0</v>
      </c>
      <c r="O381">
        <f t="shared" si="10"/>
        <v>292.15999999999997</v>
      </c>
      <c r="P381">
        <f t="shared" si="11"/>
        <v>7.9270000000000005</v>
      </c>
    </row>
    <row r="382" spans="1:16" x14ac:dyDescent="0.15">
      <c r="A382" s="1">
        <v>42704.535243055558</v>
      </c>
      <c r="B382">
        <v>-271.2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-7.8150000000000004</v>
      </c>
      <c r="I382">
        <v>0</v>
      </c>
      <c r="J382">
        <v>0</v>
      </c>
      <c r="K382">
        <v>0</v>
      </c>
      <c r="L382">
        <v>0</v>
      </c>
      <c r="M382">
        <v>0</v>
      </c>
      <c r="O382">
        <f t="shared" si="10"/>
        <v>291.27999999999997</v>
      </c>
      <c r="P382">
        <f t="shared" si="11"/>
        <v>7.8610000000000007</v>
      </c>
    </row>
    <row r="383" spans="1:16" x14ac:dyDescent="0.15">
      <c r="A383" s="1">
        <v>42704.535254629627</v>
      </c>
      <c r="B383">
        <v>-272.8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-7.7380000000000004</v>
      </c>
      <c r="I383">
        <v>0</v>
      </c>
      <c r="J383">
        <v>0</v>
      </c>
      <c r="K383">
        <v>0</v>
      </c>
      <c r="L383">
        <v>0</v>
      </c>
      <c r="M383">
        <v>0</v>
      </c>
      <c r="O383">
        <f t="shared" si="10"/>
        <v>292.88</v>
      </c>
      <c r="P383">
        <f t="shared" si="11"/>
        <v>7.7840000000000007</v>
      </c>
    </row>
    <row r="384" spans="1:16" x14ac:dyDescent="0.15">
      <c r="A384" s="1">
        <v>42704.535266203704</v>
      </c>
      <c r="B384">
        <v>-272.39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-7.7839999999999998</v>
      </c>
      <c r="I384">
        <v>0</v>
      </c>
      <c r="J384">
        <v>0</v>
      </c>
      <c r="K384">
        <v>0</v>
      </c>
      <c r="L384">
        <v>0</v>
      </c>
      <c r="M384">
        <v>0</v>
      </c>
      <c r="O384">
        <f t="shared" si="10"/>
        <v>292.46999999999997</v>
      </c>
      <c r="P384">
        <f t="shared" si="11"/>
        <v>7.83</v>
      </c>
    </row>
    <row r="385" spans="1:16" x14ac:dyDescent="0.15">
      <c r="A385" s="1">
        <v>42704.535277777781</v>
      </c>
      <c r="B385">
        <v>-272.33999999999997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-7.8259999999999996</v>
      </c>
      <c r="I385">
        <v>0</v>
      </c>
      <c r="J385">
        <v>0</v>
      </c>
      <c r="K385">
        <v>0</v>
      </c>
      <c r="L385">
        <v>0</v>
      </c>
      <c r="M385">
        <v>0</v>
      </c>
      <c r="O385">
        <f t="shared" si="10"/>
        <v>292.41999999999996</v>
      </c>
      <c r="P385">
        <f t="shared" si="11"/>
        <v>7.8719999999999999</v>
      </c>
    </row>
    <row r="386" spans="1:16" x14ac:dyDescent="0.15">
      <c r="A386" s="1">
        <v>42704.53528935185</v>
      </c>
      <c r="B386">
        <v>-271.14999999999998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-8.093</v>
      </c>
      <c r="I386">
        <v>0</v>
      </c>
      <c r="J386">
        <v>0</v>
      </c>
      <c r="K386">
        <v>0</v>
      </c>
      <c r="L386">
        <v>0</v>
      </c>
      <c r="M386">
        <v>0</v>
      </c>
      <c r="O386">
        <f t="shared" si="10"/>
        <v>291.22999999999996</v>
      </c>
      <c r="P386">
        <f t="shared" si="11"/>
        <v>8.1389999999999993</v>
      </c>
    </row>
    <row r="387" spans="1:16" x14ac:dyDescent="0.15">
      <c r="A387" s="1">
        <v>42704.535300925927</v>
      </c>
      <c r="B387">
        <v>-272.18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-8.1509999999999998</v>
      </c>
      <c r="I387">
        <v>0</v>
      </c>
      <c r="J387">
        <v>0</v>
      </c>
      <c r="K387">
        <v>0</v>
      </c>
      <c r="L387">
        <v>0</v>
      </c>
      <c r="M387">
        <v>0</v>
      </c>
      <c r="O387">
        <f t="shared" ref="O387:O450" si="12">-(B387-$B$2)</f>
        <v>292.26</v>
      </c>
      <c r="P387">
        <f t="shared" ref="P387:P450" si="13">-(H387-$H$2)</f>
        <v>8.1969999999999992</v>
      </c>
    </row>
    <row r="388" spans="1:16" x14ac:dyDescent="0.15">
      <c r="A388" s="1">
        <v>42704.535312499997</v>
      </c>
      <c r="B388">
        <v>-271.41000000000003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-8.2240000000000002</v>
      </c>
      <c r="I388">
        <v>0</v>
      </c>
      <c r="J388">
        <v>0</v>
      </c>
      <c r="K388">
        <v>0</v>
      </c>
      <c r="L388">
        <v>0</v>
      </c>
      <c r="M388">
        <v>0</v>
      </c>
      <c r="O388">
        <f t="shared" si="12"/>
        <v>291.49</v>
      </c>
      <c r="P388">
        <f t="shared" si="13"/>
        <v>8.27</v>
      </c>
    </row>
    <row r="389" spans="1:16" x14ac:dyDescent="0.15">
      <c r="A389" s="1">
        <v>42704.535324074073</v>
      </c>
      <c r="B389">
        <v>-271.45999999999998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-8.0850000000000009</v>
      </c>
      <c r="I389">
        <v>0</v>
      </c>
      <c r="J389">
        <v>0</v>
      </c>
      <c r="K389">
        <v>0</v>
      </c>
      <c r="L389">
        <v>0</v>
      </c>
      <c r="M389">
        <v>0</v>
      </c>
      <c r="O389">
        <f t="shared" si="12"/>
        <v>291.53999999999996</v>
      </c>
      <c r="P389">
        <f t="shared" si="13"/>
        <v>8.1310000000000002</v>
      </c>
    </row>
    <row r="390" spans="1:16" x14ac:dyDescent="0.15">
      <c r="A390" s="1">
        <v>42704.53533564815</v>
      </c>
      <c r="B390">
        <v>-271.31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-8.1509999999999998</v>
      </c>
      <c r="I390">
        <v>0</v>
      </c>
      <c r="J390">
        <v>0</v>
      </c>
      <c r="K390">
        <v>0</v>
      </c>
      <c r="L390">
        <v>0</v>
      </c>
      <c r="M390">
        <v>0</v>
      </c>
      <c r="O390">
        <f t="shared" si="12"/>
        <v>291.39</v>
      </c>
      <c r="P390">
        <f t="shared" si="13"/>
        <v>8.1969999999999992</v>
      </c>
    </row>
    <row r="391" spans="1:16" x14ac:dyDescent="0.15">
      <c r="A391" s="1">
        <v>42704.53534722222</v>
      </c>
      <c r="B391">
        <v>-271.67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-8.1120000000000001</v>
      </c>
      <c r="I391">
        <v>0</v>
      </c>
      <c r="J391">
        <v>0</v>
      </c>
      <c r="K391">
        <v>0</v>
      </c>
      <c r="L391">
        <v>0</v>
      </c>
      <c r="M391">
        <v>0</v>
      </c>
      <c r="O391">
        <f t="shared" si="12"/>
        <v>291.75</v>
      </c>
      <c r="P391">
        <f t="shared" si="13"/>
        <v>8.1579999999999995</v>
      </c>
    </row>
    <row r="392" spans="1:16" x14ac:dyDescent="0.15">
      <c r="A392" s="1">
        <v>42704.535358796296</v>
      </c>
      <c r="B392">
        <v>-272.64999999999998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-8.1660000000000004</v>
      </c>
      <c r="I392">
        <v>0</v>
      </c>
      <c r="J392">
        <v>0</v>
      </c>
      <c r="K392">
        <v>0</v>
      </c>
      <c r="L392">
        <v>0</v>
      </c>
      <c r="M392">
        <v>0</v>
      </c>
      <c r="O392">
        <f t="shared" si="12"/>
        <v>292.72999999999996</v>
      </c>
      <c r="P392">
        <f t="shared" si="13"/>
        <v>8.2119999999999997</v>
      </c>
    </row>
    <row r="393" spans="1:16" x14ac:dyDescent="0.15">
      <c r="A393" s="1">
        <v>42704.535370370373</v>
      </c>
      <c r="B393">
        <v>-270.48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-8.4710000000000001</v>
      </c>
      <c r="I393">
        <v>0</v>
      </c>
      <c r="J393">
        <v>0</v>
      </c>
      <c r="K393">
        <v>0</v>
      </c>
      <c r="L393">
        <v>0</v>
      </c>
      <c r="M393">
        <v>0</v>
      </c>
      <c r="O393">
        <f t="shared" si="12"/>
        <v>290.56</v>
      </c>
      <c r="P393">
        <f t="shared" si="13"/>
        <v>8.5169999999999995</v>
      </c>
    </row>
    <row r="394" spans="1:16" x14ac:dyDescent="0.15">
      <c r="A394" s="1">
        <v>42704.535381944443</v>
      </c>
      <c r="B394">
        <v>-272.23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-8.2590000000000003</v>
      </c>
      <c r="I394">
        <v>0</v>
      </c>
      <c r="J394">
        <v>0</v>
      </c>
      <c r="K394">
        <v>0</v>
      </c>
      <c r="L394">
        <v>0</v>
      </c>
      <c r="M394">
        <v>0</v>
      </c>
      <c r="O394">
        <f t="shared" si="12"/>
        <v>292.31</v>
      </c>
      <c r="P394">
        <f t="shared" si="13"/>
        <v>8.3049999999999997</v>
      </c>
    </row>
    <row r="395" spans="1:16" x14ac:dyDescent="0.15">
      <c r="A395" s="1">
        <v>42704.535393518519</v>
      </c>
      <c r="B395">
        <v>-271.31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-8.4320000000000004</v>
      </c>
      <c r="I395">
        <v>0</v>
      </c>
      <c r="J395">
        <v>0</v>
      </c>
      <c r="K395">
        <v>0</v>
      </c>
      <c r="L395">
        <v>0</v>
      </c>
      <c r="M395">
        <v>0</v>
      </c>
      <c r="O395">
        <f t="shared" si="12"/>
        <v>291.39</v>
      </c>
      <c r="P395">
        <f t="shared" si="13"/>
        <v>8.4779999999999998</v>
      </c>
    </row>
    <row r="396" spans="1:16" x14ac:dyDescent="0.15">
      <c r="A396" s="1">
        <v>42704.535405092596</v>
      </c>
      <c r="B396">
        <v>-270.74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-8.3979999999999997</v>
      </c>
      <c r="I396">
        <v>0</v>
      </c>
      <c r="J396">
        <v>0</v>
      </c>
      <c r="K396">
        <v>0</v>
      </c>
      <c r="L396">
        <v>0</v>
      </c>
      <c r="M396">
        <v>0</v>
      </c>
      <c r="O396">
        <f t="shared" si="12"/>
        <v>290.82</v>
      </c>
      <c r="P396">
        <f t="shared" si="13"/>
        <v>8.4439999999999991</v>
      </c>
    </row>
    <row r="397" spans="1:16" x14ac:dyDescent="0.15">
      <c r="A397" s="1">
        <v>42704.535416666666</v>
      </c>
      <c r="B397">
        <v>-270.33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-8.39</v>
      </c>
      <c r="I397">
        <v>0</v>
      </c>
      <c r="J397">
        <v>0</v>
      </c>
      <c r="K397">
        <v>0</v>
      </c>
      <c r="L397">
        <v>0</v>
      </c>
      <c r="M397">
        <v>0</v>
      </c>
      <c r="O397">
        <f t="shared" si="12"/>
        <v>290.40999999999997</v>
      </c>
      <c r="P397">
        <f t="shared" si="13"/>
        <v>8.4359999999999999</v>
      </c>
    </row>
    <row r="398" spans="1:16" x14ac:dyDescent="0.15">
      <c r="A398" s="1">
        <v>42704.535428240742</v>
      </c>
      <c r="B398">
        <v>-271.31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-8.4320000000000004</v>
      </c>
      <c r="I398">
        <v>0</v>
      </c>
      <c r="J398">
        <v>0</v>
      </c>
      <c r="K398">
        <v>0</v>
      </c>
      <c r="L398">
        <v>0</v>
      </c>
      <c r="M398">
        <v>0</v>
      </c>
      <c r="O398">
        <f t="shared" si="12"/>
        <v>291.39</v>
      </c>
      <c r="P398">
        <f t="shared" si="13"/>
        <v>8.4779999999999998</v>
      </c>
    </row>
    <row r="399" spans="1:16" x14ac:dyDescent="0.15">
      <c r="A399" s="1">
        <v>42704.535439814812</v>
      </c>
      <c r="B399">
        <v>-269.39999999999998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-8.5830000000000002</v>
      </c>
      <c r="I399">
        <v>0</v>
      </c>
      <c r="J399">
        <v>0</v>
      </c>
      <c r="K399">
        <v>0</v>
      </c>
      <c r="L399">
        <v>0</v>
      </c>
      <c r="M399">
        <v>0</v>
      </c>
      <c r="O399">
        <f t="shared" si="12"/>
        <v>289.47999999999996</v>
      </c>
      <c r="P399">
        <f t="shared" si="13"/>
        <v>8.6289999999999996</v>
      </c>
    </row>
    <row r="400" spans="1:16" x14ac:dyDescent="0.15">
      <c r="A400" s="1">
        <v>42704.535451388889</v>
      </c>
      <c r="B400">
        <v>-269.92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-8.5709999999999997</v>
      </c>
      <c r="I400">
        <v>0</v>
      </c>
      <c r="J400">
        <v>0</v>
      </c>
      <c r="K400">
        <v>0</v>
      </c>
      <c r="L400">
        <v>0</v>
      </c>
      <c r="M400">
        <v>0</v>
      </c>
      <c r="O400">
        <f t="shared" si="12"/>
        <v>290</v>
      </c>
      <c r="P400">
        <f t="shared" si="13"/>
        <v>8.6169999999999991</v>
      </c>
    </row>
    <row r="401" spans="1:16" x14ac:dyDescent="0.15">
      <c r="A401" s="1">
        <v>42704.535462962966</v>
      </c>
      <c r="B401">
        <v>-269.97000000000003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-8.5830000000000002</v>
      </c>
      <c r="I401">
        <v>0</v>
      </c>
      <c r="J401">
        <v>0</v>
      </c>
      <c r="K401">
        <v>0</v>
      </c>
      <c r="L401">
        <v>0</v>
      </c>
      <c r="M401">
        <v>0</v>
      </c>
      <c r="O401">
        <f t="shared" si="12"/>
        <v>290.05</v>
      </c>
      <c r="P401">
        <f t="shared" si="13"/>
        <v>8.6289999999999996</v>
      </c>
    </row>
    <row r="402" spans="1:16" x14ac:dyDescent="0.15">
      <c r="A402" s="1">
        <v>42704.535474537035</v>
      </c>
      <c r="B402">
        <v>-269.56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-8.625</v>
      </c>
      <c r="I402">
        <v>0</v>
      </c>
      <c r="J402">
        <v>0</v>
      </c>
      <c r="K402">
        <v>0</v>
      </c>
      <c r="L402">
        <v>0</v>
      </c>
      <c r="M402">
        <v>0</v>
      </c>
      <c r="O402">
        <f t="shared" si="12"/>
        <v>289.64</v>
      </c>
      <c r="P402">
        <f t="shared" si="13"/>
        <v>8.6709999999999994</v>
      </c>
    </row>
    <row r="403" spans="1:16" x14ac:dyDescent="0.15">
      <c r="A403" s="1">
        <v>42704.535486111112</v>
      </c>
      <c r="B403">
        <v>-268.73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-8.8680000000000003</v>
      </c>
      <c r="I403">
        <v>0</v>
      </c>
      <c r="J403">
        <v>0</v>
      </c>
      <c r="K403">
        <v>0</v>
      </c>
      <c r="L403">
        <v>0</v>
      </c>
      <c r="M403">
        <v>0</v>
      </c>
      <c r="O403">
        <f t="shared" si="12"/>
        <v>288.81</v>
      </c>
      <c r="P403">
        <f t="shared" si="13"/>
        <v>8.9139999999999997</v>
      </c>
    </row>
    <row r="404" spans="1:16" x14ac:dyDescent="0.15">
      <c r="A404" s="1">
        <v>42704.535497685189</v>
      </c>
      <c r="B404">
        <v>-269.87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-8.7260000000000009</v>
      </c>
      <c r="I404">
        <v>0</v>
      </c>
      <c r="J404">
        <v>0</v>
      </c>
      <c r="K404">
        <v>0</v>
      </c>
      <c r="L404">
        <v>0</v>
      </c>
      <c r="M404">
        <v>0</v>
      </c>
      <c r="O404">
        <f t="shared" si="12"/>
        <v>289.95</v>
      </c>
      <c r="P404">
        <f t="shared" si="13"/>
        <v>8.7720000000000002</v>
      </c>
    </row>
    <row r="405" spans="1:16" x14ac:dyDescent="0.15">
      <c r="A405" s="1">
        <v>42704.535509259258</v>
      </c>
      <c r="B405">
        <v>-268.01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-8.9770000000000003</v>
      </c>
      <c r="I405">
        <v>0</v>
      </c>
      <c r="J405">
        <v>0</v>
      </c>
      <c r="K405">
        <v>0</v>
      </c>
      <c r="L405">
        <v>0</v>
      </c>
      <c r="M405">
        <v>0</v>
      </c>
      <c r="O405">
        <f t="shared" si="12"/>
        <v>288.08999999999997</v>
      </c>
      <c r="P405">
        <f t="shared" si="13"/>
        <v>9.0229999999999997</v>
      </c>
    </row>
    <row r="406" spans="1:16" x14ac:dyDescent="0.15">
      <c r="A406" s="1">
        <v>42704.535520833335</v>
      </c>
      <c r="B406">
        <v>-269.25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-8.8339999999999996</v>
      </c>
      <c r="I406">
        <v>0</v>
      </c>
      <c r="J406">
        <v>0</v>
      </c>
      <c r="K406">
        <v>0</v>
      </c>
      <c r="L406">
        <v>0</v>
      </c>
      <c r="M406">
        <v>0</v>
      </c>
      <c r="O406">
        <f t="shared" si="12"/>
        <v>289.33</v>
      </c>
      <c r="P406">
        <f t="shared" si="13"/>
        <v>8.879999999999999</v>
      </c>
    </row>
    <row r="407" spans="1:16" x14ac:dyDescent="0.15">
      <c r="A407" s="1">
        <v>42704.535532407404</v>
      </c>
      <c r="B407">
        <v>-267.81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-9.1</v>
      </c>
      <c r="I407">
        <v>0</v>
      </c>
      <c r="J407">
        <v>0</v>
      </c>
      <c r="K407">
        <v>0</v>
      </c>
      <c r="L407">
        <v>0</v>
      </c>
      <c r="M407">
        <v>0</v>
      </c>
      <c r="O407">
        <f t="shared" si="12"/>
        <v>287.89</v>
      </c>
      <c r="P407">
        <f t="shared" si="13"/>
        <v>9.145999999999999</v>
      </c>
    </row>
    <row r="408" spans="1:16" x14ac:dyDescent="0.15">
      <c r="A408" s="1">
        <v>42704.535543981481</v>
      </c>
      <c r="B408">
        <v>-267.70999999999998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-8.9420000000000002</v>
      </c>
      <c r="I408">
        <v>0</v>
      </c>
      <c r="J408">
        <v>0</v>
      </c>
      <c r="K408">
        <v>0</v>
      </c>
      <c r="L408">
        <v>0</v>
      </c>
      <c r="M408">
        <v>0</v>
      </c>
      <c r="O408">
        <f t="shared" si="12"/>
        <v>287.78999999999996</v>
      </c>
      <c r="P408">
        <f t="shared" si="13"/>
        <v>8.9879999999999995</v>
      </c>
    </row>
    <row r="409" spans="1:16" x14ac:dyDescent="0.15">
      <c r="A409" s="1">
        <v>42704.535555555558</v>
      </c>
      <c r="B409">
        <v>-267.86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-8.9960000000000004</v>
      </c>
      <c r="I409">
        <v>0</v>
      </c>
      <c r="J409">
        <v>0</v>
      </c>
      <c r="K409">
        <v>0</v>
      </c>
      <c r="L409">
        <v>0</v>
      </c>
      <c r="M409">
        <v>0</v>
      </c>
      <c r="O409">
        <f t="shared" si="12"/>
        <v>287.94</v>
      </c>
      <c r="P409">
        <f t="shared" si="13"/>
        <v>9.0419999999999998</v>
      </c>
    </row>
    <row r="410" spans="1:16" x14ac:dyDescent="0.15">
      <c r="A410" s="1">
        <v>42704.535567129627</v>
      </c>
      <c r="B410">
        <v>-266.31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-9.0380000000000003</v>
      </c>
      <c r="I410">
        <v>0</v>
      </c>
      <c r="J410">
        <v>0</v>
      </c>
      <c r="K410">
        <v>0</v>
      </c>
      <c r="L410">
        <v>0</v>
      </c>
      <c r="M410">
        <v>0</v>
      </c>
      <c r="O410">
        <f t="shared" si="12"/>
        <v>286.39</v>
      </c>
      <c r="P410">
        <f t="shared" si="13"/>
        <v>9.0839999999999996</v>
      </c>
    </row>
    <row r="411" spans="1:16" x14ac:dyDescent="0.15">
      <c r="A411" s="1">
        <v>42704.535578703704</v>
      </c>
      <c r="B411">
        <v>-266.20999999999998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-9.2430000000000003</v>
      </c>
      <c r="I411">
        <v>0</v>
      </c>
      <c r="J411">
        <v>0</v>
      </c>
      <c r="K411">
        <v>0</v>
      </c>
      <c r="L411">
        <v>0</v>
      </c>
      <c r="M411">
        <v>0</v>
      </c>
      <c r="O411">
        <f t="shared" si="12"/>
        <v>286.28999999999996</v>
      </c>
      <c r="P411">
        <f t="shared" si="13"/>
        <v>9.2889999999999997</v>
      </c>
    </row>
    <row r="412" spans="1:16" x14ac:dyDescent="0.15">
      <c r="A412" s="1">
        <v>42704.535590277781</v>
      </c>
      <c r="B412">
        <v>-266.52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-9.1389999999999993</v>
      </c>
      <c r="I412">
        <v>0</v>
      </c>
      <c r="J412">
        <v>0</v>
      </c>
      <c r="K412">
        <v>0</v>
      </c>
      <c r="L412">
        <v>0</v>
      </c>
      <c r="M412">
        <v>0</v>
      </c>
      <c r="O412">
        <f t="shared" si="12"/>
        <v>286.59999999999997</v>
      </c>
      <c r="P412">
        <f t="shared" si="13"/>
        <v>9.1849999999999987</v>
      </c>
    </row>
    <row r="413" spans="1:16" x14ac:dyDescent="0.15">
      <c r="A413" s="1">
        <v>42704.535601851851</v>
      </c>
      <c r="B413">
        <v>-265.13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-9.32</v>
      </c>
      <c r="I413">
        <v>0</v>
      </c>
      <c r="J413">
        <v>0</v>
      </c>
      <c r="K413">
        <v>0</v>
      </c>
      <c r="L413">
        <v>0</v>
      </c>
      <c r="M413">
        <v>0</v>
      </c>
      <c r="O413">
        <f t="shared" si="12"/>
        <v>285.20999999999998</v>
      </c>
      <c r="P413">
        <f t="shared" si="13"/>
        <v>9.3659999999999997</v>
      </c>
    </row>
    <row r="414" spans="1:16" x14ac:dyDescent="0.15">
      <c r="A414" s="1">
        <v>42704.535613425927</v>
      </c>
      <c r="B414">
        <v>-265.33999999999997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-9.2080000000000002</v>
      </c>
      <c r="I414">
        <v>0</v>
      </c>
      <c r="J414">
        <v>0</v>
      </c>
      <c r="K414">
        <v>0</v>
      </c>
      <c r="L414">
        <v>0</v>
      </c>
      <c r="M414">
        <v>0</v>
      </c>
      <c r="O414">
        <f t="shared" si="12"/>
        <v>285.41999999999996</v>
      </c>
      <c r="P414">
        <f t="shared" si="13"/>
        <v>9.2539999999999996</v>
      </c>
    </row>
    <row r="415" spans="1:16" x14ac:dyDescent="0.15">
      <c r="A415" s="1">
        <v>42704.535624999997</v>
      </c>
      <c r="B415">
        <v>-264.36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-9.4589999999999996</v>
      </c>
      <c r="I415">
        <v>0</v>
      </c>
      <c r="J415">
        <v>0</v>
      </c>
      <c r="K415">
        <v>0</v>
      </c>
      <c r="L415">
        <v>0</v>
      </c>
      <c r="M415">
        <v>0</v>
      </c>
      <c r="O415">
        <f t="shared" si="12"/>
        <v>284.44</v>
      </c>
      <c r="P415">
        <f t="shared" si="13"/>
        <v>9.504999999999999</v>
      </c>
    </row>
    <row r="416" spans="1:16" x14ac:dyDescent="0.15">
      <c r="A416" s="1">
        <v>42704.535636574074</v>
      </c>
      <c r="B416">
        <v>-263.79000000000002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-9.3659999999999997</v>
      </c>
      <c r="I416">
        <v>0</v>
      </c>
      <c r="J416">
        <v>0</v>
      </c>
      <c r="K416">
        <v>0</v>
      </c>
      <c r="L416">
        <v>0</v>
      </c>
      <c r="M416">
        <v>0</v>
      </c>
      <c r="O416">
        <f t="shared" si="12"/>
        <v>283.87</v>
      </c>
      <c r="P416">
        <f t="shared" si="13"/>
        <v>9.411999999999999</v>
      </c>
    </row>
    <row r="417" spans="1:16" x14ac:dyDescent="0.15">
      <c r="A417" s="1">
        <v>42704.53564814815</v>
      </c>
      <c r="B417">
        <v>-264.14999999999998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-9.359</v>
      </c>
      <c r="I417">
        <v>0</v>
      </c>
      <c r="J417">
        <v>0</v>
      </c>
      <c r="K417">
        <v>0</v>
      </c>
      <c r="L417">
        <v>0</v>
      </c>
      <c r="M417">
        <v>0</v>
      </c>
      <c r="O417">
        <f t="shared" si="12"/>
        <v>284.22999999999996</v>
      </c>
      <c r="P417">
        <f t="shared" si="13"/>
        <v>9.4049999999999994</v>
      </c>
    </row>
    <row r="418" spans="1:16" x14ac:dyDescent="0.15">
      <c r="A418" s="1">
        <v>42704.53565972222</v>
      </c>
      <c r="B418">
        <v>-263.38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-9.5630000000000006</v>
      </c>
      <c r="I418">
        <v>0</v>
      </c>
      <c r="J418">
        <v>0</v>
      </c>
      <c r="K418">
        <v>0</v>
      </c>
      <c r="L418">
        <v>0</v>
      </c>
      <c r="M418">
        <v>0</v>
      </c>
      <c r="O418">
        <f t="shared" si="12"/>
        <v>283.45999999999998</v>
      </c>
      <c r="P418">
        <f t="shared" si="13"/>
        <v>9.609</v>
      </c>
    </row>
    <row r="419" spans="1:16" x14ac:dyDescent="0.15">
      <c r="A419" s="1">
        <v>42704.535671296297</v>
      </c>
      <c r="B419">
        <v>-263.54000000000002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-9.4629999999999992</v>
      </c>
      <c r="I419">
        <v>0</v>
      </c>
      <c r="J419">
        <v>0</v>
      </c>
      <c r="K419">
        <v>0</v>
      </c>
      <c r="L419">
        <v>0</v>
      </c>
      <c r="M419">
        <v>0</v>
      </c>
      <c r="O419">
        <f t="shared" si="12"/>
        <v>283.62</v>
      </c>
      <c r="P419">
        <f t="shared" si="13"/>
        <v>9.5089999999999986</v>
      </c>
    </row>
    <row r="420" spans="1:16" x14ac:dyDescent="0.15">
      <c r="A420" s="1">
        <v>42704.535682870373</v>
      </c>
      <c r="B420">
        <v>-263.02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-9.532</v>
      </c>
      <c r="I420">
        <v>0</v>
      </c>
      <c r="J420">
        <v>0</v>
      </c>
      <c r="K420">
        <v>0</v>
      </c>
      <c r="L420">
        <v>0</v>
      </c>
      <c r="M420">
        <v>0</v>
      </c>
      <c r="O420">
        <f t="shared" si="12"/>
        <v>283.09999999999997</v>
      </c>
      <c r="P420">
        <f t="shared" si="13"/>
        <v>9.5779999999999994</v>
      </c>
    </row>
    <row r="421" spans="1:16" x14ac:dyDescent="0.15">
      <c r="A421" s="1">
        <v>42704.535694444443</v>
      </c>
      <c r="B421">
        <v>-261.99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-9.5820000000000007</v>
      </c>
      <c r="I421">
        <v>0</v>
      </c>
      <c r="J421">
        <v>0</v>
      </c>
      <c r="K421">
        <v>0</v>
      </c>
      <c r="L421">
        <v>0</v>
      </c>
      <c r="M421">
        <v>0</v>
      </c>
      <c r="O421">
        <f t="shared" si="12"/>
        <v>282.07</v>
      </c>
      <c r="P421">
        <f t="shared" si="13"/>
        <v>9.6280000000000001</v>
      </c>
    </row>
    <row r="422" spans="1:16" x14ac:dyDescent="0.15">
      <c r="A422" s="1">
        <v>42704.53570601852</v>
      </c>
      <c r="B422">
        <v>-261.01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-9.7750000000000004</v>
      </c>
      <c r="I422">
        <v>0</v>
      </c>
      <c r="J422">
        <v>0</v>
      </c>
      <c r="K422">
        <v>0</v>
      </c>
      <c r="L422">
        <v>0</v>
      </c>
      <c r="M422">
        <v>0</v>
      </c>
      <c r="O422">
        <f t="shared" si="12"/>
        <v>281.08999999999997</v>
      </c>
      <c r="P422">
        <f t="shared" si="13"/>
        <v>9.8209999999999997</v>
      </c>
    </row>
    <row r="423" spans="1:16" x14ac:dyDescent="0.15">
      <c r="A423" s="1">
        <v>42704.535717592589</v>
      </c>
      <c r="B423">
        <v>-260.55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-9.6869999999999994</v>
      </c>
      <c r="I423">
        <v>0</v>
      </c>
      <c r="J423">
        <v>0</v>
      </c>
      <c r="K423">
        <v>0</v>
      </c>
      <c r="L423">
        <v>0</v>
      </c>
      <c r="M423">
        <v>0</v>
      </c>
      <c r="O423">
        <f t="shared" si="12"/>
        <v>280.63</v>
      </c>
      <c r="P423">
        <f t="shared" si="13"/>
        <v>9.7329999999999988</v>
      </c>
    </row>
    <row r="424" spans="1:16" x14ac:dyDescent="0.15">
      <c r="A424" s="1">
        <v>42704.535729166666</v>
      </c>
      <c r="B424">
        <v>-260.04000000000002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-9.7370000000000001</v>
      </c>
      <c r="I424">
        <v>0</v>
      </c>
      <c r="J424">
        <v>0</v>
      </c>
      <c r="K424">
        <v>0</v>
      </c>
      <c r="L424">
        <v>0</v>
      </c>
      <c r="M424">
        <v>0</v>
      </c>
      <c r="O424">
        <f t="shared" si="12"/>
        <v>280.12</v>
      </c>
      <c r="P424">
        <f t="shared" si="13"/>
        <v>9.7829999999999995</v>
      </c>
    </row>
    <row r="425" spans="1:16" x14ac:dyDescent="0.15">
      <c r="A425" s="1">
        <v>42704.535740740743</v>
      </c>
      <c r="B425">
        <v>-260.24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-9.7870000000000008</v>
      </c>
      <c r="I425">
        <v>0</v>
      </c>
      <c r="J425">
        <v>0</v>
      </c>
      <c r="K425">
        <v>0</v>
      </c>
      <c r="L425">
        <v>0</v>
      </c>
      <c r="M425">
        <v>0</v>
      </c>
      <c r="O425">
        <f t="shared" si="12"/>
        <v>280.32</v>
      </c>
      <c r="P425">
        <f t="shared" si="13"/>
        <v>9.8330000000000002</v>
      </c>
    </row>
    <row r="426" spans="1:16" x14ac:dyDescent="0.15">
      <c r="A426" s="1">
        <v>42704.535752314812</v>
      </c>
      <c r="B426">
        <v>-260.04000000000002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-9.8330000000000002</v>
      </c>
      <c r="I426">
        <v>0</v>
      </c>
      <c r="J426">
        <v>0</v>
      </c>
      <c r="K426">
        <v>0</v>
      </c>
      <c r="L426">
        <v>0</v>
      </c>
      <c r="M426">
        <v>0</v>
      </c>
      <c r="O426">
        <f t="shared" si="12"/>
        <v>280.12</v>
      </c>
      <c r="P426">
        <f t="shared" si="13"/>
        <v>9.8789999999999996</v>
      </c>
    </row>
    <row r="427" spans="1:16" x14ac:dyDescent="0.15">
      <c r="A427" s="1">
        <v>42704.535763888889</v>
      </c>
      <c r="B427">
        <v>-258.89999999999998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-9.8870000000000005</v>
      </c>
      <c r="I427">
        <v>0</v>
      </c>
      <c r="J427">
        <v>0</v>
      </c>
      <c r="K427">
        <v>0</v>
      </c>
      <c r="L427">
        <v>0</v>
      </c>
      <c r="M427">
        <v>0</v>
      </c>
      <c r="O427">
        <f t="shared" si="12"/>
        <v>278.97999999999996</v>
      </c>
      <c r="P427">
        <f t="shared" si="13"/>
        <v>9.9329999999999998</v>
      </c>
    </row>
    <row r="428" spans="1:16" x14ac:dyDescent="0.15">
      <c r="A428" s="1">
        <v>42704.535775462966</v>
      </c>
      <c r="B428">
        <v>-258.54000000000002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-9.9410000000000007</v>
      </c>
      <c r="I428">
        <v>0</v>
      </c>
      <c r="J428">
        <v>0</v>
      </c>
      <c r="K428">
        <v>0</v>
      </c>
      <c r="L428">
        <v>0</v>
      </c>
      <c r="M428">
        <v>0</v>
      </c>
      <c r="O428">
        <f t="shared" si="12"/>
        <v>278.62</v>
      </c>
      <c r="P428">
        <f t="shared" si="13"/>
        <v>9.9870000000000001</v>
      </c>
    </row>
    <row r="429" spans="1:16" x14ac:dyDescent="0.15">
      <c r="A429" s="1">
        <v>42704.535787037035</v>
      </c>
      <c r="B429">
        <v>-257.51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-9.9909999999999997</v>
      </c>
      <c r="I429">
        <v>0</v>
      </c>
      <c r="J429">
        <v>0</v>
      </c>
      <c r="K429">
        <v>0</v>
      </c>
      <c r="L429">
        <v>0</v>
      </c>
      <c r="M429">
        <v>0</v>
      </c>
      <c r="O429">
        <f t="shared" si="12"/>
        <v>277.58999999999997</v>
      </c>
      <c r="P429">
        <f t="shared" si="13"/>
        <v>10.036999999999999</v>
      </c>
    </row>
    <row r="430" spans="1:16" x14ac:dyDescent="0.15">
      <c r="A430" s="1">
        <v>42704.535798611112</v>
      </c>
      <c r="B430">
        <v>-257.05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-10.215</v>
      </c>
      <c r="I430">
        <v>0</v>
      </c>
      <c r="J430">
        <v>0</v>
      </c>
      <c r="K430">
        <v>0</v>
      </c>
      <c r="L430">
        <v>0</v>
      </c>
      <c r="M430">
        <v>0</v>
      </c>
      <c r="O430">
        <f t="shared" si="12"/>
        <v>277.13</v>
      </c>
      <c r="P430">
        <f t="shared" si="13"/>
        <v>10.260999999999999</v>
      </c>
    </row>
    <row r="431" spans="1:16" x14ac:dyDescent="0.15">
      <c r="A431" s="1">
        <v>42704.535810185182</v>
      </c>
      <c r="B431">
        <v>-256.48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-10.192</v>
      </c>
      <c r="I431">
        <v>0</v>
      </c>
      <c r="J431">
        <v>0</v>
      </c>
      <c r="K431">
        <v>0</v>
      </c>
      <c r="L431">
        <v>0</v>
      </c>
      <c r="M431">
        <v>0</v>
      </c>
      <c r="O431">
        <f t="shared" si="12"/>
        <v>276.56</v>
      </c>
      <c r="P431">
        <f t="shared" si="13"/>
        <v>10.238</v>
      </c>
    </row>
    <row r="432" spans="1:16" x14ac:dyDescent="0.15">
      <c r="A432" s="1">
        <v>42704.535821759258</v>
      </c>
      <c r="B432">
        <v>-256.54000000000002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-10.141999999999999</v>
      </c>
      <c r="I432">
        <v>0</v>
      </c>
      <c r="J432">
        <v>0</v>
      </c>
      <c r="K432">
        <v>0</v>
      </c>
      <c r="L432">
        <v>0</v>
      </c>
      <c r="M432">
        <v>0</v>
      </c>
      <c r="O432">
        <f t="shared" si="12"/>
        <v>276.62</v>
      </c>
      <c r="P432">
        <f t="shared" si="13"/>
        <v>10.187999999999999</v>
      </c>
    </row>
    <row r="433" spans="1:16" x14ac:dyDescent="0.15">
      <c r="A433" s="1">
        <v>42704.535833333335</v>
      </c>
      <c r="B433">
        <v>-255.92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-10.208</v>
      </c>
      <c r="I433">
        <v>0</v>
      </c>
      <c r="J433">
        <v>0</v>
      </c>
      <c r="K433">
        <v>0</v>
      </c>
      <c r="L433">
        <v>0</v>
      </c>
      <c r="M433">
        <v>0</v>
      </c>
      <c r="O433">
        <f t="shared" si="12"/>
        <v>276</v>
      </c>
      <c r="P433">
        <f t="shared" si="13"/>
        <v>10.254</v>
      </c>
    </row>
    <row r="434" spans="1:16" x14ac:dyDescent="0.15">
      <c r="A434" s="1">
        <v>42704.535844907405</v>
      </c>
      <c r="B434">
        <v>-254.07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-10.366</v>
      </c>
      <c r="I434">
        <v>0</v>
      </c>
      <c r="J434">
        <v>0</v>
      </c>
      <c r="K434">
        <v>0</v>
      </c>
      <c r="L434">
        <v>0</v>
      </c>
      <c r="M434">
        <v>0</v>
      </c>
      <c r="O434">
        <f t="shared" si="12"/>
        <v>274.14999999999998</v>
      </c>
      <c r="P434">
        <f t="shared" si="13"/>
        <v>10.411999999999999</v>
      </c>
    </row>
    <row r="435" spans="1:16" x14ac:dyDescent="0.15">
      <c r="A435" s="1">
        <v>42704.535856481481</v>
      </c>
      <c r="B435">
        <v>-254.48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-10.316000000000001</v>
      </c>
      <c r="I435">
        <v>0</v>
      </c>
      <c r="J435">
        <v>0</v>
      </c>
      <c r="K435">
        <v>0</v>
      </c>
      <c r="L435">
        <v>0</v>
      </c>
      <c r="M435">
        <v>0</v>
      </c>
      <c r="O435">
        <f t="shared" si="12"/>
        <v>274.56</v>
      </c>
      <c r="P435">
        <f t="shared" si="13"/>
        <v>10.362</v>
      </c>
    </row>
    <row r="436" spans="1:16" x14ac:dyDescent="0.15">
      <c r="A436" s="1">
        <v>42704.535868055558</v>
      </c>
      <c r="B436">
        <v>-254.73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-10.335000000000001</v>
      </c>
      <c r="I436">
        <v>0</v>
      </c>
      <c r="J436">
        <v>0</v>
      </c>
      <c r="K436">
        <v>0</v>
      </c>
      <c r="L436">
        <v>0</v>
      </c>
      <c r="M436">
        <v>0</v>
      </c>
      <c r="O436">
        <f t="shared" si="12"/>
        <v>274.81</v>
      </c>
      <c r="P436">
        <f t="shared" si="13"/>
        <v>10.381</v>
      </c>
    </row>
    <row r="437" spans="1:16" x14ac:dyDescent="0.15">
      <c r="A437" s="1">
        <v>42704.535879629628</v>
      </c>
      <c r="B437">
        <v>-253.76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-10.388999999999999</v>
      </c>
      <c r="I437">
        <v>0</v>
      </c>
      <c r="J437">
        <v>0</v>
      </c>
      <c r="K437">
        <v>0</v>
      </c>
      <c r="L437">
        <v>0</v>
      </c>
      <c r="M437">
        <v>0</v>
      </c>
      <c r="O437">
        <f t="shared" si="12"/>
        <v>273.83999999999997</v>
      </c>
      <c r="P437">
        <f t="shared" si="13"/>
        <v>10.434999999999999</v>
      </c>
    </row>
    <row r="438" spans="1:16" x14ac:dyDescent="0.15">
      <c r="A438" s="1">
        <v>42704.535891203705</v>
      </c>
      <c r="B438">
        <v>-252.62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-10.462</v>
      </c>
      <c r="I438">
        <v>0</v>
      </c>
      <c r="J438">
        <v>0</v>
      </c>
      <c r="K438">
        <v>0</v>
      </c>
      <c r="L438">
        <v>0</v>
      </c>
      <c r="M438">
        <v>0</v>
      </c>
      <c r="O438">
        <f t="shared" si="12"/>
        <v>272.7</v>
      </c>
      <c r="P438">
        <f t="shared" si="13"/>
        <v>10.507999999999999</v>
      </c>
    </row>
    <row r="439" spans="1:16" x14ac:dyDescent="0.15">
      <c r="A439" s="1">
        <v>42704.535902777781</v>
      </c>
      <c r="B439">
        <v>-252.11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-10.644</v>
      </c>
      <c r="I439">
        <v>0</v>
      </c>
      <c r="J439">
        <v>0</v>
      </c>
      <c r="K439">
        <v>0</v>
      </c>
      <c r="L439">
        <v>0</v>
      </c>
      <c r="M439">
        <v>0</v>
      </c>
      <c r="O439">
        <f t="shared" si="12"/>
        <v>272.19</v>
      </c>
      <c r="P439">
        <f t="shared" si="13"/>
        <v>10.69</v>
      </c>
    </row>
    <row r="440" spans="1:16" x14ac:dyDescent="0.15">
      <c r="A440" s="1">
        <v>42704.535914351851</v>
      </c>
      <c r="B440">
        <v>-252.88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-10.542999999999999</v>
      </c>
      <c r="I440">
        <v>0</v>
      </c>
      <c r="J440">
        <v>0</v>
      </c>
      <c r="K440">
        <v>0</v>
      </c>
      <c r="L440">
        <v>0</v>
      </c>
      <c r="M440">
        <v>0</v>
      </c>
      <c r="O440">
        <f t="shared" si="12"/>
        <v>272.95999999999998</v>
      </c>
      <c r="P440">
        <f t="shared" si="13"/>
        <v>10.588999999999999</v>
      </c>
    </row>
    <row r="441" spans="1:16" x14ac:dyDescent="0.15">
      <c r="A441" s="1">
        <v>42704.535925925928</v>
      </c>
      <c r="B441">
        <v>-251.08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-10.593999999999999</v>
      </c>
      <c r="I441">
        <v>0</v>
      </c>
      <c r="J441">
        <v>0</v>
      </c>
      <c r="K441">
        <v>0</v>
      </c>
      <c r="L441">
        <v>0</v>
      </c>
      <c r="M441">
        <v>0</v>
      </c>
      <c r="O441">
        <f t="shared" si="12"/>
        <v>271.16000000000003</v>
      </c>
      <c r="P441">
        <f t="shared" si="13"/>
        <v>10.639999999999999</v>
      </c>
    </row>
    <row r="442" spans="1:16" x14ac:dyDescent="0.15">
      <c r="A442" s="1">
        <v>42704.535937499997</v>
      </c>
      <c r="B442">
        <v>-250.72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-10.852</v>
      </c>
      <c r="I442">
        <v>0</v>
      </c>
      <c r="J442">
        <v>0</v>
      </c>
      <c r="K442">
        <v>0</v>
      </c>
      <c r="L442">
        <v>0</v>
      </c>
      <c r="M442">
        <v>0</v>
      </c>
      <c r="O442">
        <f t="shared" si="12"/>
        <v>270.8</v>
      </c>
      <c r="P442">
        <f t="shared" si="13"/>
        <v>10.898</v>
      </c>
    </row>
    <row r="443" spans="1:16" x14ac:dyDescent="0.15">
      <c r="A443" s="1">
        <v>42704.535949074074</v>
      </c>
      <c r="B443">
        <v>-251.03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-10.709</v>
      </c>
      <c r="I443">
        <v>0</v>
      </c>
      <c r="J443">
        <v>0</v>
      </c>
      <c r="K443">
        <v>0</v>
      </c>
      <c r="L443">
        <v>0</v>
      </c>
      <c r="M443">
        <v>0</v>
      </c>
      <c r="O443">
        <f t="shared" si="12"/>
        <v>271.11</v>
      </c>
      <c r="P443">
        <f t="shared" si="13"/>
        <v>10.754999999999999</v>
      </c>
    </row>
    <row r="444" spans="1:16" x14ac:dyDescent="0.15">
      <c r="A444" s="1">
        <v>42704.535960648151</v>
      </c>
      <c r="B444">
        <v>-250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-10.752000000000001</v>
      </c>
      <c r="I444">
        <v>0</v>
      </c>
      <c r="J444">
        <v>0</v>
      </c>
      <c r="K444">
        <v>0</v>
      </c>
      <c r="L444">
        <v>0</v>
      </c>
      <c r="M444">
        <v>0</v>
      </c>
      <c r="O444">
        <f t="shared" si="12"/>
        <v>270.08</v>
      </c>
      <c r="P444">
        <f t="shared" si="13"/>
        <v>10.798</v>
      </c>
    </row>
    <row r="445" spans="1:16" x14ac:dyDescent="0.15">
      <c r="A445" s="1">
        <v>42704.53597222222</v>
      </c>
      <c r="B445">
        <v>-248.25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-10.871</v>
      </c>
      <c r="I445">
        <v>0</v>
      </c>
      <c r="J445">
        <v>0</v>
      </c>
      <c r="K445">
        <v>0</v>
      </c>
      <c r="L445">
        <v>0</v>
      </c>
      <c r="M445">
        <v>0</v>
      </c>
      <c r="O445">
        <f t="shared" si="12"/>
        <v>268.33</v>
      </c>
      <c r="P445">
        <f t="shared" si="13"/>
        <v>10.917</v>
      </c>
    </row>
    <row r="446" spans="1:16" x14ac:dyDescent="0.15">
      <c r="A446" s="1">
        <v>42704.535983796297</v>
      </c>
      <c r="B446">
        <v>-249.12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-10.868</v>
      </c>
      <c r="I446">
        <v>0</v>
      </c>
      <c r="J446">
        <v>0</v>
      </c>
      <c r="K446">
        <v>0</v>
      </c>
      <c r="L446">
        <v>0</v>
      </c>
      <c r="M446">
        <v>0</v>
      </c>
      <c r="O446">
        <f t="shared" si="12"/>
        <v>269.2</v>
      </c>
      <c r="P446">
        <f t="shared" si="13"/>
        <v>10.914</v>
      </c>
    </row>
    <row r="447" spans="1:16" x14ac:dyDescent="0.15">
      <c r="A447" s="1">
        <v>42704.535995370374</v>
      </c>
      <c r="B447">
        <v>-247.68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-10.917999999999999</v>
      </c>
      <c r="I447">
        <v>0</v>
      </c>
      <c r="J447">
        <v>0</v>
      </c>
      <c r="K447">
        <v>0</v>
      </c>
      <c r="L447">
        <v>0</v>
      </c>
      <c r="M447">
        <v>0</v>
      </c>
      <c r="O447">
        <f t="shared" si="12"/>
        <v>267.76</v>
      </c>
      <c r="P447">
        <f t="shared" si="13"/>
        <v>10.963999999999999</v>
      </c>
    </row>
    <row r="448" spans="1:16" x14ac:dyDescent="0.15">
      <c r="A448" s="1">
        <v>42704.536006944443</v>
      </c>
      <c r="B448">
        <v>-247.89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-10.976000000000001</v>
      </c>
      <c r="I448">
        <v>0</v>
      </c>
      <c r="J448">
        <v>0</v>
      </c>
      <c r="K448">
        <v>0</v>
      </c>
      <c r="L448">
        <v>0</v>
      </c>
      <c r="M448">
        <v>0</v>
      </c>
      <c r="O448">
        <f t="shared" si="12"/>
        <v>267.96999999999997</v>
      </c>
      <c r="P448">
        <f t="shared" si="13"/>
        <v>11.022</v>
      </c>
    </row>
    <row r="449" spans="1:16" x14ac:dyDescent="0.15">
      <c r="A449" s="1">
        <v>42704.53601851852</v>
      </c>
      <c r="B449">
        <v>-246.76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-11.026</v>
      </c>
      <c r="I449">
        <v>0</v>
      </c>
      <c r="J449">
        <v>0</v>
      </c>
      <c r="K449">
        <v>0</v>
      </c>
      <c r="L449">
        <v>0</v>
      </c>
      <c r="M449">
        <v>0</v>
      </c>
      <c r="O449">
        <f t="shared" si="12"/>
        <v>266.83999999999997</v>
      </c>
      <c r="P449">
        <f t="shared" si="13"/>
        <v>11.071999999999999</v>
      </c>
    </row>
    <row r="450" spans="1:16" x14ac:dyDescent="0.15">
      <c r="A450" s="1">
        <v>42704.536030092589</v>
      </c>
      <c r="B450">
        <v>-247.32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-11.071999999999999</v>
      </c>
      <c r="I450">
        <v>0</v>
      </c>
      <c r="J450">
        <v>0</v>
      </c>
      <c r="K450">
        <v>0</v>
      </c>
      <c r="L450">
        <v>0</v>
      </c>
      <c r="M450">
        <v>0</v>
      </c>
      <c r="O450">
        <f t="shared" si="12"/>
        <v>267.39999999999998</v>
      </c>
      <c r="P450">
        <f t="shared" si="13"/>
        <v>11.117999999999999</v>
      </c>
    </row>
    <row r="451" spans="1:16" x14ac:dyDescent="0.15">
      <c r="A451" s="1">
        <v>42704.536041666666</v>
      </c>
      <c r="B451">
        <v>-245.47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-11.13</v>
      </c>
      <c r="I451">
        <v>0</v>
      </c>
      <c r="J451">
        <v>0</v>
      </c>
      <c r="K451">
        <v>0</v>
      </c>
      <c r="L451">
        <v>0</v>
      </c>
      <c r="M451">
        <v>0</v>
      </c>
      <c r="O451">
        <f t="shared" ref="O451:O514" si="14">-(B451-$B$2)</f>
        <v>265.55</v>
      </c>
      <c r="P451">
        <f t="shared" ref="P451:P514" si="15">-(H451-$H$2)</f>
        <v>11.176</v>
      </c>
    </row>
    <row r="452" spans="1:16" x14ac:dyDescent="0.15">
      <c r="A452" s="1">
        <v>42704.536053240743</v>
      </c>
      <c r="B452">
        <v>-245.52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-11.176</v>
      </c>
      <c r="I452">
        <v>0</v>
      </c>
      <c r="J452">
        <v>0</v>
      </c>
      <c r="K452">
        <v>0</v>
      </c>
      <c r="L452">
        <v>0</v>
      </c>
      <c r="M452">
        <v>0</v>
      </c>
      <c r="O452">
        <f t="shared" si="14"/>
        <v>265.60000000000002</v>
      </c>
      <c r="P452">
        <f t="shared" si="15"/>
        <v>11.222</v>
      </c>
    </row>
    <row r="453" spans="1:16" x14ac:dyDescent="0.15">
      <c r="A453" s="1">
        <v>42704.536064814813</v>
      </c>
      <c r="B453">
        <v>-243.98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-11.335000000000001</v>
      </c>
      <c r="I453">
        <v>0</v>
      </c>
      <c r="J453">
        <v>0</v>
      </c>
      <c r="K453">
        <v>0</v>
      </c>
      <c r="L453">
        <v>0</v>
      </c>
      <c r="M453">
        <v>0</v>
      </c>
      <c r="O453">
        <f t="shared" si="14"/>
        <v>264.06</v>
      </c>
      <c r="P453">
        <f t="shared" si="15"/>
        <v>11.381</v>
      </c>
    </row>
    <row r="454" spans="1:16" x14ac:dyDescent="0.15">
      <c r="A454" s="1">
        <v>42704.536076388889</v>
      </c>
      <c r="B454">
        <v>-244.13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-11.319000000000001</v>
      </c>
      <c r="I454">
        <v>0</v>
      </c>
      <c r="J454">
        <v>0</v>
      </c>
      <c r="K454">
        <v>0</v>
      </c>
      <c r="L454">
        <v>0</v>
      </c>
      <c r="M454">
        <v>0</v>
      </c>
      <c r="O454">
        <f t="shared" si="14"/>
        <v>264.20999999999998</v>
      </c>
      <c r="P454">
        <f t="shared" si="15"/>
        <v>11.365</v>
      </c>
    </row>
    <row r="455" spans="1:16" x14ac:dyDescent="0.15">
      <c r="A455" s="1">
        <v>42704.536087962966</v>
      </c>
      <c r="B455">
        <v>-243.26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-11.412000000000001</v>
      </c>
      <c r="I455">
        <v>0</v>
      </c>
      <c r="J455">
        <v>0</v>
      </c>
      <c r="K455">
        <v>0</v>
      </c>
      <c r="L455">
        <v>0</v>
      </c>
      <c r="M455">
        <v>0</v>
      </c>
      <c r="O455">
        <f t="shared" si="14"/>
        <v>263.33999999999997</v>
      </c>
      <c r="P455">
        <f t="shared" si="15"/>
        <v>11.458</v>
      </c>
    </row>
    <row r="456" spans="1:16" x14ac:dyDescent="0.15">
      <c r="A456" s="1">
        <v>42704.536099537036</v>
      </c>
      <c r="B456">
        <v>-242.18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-11.473000000000001</v>
      </c>
      <c r="I456">
        <v>0</v>
      </c>
      <c r="J456">
        <v>0</v>
      </c>
      <c r="K456">
        <v>0</v>
      </c>
      <c r="L456">
        <v>0</v>
      </c>
      <c r="M456">
        <v>0</v>
      </c>
      <c r="O456">
        <f t="shared" si="14"/>
        <v>262.26</v>
      </c>
      <c r="P456">
        <f t="shared" si="15"/>
        <v>11.519</v>
      </c>
    </row>
    <row r="457" spans="1:16" x14ac:dyDescent="0.15">
      <c r="A457" s="1">
        <v>42704.536111111112</v>
      </c>
      <c r="B457">
        <v>-243.82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-11.416</v>
      </c>
      <c r="I457">
        <v>0</v>
      </c>
      <c r="J457">
        <v>0</v>
      </c>
      <c r="K457">
        <v>0</v>
      </c>
      <c r="L457">
        <v>0</v>
      </c>
      <c r="M457">
        <v>0</v>
      </c>
      <c r="O457">
        <f t="shared" si="14"/>
        <v>263.89999999999998</v>
      </c>
      <c r="P457">
        <f t="shared" si="15"/>
        <v>11.462</v>
      </c>
    </row>
    <row r="458" spans="1:16" x14ac:dyDescent="0.15">
      <c r="A458" s="1">
        <v>42704.536122685182</v>
      </c>
      <c r="B458">
        <v>-241.76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-11.481</v>
      </c>
      <c r="I458">
        <v>0</v>
      </c>
      <c r="J458">
        <v>0</v>
      </c>
      <c r="K458">
        <v>0</v>
      </c>
      <c r="L458">
        <v>0</v>
      </c>
      <c r="M458">
        <v>0</v>
      </c>
      <c r="O458">
        <f t="shared" si="14"/>
        <v>261.83999999999997</v>
      </c>
      <c r="P458">
        <f t="shared" si="15"/>
        <v>11.526999999999999</v>
      </c>
    </row>
    <row r="459" spans="1:16" x14ac:dyDescent="0.15">
      <c r="A459" s="1">
        <v>42704.536134259259</v>
      </c>
      <c r="B459">
        <v>-240.43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-11.526999999999999</v>
      </c>
      <c r="I459">
        <v>0</v>
      </c>
      <c r="J459">
        <v>0</v>
      </c>
      <c r="K459">
        <v>0</v>
      </c>
      <c r="L459">
        <v>0</v>
      </c>
      <c r="M459">
        <v>0</v>
      </c>
      <c r="O459">
        <f t="shared" si="14"/>
        <v>260.51</v>
      </c>
      <c r="P459">
        <f t="shared" si="15"/>
        <v>11.572999999999999</v>
      </c>
    </row>
    <row r="460" spans="1:16" x14ac:dyDescent="0.15">
      <c r="A460" s="1">
        <v>42704.536145833335</v>
      </c>
      <c r="B460">
        <v>-239.81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-11.666</v>
      </c>
      <c r="I460">
        <v>0</v>
      </c>
      <c r="J460">
        <v>0</v>
      </c>
      <c r="K460">
        <v>0</v>
      </c>
      <c r="L460">
        <v>0</v>
      </c>
      <c r="M460">
        <v>0</v>
      </c>
      <c r="O460">
        <f t="shared" si="14"/>
        <v>259.89</v>
      </c>
      <c r="P460">
        <f t="shared" si="15"/>
        <v>11.712</v>
      </c>
    </row>
    <row r="461" spans="1:16" x14ac:dyDescent="0.15">
      <c r="A461" s="1">
        <v>42704.536157407405</v>
      </c>
      <c r="B461">
        <v>-239.19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-11.686</v>
      </c>
      <c r="I461">
        <v>0</v>
      </c>
      <c r="J461">
        <v>0</v>
      </c>
      <c r="K461">
        <v>0</v>
      </c>
      <c r="L461">
        <v>0</v>
      </c>
      <c r="M461">
        <v>0</v>
      </c>
      <c r="O461">
        <f t="shared" si="14"/>
        <v>259.27</v>
      </c>
      <c r="P461">
        <f t="shared" si="15"/>
        <v>11.731999999999999</v>
      </c>
    </row>
    <row r="462" spans="1:16" x14ac:dyDescent="0.15">
      <c r="A462" s="1">
        <v>42704.536168981482</v>
      </c>
      <c r="B462">
        <v>-240.01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-11.67</v>
      </c>
      <c r="I462">
        <v>0</v>
      </c>
      <c r="J462">
        <v>0</v>
      </c>
      <c r="K462">
        <v>0</v>
      </c>
      <c r="L462">
        <v>0</v>
      </c>
      <c r="M462">
        <v>0</v>
      </c>
      <c r="O462">
        <f t="shared" si="14"/>
        <v>260.08999999999997</v>
      </c>
      <c r="P462">
        <f t="shared" si="15"/>
        <v>11.715999999999999</v>
      </c>
    </row>
    <row r="463" spans="1:16" x14ac:dyDescent="0.15">
      <c r="A463" s="1">
        <v>42704.536180555559</v>
      </c>
      <c r="B463">
        <v>-238.52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-11.801</v>
      </c>
      <c r="I463">
        <v>0</v>
      </c>
      <c r="J463">
        <v>0</v>
      </c>
      <c r="K463">
        <v>0</v>
      </c>
      <c r="L463">
        <v>0</v>
      </c>
      <c r="M463">
        <v>0</v>
      </c>
      <c r="O463">
        <f t="shared" si="14"/>
        <v>258.60000000000002</v>
      </c>
      <c r="P463">
        <f t="shared" si="15"/>
        <v>11.847</v>
      </c>
    </row>
    <row r="464" spans="1:16" x14ac:dyDescent="0.15">
      <c r="A464" s="1">
        <v>42704.536192129628</v>
      </c>
      <c r="B464">
        <v>-238.26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-11.994</v>
      </c>
      <c r="I464">
        <v>0</v>
      </c>
      <c r="J464">
        <v>0</v>
      </c>
      <c r="K464">
        <v>0</v>
      </c>
      <c r="L464">
        <v>0</v>
      </c>
      <c r="M464">
        <v>0</v>
      </c>
      <c r="O464">
        <f t="shared" si="14"/>
        <v>258.33999999999997</v>
      </c>
      <c r="P464">
        <f t="shared" si="15"/>
        <v>12.04</v>
      </c>
    </row>
    <row r="465" spans="1:16" x14ac:dyDescent="0.15">
      <c r="A465" s="1">
        <v>42704.536203703705</v>
      </c>
      <c r="B465">
        <v>-237.03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-11.879</v>
      </c>
      <c r="I465">
        <v>0</v>
      </c>
      <c r="J465">
        <v>0</v>
      </c>
      <c r="K465">
        <v>0</v>
      </c>
      <c r="L465">
        <v>0</v>
      </c>
      <c r="M465">
        <v>0</v>
      </c>
      <c r="O465">
        <f t="shared" si="14"/>
        <v>257.11</v>
      </c>
      <c r="P465">
        <f t="shared" si="15"/>
        <v>11.924999999999999</v>
      </c>
    </row>
    <row r="466" spans="1:16" x14ac:dyDescent="0.15">
      <c r="A466" s="1">
        <v>42704.536215277774</v>
      </c>
      <c r="B466">
        <v>-237.03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-11.89</v>
      </c>
      <c r="I466">
        <v>0</v>
      </c>
      <c r="J466">
        <v>0</v>
      </c>
      <c r="K466">
        <v>0</v>
      </c>
      <c r="L466">
        <v>0</v>
      </c>
      <c r="M466">
        <v>0</v>
      </c>
      <c r="O466">
        <f t="shared" si="14"/>
        <v>257.11</v>
      </c>
      <c r="P466">
        <f t="shared" si="15"/>
        <v>11.936</v>
      </c>
    </row>
    <row r="467" spans="1:16" x14ac:dyDescent="0.15">
      <c r="A467" s="1">
        <v>42704.536226851851</v>
      </c>
      <c r="B467">
        <v>-236.93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-11.952</v>
      </c>
      <c r="I467">
        <v>0</v>
      </c>
      <c r="J467">
        <v>0</v>
      </c>
      <c r="K467">
        <v>0</v>
      </c>
      <c r="L467">
        <v>0</v>
      </c>
      <c r="M467">
        <v>0</v>
      </c>
      <c r="O467">
        <f t="shared" si="14"/>
        <v>257.01</v>
      </c>
      <c r="P467">
        <f t="shared" si="15"/>
        <v>11.997999999999999</v>
      </c>
    </row>
    <row r="468" spans="1:16" x14ac:dyDescent="0.15">
      <c r="A468" s="1">
        <v>42704.536238425928</v>
      </c>
      <c r="B468">
        <v>-235.69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-11.997999999999999</v>
      </c>
      <c r="I468">
        <v>0</v>
      </c>
      <c r="J468">
        <v>0</v>
      </c>
      <c r="K468">
        <v>0</v>
      </c>
      <c r="L468">
        <v>0</v>
      </c>
      <c r="M468">
        <v>0</v>
      </c>
      <c r="O468">
        <f t="shared" si="14"/>
        <v>255.76999999999998</v>
      </c>
      <c r="P468">
        <f t="shared" si="15"/>
        <v>12.043999999999999</v>
      </c>
    </row>
    <row r="469" spans="1:16" x14ac:dyDescent="0.15">
      <c r="A469" s="1">
        <v>42704.536249999997</v>
      </c>
      <c r="B469">
        <v>-234.97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-12.186999999999999</v>
      </c>
      <c r="I469">
        <v>0</v>
      </c>
      <c r="J469">
        <v>0</v>
      </c>
      <c r="K469">
        <v>0</v>
      </c>
      <c r="L469">
        <v>0</v>
      </c>
      <c r="M469">
        <v>0</v>
      </c>
      <c r="O469">
        <f t="shared" si="14"/>
        <v>255.05</v>
      </c>
      <c r="P469">
        <f t="shared" si="15"/>
        <v>12.232999999999999</v>
      </c>
    </row>
    <row r="470" spans="1:16" x14ac:dyDescent="0.15">
      <c r="A470" s="1">
        <v>42704.536261574074</v>
      </c>
      <c r="B470">
        <v>-233.94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-12.202999999999999</v>
      </c>
      <c r="I470">
        <v>0</v>
      </c>
      <c r="J470">
        <v>0</v>
      </c>
      <c r="K470">
        <v>0</v>
      </c>
      <c r="L470">
        <v>0</v>
      </c>
      <c r="M470">
        <v>0</v>
      </c>
      <c r="O470">
        <f t="shared" si="14"/>
        <v>254.01999999999998</v>
      </c>
      <c r="P470">
        <f t="shared" si="15"/>
        <v>12.248999999999999</v>
      </c>
    </row>
    <row r="471" spans="1:16" x14ac:dyDescent="0.15">
      <c r="A471" s="1">
        <v>42704.536273148151</v>
      </c>
      <c r="B471">
        <v>-233.73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-12.157</v>
      </c>
      <c r="I471">
        <v>0</v>
      </c>
      <c r="J471">
        <v>0</v>
      </c>
      <c r="K471">
        <v>0</v>
      </c>
      <c r="L471">
        <v>0</v>
      </c>
      <c r="M471">
        <v>0</v>
      </c>
      <c r="O471">
        <f t="shared" si="14"/>
        <v>253.81</v>
      </c>
      <c r="P471">
        <f t="shared" si="15"/>
        <v>12.202999999999999</v>
      </c>
    </row>
    <row r="472" spans="1:16" x14ac:dyDescent="0.15">
      <c r="A472" s="1">
        <v>42704.53628472222</v>
      </c>
      <c r="B472">
        <v>-233.12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-12.218</v>
      </c>
      <c r="I472">
        <v>0</v>
      </c>
      <c r="J472">
        <v>0</v>
      </c>
      <c r="K472">
        <v>0</v>
      </c>
      <c r="L472">
        <v>0</v>
      </c>
      <c r="M472">
        <v>0</v>
      </c>
      <c r="O472">
        <f t="shared" si="14"/>
        <v>253.2</v>
      </c>
      <c r="P472">
        <f t="shared" si="15"/>
        <v>12.263999999999999</v>
      </c>
    </row>
    <row r="473" spans="1:16" x14ac:dyDescent="0.15">
      <c r="A473" s="1">
        <v>42704.536296296297</v>
      </c>
      <c r="B473">
        <v>-232.6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-12.342000000000001</v>
      </c>
      <c r="I473">
        <v>0</v>
      </c>
      <c r="J473">
        <v>0</v>
      </c>
      <c r="K473">
        <v>0</v>
      </c>
      <c r="L473">
        <v>0</v>
      </c>
      <c r="M473">
        <v>0</v>
      </c>
      <c r="O473">
        <f t="shared" si="14"/>
        <v>252.68</v>
      </c>
      <c r="P473">
        <f t="shared" si="15"/>
        <v>12.388</v>
      </c>
    </row>
    <row r="474" spans="1:16" x14ac:dyDescent="0.15">
      <c r="A474" s="1">
        <v>42704.536307870374</v>
      </c>
      <c r="B474">
        <v>-231.47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-12.55</v>
      </c>
      <c r="I474">
        <v>0</v>
      </c>
      <c r="J474">
        <v>0</v>
      </c>
      <c r="K474">
        <v>0</v>
      </c>
      <c r="L474">
        <v>0</v>
      </c>
      <c r="M474">
        <v>0</v>
      </c>
      <c r="O474">
        <f t="shared" si="14"/>
        <v>251.55</v>
      </c>
      <c r="P474">
        <f t="shared" si="15"/>
        <v>12.596</v>
      </c>
    </row>
    <row r="475" spans="1:16" x14ac:dyDescent="0.15">
      <c r="A475" s="1">
        <v>42704.536319444444</v>
      </c>
      <c r="B475">
        <v>-231.78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-12.346</v>
      </c>
      <c r="I475">
        <v>0</v>
      </c>
      <c r="J475">
        <v>0</v>
      </c>
      <c r="K475">
        <v>0</v>
      </c>
      <c r="L475">
        <v>0</v>
      </c>
      <c r="M475">
        <v>0</v>
      </c>
      <c r="O475">
        <f t="shared" si="14"/>
        <v>251.86</v>
      </c>
      <c r="P475">
        <f t="shared" si="15"/>
        <v>12.391999999999999</v>
      </c>
    </row>
    <row r="476" spans="1:16" x14ac:dyDescent="0.15">
      <c r="A476" s="1">
        <v>42704.53633101852</v>
      </c>
      <c r="B476">
        <v>-230.03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-12.643000000000001</v>
      </c>
      <c r="I476">
        <v>0</v>
      </c>
      <c r="J476">
        <v>0</v>
      </c>
      <c r="K476">
        <v>0</v>
      </c>
      <c r="L476">
        <v>0</v>
      </c>
      <c r="M476">
        <v>0</v>
      </c>
      <c r="O476">
        <f t="shared" si="14"/>
        <v>250.11</v>
      </c>
      <c r="P476">
        <f t="shared" si="15"/>
        <v>12.689</v>
      </c>
    </row>
    <row r="477" spans="1:16" x14ac:dyDescent="0.15">
      <c r="A477" s="1">
        <v>42704.53634259259</v>
      </c>
      <c r="B477">
        <v>-230.34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-12.55</v>
      </c>
      <c r="I477">
        <v>0</v>
      </c>
      <c r="J477">
        <v>0</v>
      </c>
      <c r="K477">
        <v>0</v>
      </c>
      <c r="L477">
        <v>0</v>
      </c>
      <c r="M477">
        <v>0</v>
      </c>
      <c r="O477">
        <f t="shared" si="14"/>
        <v>250.42000000000002</v>
      </c>
      <c r="P477">
        <f t="shared" si="15"/>
        <v>12.596</v>
      </c>
    </row>
    <row r="478" spans="1:16" x14ac:dyDescent="0.15">
      <c r="A478" s="1">
        <v>42704.536354166667</v>
      </c>
      <c r="B478">
        <v>-230.44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-12.481</v>
      </c>
      <c r="I478">
        <v>0</v>
      </c>
      <c r="J478">
        <v>0</v>
      </c>
      <c r="K478">
        <v>0</v>
      </c>
      <c r="L478">
        <v>0</v>
      </c>
      <c r="M478">
        <v>0</v>
      </c>
      <c r="O478">
        <f t="shared" si="14"/>
        <v>250.51999999999998</v>
      </c>
      <c r="P478">
        <f t="shared" si="15"/>
        <v>12.526999999999999</v>
      </c>
    </row>
    <row r="479" spans="1:16" x14ac:dyDescent="0.15">
      <c r="A479" s="1">
        <v>42704.536365740743</v>
      </c>
      <c r="B479">
        <v>-228.59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-12.423</v>
      </c>
      <c r="I479">
        <v>0</v>
      </c>
      <c r="J479">
        <v>0</v>
      </c>
      <c r="K479">
        <v>0</v>
      </c>
      <c r="L479">
        <v>0</v>
      </c>
      <c r="M479">
        <v>0</v>
      </c>
      <c r="O479">
        <f t="shared" si="14"/>
        <v>248.67000000000002</v>
      </c>
      <c r="P479">
        <f t="shared" si="15"/>
        <v>12.468999999999999</v>
      </c>
    </row>
    <row r="480" spans="1:16" x14ac:dyDescent="0.15">
      <c r="A480" s="1">
        <v>42704.536377314813</v>
      </c>
      <c r="B480">
        <v>-228.02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-12.657999999999999</v>
      </c>
      <c r="I480">
        <v>0</v>
      </c>
      <c r="J480">
        <v>0</v>
      </c>
      <c r="K480">
        <v>0</v>
      </c>
      <c r="L480">
        <v>0</v>
      </c>
      <c r="M480">
        <v>0</v>
      </c>
      <c r="O480">
        <f t="shared" si="14"/>
        <v>248.10000000000002</v>
      </c>
      <c r="P480">
        <f t="shared" si="15"/>
        <v>12.703999999999999</v>
      </c>
    </row>
    <row r="481" spans="1:16" x14ac:dyDescent="0.15">
      <c r="A481" s="1">
        <v>42704.53638888889</v>
      </c>
      <c r="B481">
        <v>-227.92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-12.635</v>
      </c>
      <c r="I481">
        <v>0</v>
      </c>
      <c r="J481">
        <v>0</v>
      </c>
      <c r="K481">
        <v>0</v>
      </c>
      <c r="L481">
        <v>0</v>
      </c>
      <c r="M481">
        <v>0</v>
      </c>
      <c r="O481">
        <f t="shared" si="14"/>
        <v>248</v>
      </c>
      <c r="P481">
        <f t="shared" si="15"/>
        <v>12.680999999999999</v>
      </c>
    </row>
    <row r="482" spans="1:16" x14ac:dyDescent="0.15">
      <c r="A482" s="1">
        <v>42704.536400462966</v>
      </c>
      <c r="B482">
        <v>-227.25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-12.715999999999999</v>
      </c>
      <c r="I482">
        <v>0</v>
      </c>
      <c r="J482">
        <v>0</v>
      </c>
      <c r="K482">
        <v>0</v>
      </c>
      <c r="L482">
        <v>0</v>
      </c>
      <c r="M482">
        <v>0</v>
      </c>
      <c r="O482">
        <f t="shared" si="14"/>
        <v>247.32999999999998</v>
      </c>
      <c r="P482">
        <f t="shared" si="15"/>
        <v>12.761999999999999</v>
      </c>
    </row>
    <row r="483" spans="1:16" x14ac:dyDescent="0.15">
      <c r="A483" s="1">
        <v>42704.536412037036</v>
      </c>
      <c r="B483">
        <v>-226.12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-12.773999999999999</v>
      </c>
      <c r="I483">
        <v>0</v>
      </c>
      <c r="J483">
        <v>0</v>
      </c>
      <c r="K483">
        <v>0</v>
      </c>
      <c r="L483">
        <v>0</v>
      </c>
      <c r="M483">
        <v>0</v>
      </c>
      <c r="O483">
        <f t="shared" si="14"/>
        <v>246.2</v>
      </c>
      <c r="P483">
        <f t="shared" si="15"/>
        <v>12.819999999999999</v>
      </c>
    </row>
    <row r="484" spans="1:16" x14ac:dyDescent="0.15">
      <c r="A484" s="1">
        <v>42704.536423611113</v>
      </c>
      <c r="B484">
        <v>-225.91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-12.824</v>
      </c>
      <c r="I484">
        <v>0</v>
      </c>
      <c r="J484">
        <v>0</v>
      </c>
      <c r="K484">
        <v>0</v>
      </c>
      <c r="L484">
        <v>0</v>
      </c>
      <c r="M484">
        <v>0</v>
      </c>
      <c r="O484">
        <f t="shared" si="14"/>
        <v>245.99</v>
      </c>
      <c r="P484">
        <f t="shared" si="15"/>
        <v>12.87</v>
      </c>
    </row>
    <row r="485" spans="1:16" x14ac:dyDescent="0.15">
      <c r="A485" s="1">
        <v>42704.536435185182</v>
      </c>
      <c r="B485">
        <v>-224.11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-13.121</v>
      </c>
      <c r="I485">
        <v>0</v>
      </c>
      <c r="J485">
        <v>0</v>
      </c>
      <c r="K485">
        <v>0</v>
      </c>
      <c r="L485">
        <v>0</v>
      </c>
      <c r="M485">
        <v>0</v>
      </c>
      <c r="O485">
        <f t="shared" si="14"/>
        <v>244.19</v>
      </c>
      <c r="P485">
        <f t="shared" si="15"/>
        <v>13.167</v>
      </c>
    </row>
    <row r="486" spans="1:16" x14ac:dyDescent="0.15">
      <c r="A486" s="1">
        <v>42704.536446759259</v>
      </c>
      <c r="B486">
        <v>-224.52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-12.928000000000001</v>
      </c>
      <c r="I486">
        <v>0</v>
      </c>
      <c r="J486">
        <v>0</v>
      </c>
      <c r="K486">
        <v>0</v>
      </c>
      <c r="L486">
        <v>0</v>
      </c>
      <c r="M486">
        <v>0</v>
      </c>
      <c r="O486">
        <f t="shared" si="14"/>
        <v>244.60000000000002</v>
      </c>
      <c r="P486">
        <f t="shared" si="15"/>
        <v>12.974</v>
      </c>
    </row>
    <row r="487" spans="1:16" x14ac:dyDescent="0.15">
      <c r="A487" s="1">
        <v>42704.536458333336</v>
      </c>
      <c r="B487">
        <v>-222.77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-13.11</v>
      </c>
      <c r="I487">
        <v>0</v>
      </c>
      <c r="J487">
        <v>0</v>
      </c>
      <c r="K487">
        <v>0</v>
      </c>
      <c r="L487">
        <v>0</v>
      </c>
      <c r="M487">
        <v>0</v>
      </c>
      <c r="O487">
        <f t="shared" si="14"/>
        <v>242.85000000000002</v>
      </c>
      <c r="P487">
        <f t="shared" si="15"/>
        <v>13.155999999999999</v>
      </c>
    </row>
    <row r="488" spans="1:16" x14ac:dyDescent="0.15">
      <c r="A488" s="1">
        <v>42704.536469907405</v>
      </c>
      <c r="B488">
        <v>-222.98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-13.029</v>
      </c>
      <c r="I488">
        <v>0</v>
      </c>
      <c r="J488">
        <v>0</v>
      </c>
      <c r="K488">
        <v>0</v>
      </c>
      <c r="L488">
        <v>0</v>
      </c>
      <c r="M488">
        <v>0</v>
      </c>
      <c r="O488">
        <f t="shared" si="14"/>
        <v>243.06</v>
      </c>
      <c r="P488">
        <f t="shared" si="15"/>
        <v>13.074999999999999</v>
      </c>
    </row>
    <row r="489" spans="1:16" x14ac:dyDescent="0.15">
      <c r="A489" s="1">
        <v>42704.536481481482</v>
      </c>
      <c r="B489">
        <v>-222.1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-13.093999999999999</v>
      </c>
      <c r="I489">
        <v>0</v>
      </c>
      <c r="J489">
        <v>0</v>
      </c>
      <c r="K489">
        <v>0</v>
      </c>
      <c r="L489">
        <v>0</v>
      </c>
      <c r="M489">
        <v>0</v>
      </c>
      <c r="O489">
        <f t="shared" si="14"/>
        <v>242.18</v>
      </c>
      <c r="P489">
        <f t="shared" si="15"/>
        <v>13.139999999999999</v>
      </c>
    </row>
    <row r="490" spans="1:16" x14ac:dyDescent="0.15">
      <c r="A490" s="1">
        <v>42704.536493055559</v>
      </c>
      <c r="B490">
        <v>-221.07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-13.233000000000001</v>
      </c>
      <c r="I490">
        <v>0</v>
      </c>
      <c r="J490">
        <v>0</v>
      </c>
      <c r="K490">
        <v>0</v>
      </c>
      <c r="L490">
        <v>0</v>
      </c>
      <c r="M490">
        <v>0</v>
      </c>
      <c r="O490">
        <f t="shared" si="14"/>
        <v>241.14999999999998</v>
      </c>
      <c r="P490">
        <f t="shared" si="15"/>
        <v>13.279</v>
      </c>
    </row>
    <row r="491" spans="1:16" x14ac:dyDescent="0.15">
      <c r="A491" s="1">
        <v>42704.536504629628</v>
      </c>
      <c r="B491">
        <v>-220.76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-13.206</v>
      </c>
      <c r="I491">
        <v>0</v>
      </c>
      <c r="J491">
        <v>0</v>
      </c>
      <c r="K491">
        <v>0</v>
      </c>
      <c r="L491">
        <v>0</v>
      </c>
      <c r="M491">
        <v>0</v>
      </c>
      <c r="O491">
        <f t="shared" si="14"/>
        <v>240.83999999999997</v>
      </c>
      <c r="P491">
        <f t="shared" si="15"/>
        <v>13.251999999999999</v>
      </c>
    </row>
    <row r="492" spans="1:16" x14ac:dyDescent="0.15">
      <c r="A492" s="1">
        <v>42704.536516203705</v>
      </c>
      <c r="B492">
        <v>-219.89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-13.249000000000001</v>
      </c>
      <c r="I492">
        <v>0</v>
      </c>
      <c r="J492">
        <v>0</v>
      </c>
      <c r="K492">
        <v>0</v>
      </c>
      <c r="L492">
        <v>0</v>
      </c>
      <c r="M492">
        <v>0</v>
      </c>
      <c r="O492">
        <f t="shared" si="14"/>
        <v>239.96999999999997</v>
      </c>
      <c r="P492">
        <f t="shared" si="15"/>
        <v>13.295</v>
      </c>
    </row>
    <row r="493" spans="1:16" x14ac:dyDescent="0.15">
      <c r="A493" s="1">
        <v>42704.536527777775</v>
      </c>
      <c r="B493">
        <v>-219.58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-13.55</v>
      </c>
      <c r="I493">
        <v>0</v>
      </c>
      <c r="J493">
        <v>0</v>
      </c>
      <c r="K493">
        <v>0</v>
      </c>
      <c r="L493">
        <v>0</v>
      </c>
      <c r="M493">
        <v>0</v>
      </c>
      <c r="O493">
        <f t="shared" si="14"/>
        <v>239.66000000000003</v>
      </c>
      <c r="P493">
        <f t="shared" si="15"/>
        <v>13.596</v>
      </c>
    </row>
    <row r="494" spans="1:16" x14ac:dyDescent="0.15">
      <c r="A494" s="1">
        <v>42704.536539351851</v>
      </c>
      <c r="B494">
        <v>-218.34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-13.326000000000001</v>
      </c>
      <c r="I494">
        <v>0</v>
      </c>
      <c r="J494">
        <v>0</v>
      </c>
      <c r="K494">
        <v>0</v>
      </c>
      <c r="L494">
        <v>0</v>
      </c>
      <c r="M494">
        <v>0</v>
      </c>
      <c r="O494">
        <f t="shared" si="14"/>
        <v>238.42000000000002</v>
      </c>
      <c r="P494">
        <f t="shared" si="15"/>
        <v>13.372</v>
      </c>
    </row>
    <row r="495" spans="1:16" x14ac:dyDescent="0.15">
      <c r="A495" s="1">
        <v>42704.536550925928</v>
      </c>
      <c r="B495">
        <v>-218.45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-13.457000000000001</v>
      </c>
      <c r="I495">
        <v>0</v>
      </c>
      <c r="J495">
        <v>0</v>
      </c>
      <c r="K495">
        <v>0</v>
      </c>
      <c r="L495">
        <v>0</v>
      </c>
      <c r="M495">
        <v>0</v>
      </c>
      <c r="O495">
        <f t="shared" si="14"/>
        <v>238.52999999999997</v>
      </c>
      <c r="P495">
        <f t="shared" si="15"/>
        <v>13.503</v>
      </c>
    </row>
    <row r="496" spans="1:16" x14ac:dyDescent="0.15">
      <c r="A496" s="1">
        <v>42704.536562499998</v>
      </c>
      <c r="B496">
        <v>-216.7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-13.452999999999999</v>
      </c>
      <c r="I496">
        <v>0</v>
      </c>
      <c r="J496">
        <v>0</v>
      </c>
      <c r="K496">
        <v>0</v>
      </c>
      <c r="L496">
        <v>0</v>
      </c>
      <c r="M496">
        <v>0</v>
      </c>
      <c r="O496">
        <f t="shared" si="14"/>
        <v>236.77999999999997</v>
      </c>
      <c r="P496">
        <f t="shared" si="15"/>
        <v>13.498999999999999</v>
      </c>
    </row>
    <row r="497" spans="1:16" x14ac:dyDescent="0.15">
      <c r="A497" s="1">
        <v>42704.536574074074</v>
      </c>
      <c r="B497">
        <v>-217.73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-13.484</v>
      </c>
      <c r="I497">
        <v>0</v>
      </c>
      <c r="J497">
        <v>0</v>
      </c>
      <c r="K497">
        <v>0</v>
      </c>
      <c r="L497">
        <v>0</v>
      </c>
      <c r="M497">
        <v>0</v>
      </c>
      <c r="O497">
        <f t="shared" si="14"/>
        <v>237.81</v>
      </c>
      <c r="P497">
        <f t="shared" si="15"/>
        <v>13.53</v>
      </c>
    </row>
    <row r="498" spans="1:16" x14ac:dyDescent="0.15">
      <c r="A498" s="1">
        <v>42704.536585648151</v>
      </c>
      <c r="B498">
        <v>-214.95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-13.847</v>
      </c>
      <c r="I498">
        <v>0</v>
      </c>
      <c r="J498">
        <v>0</v>
      </c>
      <c r="K498">
        <v>0</v>
      </c>
      <c r="L498">
        <v>0</v>
      </c>
      <c r="M498">
        <v>0</v>
      </c>
      <c r="O498">
        <f t="shared" si="14"/>
        <v>235.02999999999997</v>
      </c>
      <c r="P498">
        <f t="shared" si="15"/>
        <v>13.892999999999999</v>
      </c>
    </row>
    <row r="499" spans="1:16" x14ac:dyDescent="0.15">
      <c r="A499" s="1">
        <v>42704.536597222221</v>
      </c>
      <c r="B499">
        <v>-214.23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-13.641999999999999</v>
      </c>
      <c r="I499">
        <v>0</v>
      </c>
      <c r="J499">
        <v>0</v>
      </c>
      <c r="K499">
        <v>0</v>
      </c>
      <c r="L499">
        <v>0</v>
      </c>
      <c r="M499">
        <v>0</v>
      </c>
      <c r="O499">
        <f t="shared" si="14"/>
        <v>234.31</v>
      </c>
      <c r="P499">
        <f t="shared" si="15"/>
        <v>13.687999999999999</v>
      </c>
    </row>
    <row r="500" spans="1:16" x14ac:dyDescent="0.15">
      <c r="A500" s="1">
        <v>42704.536608796298</v>
      </c>
      <c r="B500">
        <v>-215.2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-13.641999999999999</v>
      </c>
      <c r="I500">
        <v>0</v>
      </c>
      <c r="J500">
        <v>0</v>
      </c>
      <c r="K500">
        <v>0</v>
      </c>
      <c r="L500">
        <v>0</v>
      </c>
      <c r="M500">
        <v>0</v>
      </c>
      <c r="O500">
        <f t="shared" si="14"/>
        <v>235.27999999999997</v>
      </c>
      <c r="P500">
        <f t="shared" si="15"/>
        <v>13.687999999999999</v>
      </c>
    </row>
    <row r="501" spans="1:16" x14ac:dyDescent="0.15">
      <c r="A501" s="1">
        <v>42704.536620370367</v>
      </c>
      <c r="B501">
        <v>-212.68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-13.762</v>
      </c>
      <c r="I501">
        <v>0</v>
      </c>
      <c r="J501">
        <v>0</v>
      </c>
      <c r="K501">
        <v>0</v>
      </c>
      <c r="L501">
        <v>0</v>
      </c>
      <c r="M501">
        <v>0</v>
      </c>
      <c r="O501">
        <f t="shared" si="14"/>
        <v>232.76</v>
      </c>
      <c r="P501">
        <f t="shared" si="15"/>
        <v>13.808</v>
      </c>
    </row>
    <row r="502" spans="1:16" x14ac:dyDescent="0.15">
      <c r="A502" s="1">
        <v>42704.536631944444</v>
      </c>
      <c r="B502">
        <v>-212.99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-13.776999999999999</v>
      </c>
      <c r="I502">
        <v>0</v>
      </c>
      <c r="J502">
        <v>0</v>
      </c>
      <c r="K502">
        <v>0</v>
      </c>
      <c r="L502">
        <v>0</v>
      </c>
      <c r="M502">
        <v>0</v>
      </c>
      <c r="O502">
        <f t="shared" si="14"/>
        <v>233.07</v>
      </c>
      <c r="P502">
        <f t="shared" si="15"/>
        <v>13.822999999999999</v>
      </c>
    </row>
    <row r="503" spans="1:16" x14ac:dyDescent="0.15">
      <c r="A503" s="1">
        <v>42704.536643518521</v>
      </c>
      <c r="B503">
        <v>-212.79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-13.827999999999999</v>
      </c>
      <c r="I503">
        <v>0</v>
      </c>
      <c r="J503">
        <v>0</v>
      </c>
      <c r="K503">
        <v>0</v>
      </c>
      <c r="L503">
        <v>0</v>
      </c>
      <c r="M503">
        <v>0</v>
      </c>
      <c r="O503">
        <f t="shared" si="14"/>
        <v>232.87</v>
      </c>
      <c r="P503">
        <f t="shared" si="15"/>
        <v>13.873999999999999</v>
      </c>
    </row>
    <row r="504" spans="1:16" x14ac:dyDescent="0.15">
      <c r="A504" s="1">
        <v>42704.53665509259</v>
      </c>
      <c r="B504">
        <v>-211.14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-14.000999999999999</v>
      </c>
      <c r="I504">
        <v>0</v>
      </c>
      <c r="J504">
        <v>0</v>
      </c>
      <c r="K504">
        <v>0</v>
      </c>
      <c r="L504">
        <v>0</v>
      </c>
      <c r="M504">
        <v>0</v>
      </c>
      <c r="O504">
        <f t="shared" si="14"/>
        <v>231.21999999999997</v>
      </c>
      <c r="P504">
        <f t="shared" si="15"/>
        <v>14.046999999999999</v>
      </c>
    </row>
    <row r="505" spans="1:16" x14ac:dyDescent="0.15">
      <c r="A505" s="1">
        <v>42704.536666666667</v>
      </c>
      <c r="B505">
        <v>-210.06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-14.016999999999999</v>
      </c>
      <c r="I505">
        <v>0</v>
      </c>
      <c r="J505">
        <v>0</v>
      </c>
      <c r="K505">
        <v>0</v>
      </c>
      <c r="L505">
        <v>0</v>
      </c>
      <c r="M505">
        <v>0</v>
      </c>
      <c r="O505">
        <f t="shared" si="14"/>
        <v>230.14</v>
      </c>
      <c r="P505">
        <f t="shared" si="15"/>
        <v>14.062999999999999</v>
      </c>
    </row>
    <row r="506" spans="1:16" x14ac:dyDescent="0.15">
      <c r="A506" s="1">
        <v>42704.536678240744</v>
      </c>
      <c r="B506">
        <v>-210.83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-13.97</v>
      </c>
      <c r="I506">
        <v>0</v>
      </c>
      <c r="J506">
        <v>0</v>
      </c>
      <c r="K506">
        <v>0</v>
      </c>
      <c r="L506">
        <v>0</v>
      </c>
      <c r="M506">
        <v>0</v>
      </c>
      <c r="O506">
        <f t="shared" si="14"/>
        <v>230.91000000000003</v>
      </c>
      <c r="P506">
        <f t="shared" si="15"/>
        <v>14.016</v>
      </c>
    </row>
    <row r="507" spans="1:16" x14ac:dyDescent="0.15">
      <c r="A507" s="1">
        <v>42704.536689814813</v>
      </c>
      <c r="B507">
        <v>-209.18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-14.016999999999999</v>
      </c>
      <c r="I507">
        <v>0</v>
      </c>
      <c r="J507">
        <v>0</v>
      </c>
      <c r="K507">
        <v>0</v>
      </c>
      <c r="L507">
        <v>0</v>
      </c>
      <c r="M507">
        <v>0</v>
      </c>
      <c r="O507">
        <f t="shared" si="14"/>
        <v>229.26</v>
      </c>
      <c r="P507">
        <f t="shared" si="15"/>
        <v>14.062999999999999</v>
      </c>
    </row>
    <row r="508" spans="1:16" x14ac:dyDescent="0.15">
      <c r="A508" s="1">
        <v>42704.53670138889</v>
      </c>
      <c r="B508">
        <v>-208.51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-14.228999999999999</v>
      </c>
      <c r="I508">
        <v>0</v>
      </c>
      <c r="J508">
        <v>0</v>
      </c>
      <c r="K508">
        <v>0</v>
      </c>
      <c r="L508">
        <v>0</v>
      </c>
      <c r="M508">
        <v>0</v>
      </c>
      <c r="O508">
        <f t="shared" si="14"/>
        <v>228.58999999999997</v>
      </c>
      <c r="P508">
        <f t="shared" si="15"/>
        <v>14.274999999999999</v>
      </c>
    </row>
    <row r="509" spans="1:16" x14ac:dyDescent="0.15">
      <c r="A509" s="1">
        <v>42704.536712962959</v>
      </c>
      <c r="B509">
        <v>-207.09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-14.077999999999999</v>
      </c>
      <c r="I509">
        <v>0</v>
      </c>
      <c r="J509">
        <v>0</v>
      </c>
      <c r="K509">
        <v>0</v>
      </c>
      <c r="L509">
        <v>0</v>
      </c>
      <c r="M509">
        <v>0</v>
      </c>
      <c r="O509">
        <f t="shared" si="14"/>
        <v>227.17000000000002</v>
      </c>
      <c r="P509">
        <f t="shared" si="15"/>
        <v>14.123999999999999</v>
      </c>
    </row>
    <row r="510" spans="1:16" x14ac:dyDescent="0.15">
      <c r="A510" s="1">
        <v>42704.536724537036</v>
      </c>
      <c r="B510">
        <v>-207.09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-14.175000000000001</v>
      </c>
      <c r="I510">
        <v>0</v>
      </c>
      <c r="J510">
        <v>0</v>
      </c>
      <c r="K510">
        <v>0</v>
      </c>
      <c r="L510">
        <v>0</v>
      </c>
      <c r="M510">
        <v>0</v>
      </c>
      <c r="O510">
        <f t="shared" si="14"/>
        <v>227.17000000000002</v>
      </c>
      <c r="P510">
        <f t="shared" si="15"/>
        <v>14.221</v>
      </c>
    </row>
    <row r="511" spans="1:16" x14ac:dyDescent="0.15">
      <c r="A511" s="1">
        <v>42704.536736111113</v>
      </c>
      <c r="B511">
        <v>-205.95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-14.237</v>
      </c>
      <c r="I511">
        <v>0</v>
      </c>
      <c r="J511">
        <v>0</v>
      </c>
      <c r="K511">
        <v>0</v>
      </c>
      <c r="L511">
        <v>0</v>
      </c>
      <c r="M511">
        <v>0</v>
      </c>
      <c r="O511">
        <f t="shared" si="14"/>
        <v>226.02999999999997</v>
      </c>
      <c r="P511">
        <f t="shared" si="15"/>
        <v>14.282999999999999</v>
      </c>
    </row>
    <row r="512" spans="1:16" x14ac:dyDescent="0.15">
      <c r="A512" s="1">
        <v>42704.536747685182</v>
      </c>
      <c r="B512">
        <v>-204.6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-14.282999999999999</v>
      </c>
      <c r="I512">
        <v>0</v>
      </c>
      <c r="J512">
        <v>0</v>
      </c>
      <c r="K512">
        <v>0</v>
      </c>
      <c r="L512">
        <v>0</v>
      </c>
      <c r="M512">
        <v>0</v>
      </c>
      <c r="O512">
        <f t="shared" si="14"/>
        <v>224.68</v>
      </c>
      <c r="P512">
        <f t="shared" si="15"/>
        <v>14.328999999999999</v>
      </c>
    </row>
    <row r="513" spans="1:16" x14ac:dyDescent="0.15">
      <c r="A513" s="1">
        <v>42704.536759259259</v>
      </c>
      <c r="B513">
        <v>-204.26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-14.337</v>
      </c>
      <c r="I513">
        <v>0</v>
      </c>
      <c r="J513">
        <v>0</v>
      </c>
      <c r="K513">
        <v>0</v>
      </c>
      <c r="L513">
        <v>0</v>
      </c>
      <c r="M513">
        <v>0</v>
      </c>
      <c r="O513">
        <f t="shared" si="14"/>
        <v>224.33999999999997</v>
      </c>
      <c r="P513">
        <f t="shared" si="15"/>
        <v>14.382999999999999</v>
      </c>
    </row>
    <row r="514" spans="1:16" x14ac:dyDescent="0.15">
      <c r="A514" s="1">
        <v>42704.536770833336</v>
      </c>
      <c r="B514">
        <v>-203.03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-14.375999999999999</v>
      </c>
      <c r="I514">
        <v>0</v>
      </c>
      <c r="J514">
        <v>0</v>
      </c>
      <c r="K514">
        <v>0</v>
      </c>
      <c r="L514">
        <v>0</v>
      </c>
      <c r="M514">
        <v>0</v>
      </c>
      <c r="O514">
        <f t="shared" si="14"/>
        <v>223.11</v>
      </c>
      <c r="P514">
        <f t="shared" si="15"/>
        <v>14.421999999999999</v>
      </c>
    </row>
    <row r="515" spans="1:16" x14ac:dyDescent="0.15">
      <c r="A515" s="1">
        <v>42704.536782407406</v>
      </c>
      <c r="B515">
        <v>-202.65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-14.571999999999999</v>
      </c>
      <c r="I515">
        <v>0</v>
      </c>
      <c r="J515">
        <v>0</v>
      </c>
      <c r="K515">
        <v>0</v>
      </c>
      <c r="L515">
        <v>0</v>
      </c>
      <c r="M515">
        <v>0</v>
      </c>
      <c r="O515">
        <f t="shared" ref="O515:O578" si="16">-(B515-$B$2)</f>
        <v>222.73000000000002</v>
      </c>
      <c r="P515">
        <f t="shared" ref="P515:P578" si="17">-(H515-$H$2)</f>
        <v>14.617999999999999</v>
      </c>
    </row>
    <row r="516" spans="1:16" x14ac:dyDescent="0.15">
      <c r="A516" s="1">
        <v>42704.536793981482</v>
      </c>
      <c r="B516">
        <v>-201.49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-14.464</v>
      </c>
      <c r="I516">
        <v>0</v>
      </c>
      <c r="J516">
        <v>0</v>
      </c>
      <c r="K516">
        <v>0</v>
      </c>
      <c r="L516">
        <v>0</v>
      </c>
      <c r="M516">
        <v>0</v>
      </c>
      <c r="O516">
        <f t="shared" si="16"/>
        <v>221.57</v>
      </c>
      <c r="P516">
        <f t="shared" si="17"/>
        <v>14.51</v>
      </c>
    </row>
    <row r="517" spans="1:16" x14ac:dyDescent="0.15">
      <c r="A517" s="1">
        <v>42704.536805555559</v>
      </c>
      <c r="B517">
        <v>-201.02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-14.58</v>
      </c>
      <c r="I517">
        <v>0</v>
      </c>
      <c r="J517">
        <v>0</v>
      </c>
      <c r="K517">
        <v>0</v>
      </c>
      <c r="L517">
        <v>0</v>
      </c>
      <c r="M517">
        <v>0</v>
      </c>
      <c r="O517">
        <f t="shared" si="16"/>
        <v>221.10000000000002</v>
      </c>
      <c r="P517">
        <f t="shared" si="17"/>
        <v>14.625999999999999</v>
      </c>
    </row>
    <row r="518" spans="1:16" x14ac:dyDescent="0.15">
      <c r="A518" s="1">
        <v>42704.536817129629</v>
      </c>
      <c r="B518">
        <v>-199.54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-14.622999999999999</v>
      </c>
      <c r="I518">
        <v>0</v>
      </c>
      <c r="J518">
        <v>0</v>
      </c>
      <c r="K518">
        <v>0</v>
      </c>
      <c r="L518">
        <v>0</v>
      </c>
      <c r="M518">
        <v>0</v>
      </c>
      <c r="O518">
        <f t="shared" si="16"/>
        <v>219.62</v>
      </c>
      <c r="P518">
        <f t="shared" si="17"/>
        <v>14.668999999999999</v>
      </c>
    </row>
    <row r="519" spans="1:16" x14ac:dyDescent="0.15">
      <c r="A519" s="1">
        <v>42704.536828703705</v>
      </c>
      <c r="B519">
        <v>-199.01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-14.65</v>
      </c>
      <c r="I519">
        <v>0</v>
      </c>
      <c r="J519">
        <v>0</v>
      </c>
      <c r="K519">
        <v>0</v>
      </c>
      <c r="L519">
        <v>0</v>
      </c>
      <c r="M519">
        <v>0</v>
      </c>
      <c r="O519">
        <f t="shared" si="16"/>
        <v>219.08999999999997</v>
      </c>
      <c r="P519">
        <f t="shared" si="17"/>
        <v>14.696</v>
      </c>
    </row>
    <row r="520" spans="1:16" x14ac:dyDescent="0.15">
      <c r="A520" s="1">
        <v>42704.536840277775</v>
      </c>
      <c r="B520">
        <v>-198.8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-14.704000000000001</v>
      </c>
      <c r="I520">
        <v>0</v>
      </c>
      <c r="J520">
        <v>0</v>
      </c>
      <c r="K520">
        <v>0</v>
      </c>
      <c r="L520">
        <v>0</v>
      </c>
      <c r="M520">
        <v>0</v>
      </c>
      <c r="O520">
        <f t="shared" si="16"/>
        <v>218.88</v>
      </c>
      <c r="P520">
        <f t="shared" si="17"/>
        <v>14.75</v>
      </c>
    </row>
    <row r="521" spans="1:16" x14ac:dyDescent="0.15">
      <c r="A521" s="1">
        <v>42704.536851851852</v>
      </c>
      <c r="B521">
        <v>-197.33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-14.75</v>
      </c>
      <c r="I521">
        <v>0</v>
      </c>
      <c r="J521">
        <v>0</v>
      </c>
      <c r="K521">
        <v>0</v>
      </c>
      <c r="L521">
        <v>0</v>
      </c>
      <c r="M521">
        <v>0</v>
      </c>
      <c r="O521">
        <f t="shared" si="16"/>
        <v>217.41000000000003</v>
      </c>
      <c r="P521">
        <f t="shared" si="17"/>
        <v>14.795999999999999</v>
      </c>
    </row>
    <row r="522" spans="1:16" x14ac:dyDescent="0.15">
      <c r="A522" s="1">
        <v>42704.536863425928</v>
      </c>
      <c r="B522">
        <v>-197.02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-15.055</v>
      </c>
      <c r="I522">
        <v>0</v>
      </c>
      <c r="J522">
        <v>0</v>
      </c>
      <c r="K522">
        <v>0</v>
      </c>
      <c r="L522">
        <v>0</v>
      </c>
      <c r="M522">
        <v>0</v>
      </c>
      <c r="O522">
        <f t="shared" si="16"/>
        <v>217.10000000000002</v>
      </c>
      <c r="P522">
        <f t="shared" si="17"/>
        <v>15.100999999999999</v>
      </c>
    </row>
    <row r="523" spans="1:16" x14ac:dyDescent="0.15">
      <c r="A523" s="1">
        <v>42704.536874999998</v>
      </c>
      <c r="B523">
        <v>-195.54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-14.842000000000001</v>
      </c>
      <c r="I523">
        <v>0</v>
      </c>
      <c r="J523">
        <v>0</v>
      </c>
      <c r="K523">
        <v>0</v>
      </c>
      <c r="L523">
        <v>0</v>
      </c>
      <c r="M523">
        <v>0</v>
      </c>
      <c r="O523">
        <f t="shared" si="16"/>
        <v>215.62</v>
      </c>
      <c r="P523">
        <f t="shared" si="17"/>
        <v>14.888</v>
      </c>
    </row>
    <row r="524" spans="1:16" x14ac:dyDescent="0.15">
      <c r="A524" s="1">
        <v>42704.536886574075</v>
      </c>
      <c r="B524">
        <v>-195.09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-14.97</v>
      </c>
      <c r="I524">
        <v>0</v>
      </c>
      <c r="J524">
        <v>0</v>
      </c>
      <c r="K524">
        <v>0</v>
      </c>
      <c r="L524">
        <v>0</v>
      </c>
      <c r="M524">
        <v>0</v>
      </c>
      <c r="O524">
        <f t="shared" si="16"/>
        <v>215.17000000000002</v>
      </c>
      <c r="P524">
        <f t="shared" si="17"/>
        <v>15.016</v>
      </c>
    </row>
    <row r="525" spans="1:16" x14ac:dyDescent="0.15">
      <c r="A525" s="1">
        <v>42704.536898148152</v>
      </c>
      <c r="B525">
        <v>-193.72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-14.997</v>
      </c>
      <c r="I525">
        <v>0</v>
      </c>
      <c r="J525">
        <v>0</v>
      </c>
      <c r="K525">
        <v>0</v>
      </c>
      <c r="L525">
        <v>0</v>
      </c>
      <c r="M525">
        <v>0</v>
      </c>
      <c r="O525">
        <f t="shared" si="16"/>
        <v>213.8</v>
      </c>
      <c r="P525">
        <f t="shared" si="17"/>
        <v>15.042999999999999</v>
      </c>
    </row>
    <row r="526" spans="1:16" x14ac:dyDescent="0.15">
      <c r="A526" s="1">
        <v>42704.536909722221</v>
      </c>
      <c r="B526">
        <v>-193.47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-15.000999999999999</v>
      </c>
      <c r="I526">
        <v>0</v>
      </c>
      <c r="J526">
        <v>0</v>
      </c>
      <c r="K526">
        <v>0</v>
      </c>
      <c r="L526">
        <v>0</v>
      </c>
      <c r="M526">
        <v>0</v>
      </c>
      <c r="O526">
        <f t="shared" si="16"/>
        <v>213.55</v>
      </c>
      <c r="P526">
        <f t="shared" si="17"/>
        <v>15.046999999999999</v>
      </c>
    </row>
    <row r="527" spans="1:16" x14ac:dyDescent="0.15">
      <c r="A527" s="1">
        <v>42704.536921296298</v>
      </c>
      <c r="B527">
        <v>-192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-15.19</v>
      </c>
      <c r="I527">
        <v>0</v>
      </c>
      <c r="J527">
        <v>0</v>
      </c>
      <c r="K527">
        <v>0</v>
      </c>
      <c r="L527">
        <v>0</v>
      </c>
      <c r="M527">
        <v>0</v>
      </c>
      <c r="O527">
        <f t="shared" si="16"/>
        <v>212.07999999999998</v>
      </c>
      <c r="P527">
        <f t="shared" si="17"/>
        <v>15.235999999999999</v>
      </c>
    </row>
    <row r="528" spans="1:16" x14ac:dyDescent="0.15">
      <c r="A528" s="1">
        <v>42704.536932870367</v>
      </c>
      <c r="B528">
        <v>-191.4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-15.14</v>
      </c>
      <c r="I528">
        <v>0</v>
      </c>
      <c r="J528">
        <v>0</v>
      </c>
      <c r="K528">
        <v>0</v>
      </c>
      <c r="L528">
        <v>0</v>
      </c>
      <c r="M528">
        <v>0</v>
      </c>
      <c r="O528">
        <f t="shared" si="16"/>
        <v>211.48000000000002</v>
      </c>
      <c r="P528">
        <f t="shared" si="17"/>
        <v>15.186</v>
      </c>
    </row>
    <row r="529" spans="1:16" x14ac:dyDescent="0.15">
      <c r="A529" s="1">
        <v>42704.536944444444</v>
      </c>
      <c r="B529">
        <v>-190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-15.231999999999999</v>
      </c>
      <c r="I529">
        <v>0</v>
      </c>
      <c r="J529">
        <v>0</v>
      </c>
      <c r="K529">
        <v>0</v>
      </c>
      <c r="L529">
        <v>0</v>
      </c>
      <c r="M529">
        <v>0</v>
      </c>
      <c r="O529">
        <f t="shared" si="16"/>
        <v>210.07999999999998</v>
      </c>
      <c r="P529">
        <f t="shared" si="17"/>
        <v>15.277999999999999</v>
      </c>
    </row>
    <row r="530" spans="1:16" x14ac:dyDescent="0.15">
      <c r="A530" s="1">
        <v>42704.536956018521</v>
      </c>
      <c r="B530">
        <v>-189.45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-15.255000000000001</v>
      </c>
      <c r="I530">
        <v>0</v>
      </c>
      <c r="J530">
        <v>0</v>
      </c>
      <c r="K530">
        <v>0</v>
      </c>
      <c r="L530">
        <v>0</v>
      </c>
      <c r="M530">
        <v>0</v>
      </c>
      <c r="O530">
        <f t="shared" si="16"/>
        <v>209.52999999999997</v>
      </c>
      <c r="P530">
        <f t="shared" si="17"/>
        <v>15.301</v>
      </c>
    </row>
    <row r="531" spans="1:16" x14ac:dyDescent="0.15">
      <c r="A531" s="1">
        <v>42704.53696759259</v>
      </c>
      <c r="B531">
        <v>-188.8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-15.259</v>
      </c>
      <c r="I531">
        <v>0</v>
      </c>
      <c r="J531">
        <v>0</v>
      </c>
      <c r="K531">
        <v>0</v>
      </c>
      <c r="L531">
        <v>0</v>
      </c>
      <c r="M531">
        <v>0</v>
      </c>
      <c r="O531">
        <f t="shared" si="16"/>
        <v>208.88</v>
      </c>
      <c r="P531">
        <f t="shared" si="17"/>
        <v>15.305</v>
      </c>
    </row>
    <row r="532" spans="1:16" x14ac:dyDescent="0.15">
      <c r="A532" s="1">
        <v>42704.536979166667</v>
      </c>
      <c r="B532">
        <v>-187.25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-15.305999999999999</v>
      </c>
      <c r="I532">
        <v>0</v>
      </c>
      <c r="J532">
        <v>0</v>
      </c>
      <c r="K532">
        <v>0</v>
      </c>
      <c r="L532">
        <v>0</v>
      </c>
      <c r="M532">
        <v>0</v>
      </c>
      <c r="O532">
        <f t="shared" si="16"/>
        <v>207.32999999999998</v>
      </c>
      <c r="P532">
        <f t="shared" si="17"/>
        <v>15.351999999999999</v>
      </c>
    </row>
    <row r="533" spans="1:16" x14ac:dyDescent="0.15">
      <c r="A533" s="1">
        <v>42704.536990740744</v>
      </c>
      <c r="B533">
        <v>-186.84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-15.587</v>
      </c>
      <c r="I533">
        <v>0</v>
      </c>
      <c r="J533">
        <v>0</v>
      </c>
      <c r="K533">
        <v>0</v>
      </c>
      <c r="L533">
        <v>0</v>
      </c>
      <c r="M533">
        <v>0</v>
      </c>
      <c r="O533">
        <f t="shared" si="16"/>
        <v>206.92000000000002</v>
      </c>
      <c r="P533">
        <f t="shared" si="17"/>
        <v>15.632999999999999</v>
      </c>
    </row>
    <row r="534" spans="1:16" x14ac:dyDescent="0.15">
      <c r="A534" s="1">
        <v>42704.537002314813</v>
      </c>
      <c r="B534">
        <v>-185.28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-15.425000000000001</v>
      </c>
      <c r="I534">
        <v>0</v>
      </c>
      <c r="J534">
        <v>0</v>
      </c>
      <c r="K534">
        <v>0</v>
      </c>
      <c r="L534">
        <v>0</v>
      </c>
      <c r="M534">
        <v>0</v>
      </c>
      <c r="O534">
        <f t="shared" si="16"/>
        <v>205.36</v>
      </c>
      <c r="P534">
        <f t="shared" si="17"/>
        <v>15.471</v>
      </c>
    </row>
    <row r="535" spans="1:16" x14ac:dyDescent="0.15">
      <c r="A535" s="1">
        <v>42704.53701388889</v>
      </c>
      <c r="B535">
        <v>-184.77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-15.491</v>
      </c>
      <c r="I535">
        <v>0</v>
      </c>
      <c r="J535">
        <v>0</v>
      </c>
      <c r="K535">
        <v>0</v>
      </c>
      <c r="L535">
        <v>0</v>
      </c>
      <c r="M535">
        <v>0</v>
      </c>
      <c r="O535">
        <f t="shared" si="16"/>
        <v>204.85000000000002</v>
      </c>
      <c r="P535">
        <f t="shared" si="17"/>
        <v>15.536999999999999</v>
      </c>
    </row>
    <row r="536" spans="1:16" x14ac:dyDescent="0.15">
      <c r="A536" s="1">
        <v>42704.53702546296</v>
      </c>
      <c r="B536">
        <v>-183.61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-15.548999999999999</v>
      </c>
      <c r="I536">
        <v>0</v>
      </c>
      <c r="J536">
        <v>0</v>
      </c>
      <c r="K536">
        <v>0</v>
      </c>
      <c r="L536">
        <v>0</v>
      </c>
      <c r="M536">
        <v>0</v>
      </c>
      <c r="O536">
        <f t="shared" si="16"/>
        <v>203.69</v>
      </c>
      <c r="P536">
        <f t="shared" si="17"/>
        <v>15.594999999999999</v>
      </c>
    </row>
    <row r="537" spans="1:16" x14ac:dyDescent="0.15">
      <c r="A537" s="1">
        <v>42704.537037037036</v>
      </c>
      <c r="B537">
        <v>-183.03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-15.583</v>
      </c>
      <c r="I537">
        <v>0</v>
      </c>
      <c r="J537">
        <v>0</v>
      </c>
      <c r="K537">
        <v>0</v>
      </c>
      <c r="L537">
        <v>0</v>
      </c>
      <c r="M537">
        <v>0</v>
      </c>
      <c r="O537">
        <f t="shared" si="16"/>
        <v>203.11</v>
      </c>
      <c r="P537">
        <f t="shared" si="17"/>
        <v>15.629</v>
      </c>
    </row>
    <row r="538" spans="1:16" x14ac:dyDescent="0.15">
      <c r="A538" s="1">
        <v>42704.537048611113</v>
      </c>
      <c r="B538">
        <v>-181.15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-15.726000000000001</v>
      </c>
      <c r="I538">
        <v>0</v>
      </c>
      <c r="J538">
        <v>0</v>
      </c>
      <c r="K538">
        <v>0</v>
      </c>
      <c r="L538">
        <v>0</v>
      </c>
      <c r="M538">
        <v>0</v>
      </c>
      <c r="O538">
        <f t="shared" si="16"/>
        <v>201.23000000000002</v>
      </c>
      <c r="P538">
        <f t="shared" si="17"/>
        <v>15.772</v>
      </c>
    </row>
    <row r="539" spans="1:16" x14ac:dyDescent="0.15">
      <c r="A539" s="1">
        <v>42704.537060185183</v>
      </c>
      <c r="B539">
        <v>-180.7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-15.691000000000001</v>
      </c>
      <c r="I539">
        <v>0</v>
      </c>
      <c r="J539">
        <v>0</v>
      </c>
      <c r="K539">
        <v>0</v>
      </c>
      <c r="L539">
        <v>0</v>
      </c>
      <c r="M539">
        <v>0</v>
      </c>
      <c r="O539">
        <f t="shared" si="16"/>
        <v>200.77999999999997</v>
      </c>
      <c r="P539">
        <f t="shared" si="17"/>
        <v>15.737</v>
      </c>
    </row>
    <row r="540" spans="1:16" x14ac:dyDescent="0.15">
      <c r="A540" s="1">
        <v>42704.53707175926</v>
      </c>
      <c r="B540">
        <v>-178.67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-15.746</v>
      </c>
      <c r="I540">
        <v>0</v>
      </c>
      <c r="J540">
        <v>0</v>
      </c>
      <c r="K540">
        <v>0</v>
      </c>
      <c r="L540">
        <v>0</v>
      </c>
      <c r="M540">
        <v>0</v>
      </c>
      <c r="O540">
        <f t="shared" si="16"/>
        <v>198.75</v>
      </c>
      <c r="P540">
        <f t="shared" si="17"/>
        <v>15.792</v>
      </c>
    </row>
    <row r="541" spans="1:16" x14ac:dyDescent="0.15">
      <c r="A541" s="1">
        <v>42704.537083333336</v>
      </c>
      <c r="B541">
        <v>-177.75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-15.811</v>
      </c>
      <c r="I541">
        <v>0</v>
      </c>
      <c r="J541">
        <v>0</v>
      </c>
      <c r="K541">
        <v>0</v>
      </c>
      <c r="L541">
        <v>0</v>
      </c>
      <c r="M541">
        <v>0</v>
      </c>
      <c r="O541">
        <f t="shared" si="16"/>
        <v>197.82999999999998</v>
      </c>
      <c r="P541">
        <f t="shared" si="17"/>
        <v>15.856999999999999</v>
      </c>
    </row>
    <row r="542" spans="1:16" x14ac:dyDescent="0.15">
      <c r="A542" s="1">
        <v>42704.537094907406</v>
      </c>
      <c r="B542">
        <v>17.71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-17.751999999999999</v>
      </c>
      <c r="I542">
        <v>0</v>
      </c>
      <c r="J542">
        <v>0</v>
      </c>
      <c r="K542">
        <v>0</v>
      </c>
      <c r="L542">
        <v>0</v>
      </c>
      <c r="M542">
        <v>0</v>
      </c>
      <c r="O542">
        <f t="shared" si="16"/>
        <v>2.3699999999999974</v>
      </c>
      <c r="P542">
        <f t="shared" si="17"/>
        <v>17.797999999999998</v>
      </c>
    </row>
    <row r="543" spans="1:16" x14ac:dyDescent="0.15">
      <c r="A543" s="1">
        <v>42704.537106481483</v>
      </c>
      <c r="B543">
        <v>18.25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-17.779</v>
      </c>
      <c r="I543">
        <v>0</v>
      </c>
      <c r="J543">
        <v>0</v>
      </c>
      <c r="K543">
        <v>0</v>
      </c>
      <c r="L543">
        <v>0</v>
      </c>
      <c r="M543">
        <v>0</v>
      </c>
      <c r="O543">
        <f t="shared" si="16"/>
        <v>1.8299999999999983</v>
      </c>
      <c r="P543">
        <f t="shared" si="17"/>
        <v>17.824999999999999</v>
      </c>
    </row>
    <row r="544" spans="1:16" x14ac:dyDescent="0.15">
      <c r="A544" s="1">
        <v>42704.537118055552</v>
      </c>
      <c r="B544">
        <v>18.28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-17.760000000000002</v>
      </c>
      <c r="I544">
        <v>0</v>
      </c>
      <c r="J544">
        <v>0</v>
      </c>
      <c r="K544">
        <v>0</v>
      </c>
      <c r="L544">
        <v>0</v>
      </c>
      <c r="M544">
        <v>0</v>
      </c>
      <c r="O544">
        <f t="shared" si="16"/>
        <v>1.7999999999999972</v>
      </c>
      <c r="P544">
        <f t="shared" si="17"/>
        <v>17.806000000000001</v>
      </c>
    </row>
    <row r="545" spans="1:16" x14ac:dyDescent="0.15">
      <c r="A545" s="1">
        <v>42704.537129629629</v>
      </c>
      <c r="B545">
        <v>18.22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-17.751999999999999</v>
      </c>
      <c r="I545">
        <v>0</v>
      </c>
      <c r="J545">
        <v>0</v>
      </c>
      <c r="K545">
        <v>0</v>
      </c>
      <c r="L545">
        <v>0</v>
      </c>
      <c r="M545">
        <v>0</v>
      </c>
      <c r="O545">
        <f t="shared" si="16"/>
        <v>1.8599999999999994</v>
      </c>
      <c r="P545">
        <f t="shared" si="17"/>
        <v>17.797999999999998</v>
      </c>
    </row>
    <row r="546" spans="1:16" x14ac:dyDescent="0.15">
      <c r="A546" s="1">
        <v>42704.537141203706</v>
      </c>
      <c r="B546">
        <v>18.25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-17.741</v>
      </c>
      <c r="I546">
        <v>0</v>
      </c>
      <c r="J546">
        <v>0</v>
      </c>
      <c r="K546">
        <v>0</v>
      </c>
      <c r="L546">
        <v>0</v>
      </c>
      <c r="M546">
        <v>0</v>
      </c>
      <c r="O546">
        <f t="shared" si="16"/>
        <v>1.8299999999999983</v>
      </c>
      <c r="P546">
        <f t="shared" si="17"/>
        <v>17.786999999999999</v>
      </c>
    </row>
    <row r="547" spans="1:16" x14ac:dyDescent="0.15">
      <c r="A547" s="1">
        <v>42704.537152777775</v>
      </c>
      <c r="B547">
        <v>18.23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-17.748999999999999</v>
      </c>
      <c r="I547">
        <v>0</v>
      </c>
      <c r="J547">
        <v>0</v>
      </c>
      <c r="K547">
        <v>0</v>
      </c>
      <c r="L547">
        <v>0</v>
      </c>
      <c r="M547">
        <v>0</v>
      </c>
      <c r="O547">
        <f t="shared" si="16"/>
        <v>1.8499999999999979</v>
      </c>
      <c r="P547">
        <f t="shared" si="17"/>
        <v>17.794999999999998</v>
      </c>
    </row>
    <row r="548" spans="1:16" x14ac:dyDescent="0.15">
      <c r="A548" s="1">
        <v>42704.537164351852</v>
      </c>
      <c r="B548">
        <v>18.190000000000001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-21.611999999999998</v>
      </c>
      <c r="I548">
        <v>0</v>
      </c>
      <c r="J548">
        <v>0</v>
      </c>
      <c r="K548">
        <v>0</v>
      </c>
      <c r="L548">
        <v>0</v>
      </c>
      <c r="M548">
        <v>0</v>
      </c>
      <c r="O548">
        <f t="shared" si="16"/>
        <v>1.889999999999997</v>
      </c>
      <c r="P548">
        <f t="shared" si="17"/>
        <v>21.657999999999998</v>
      </c>
    </row>
    <row r="549" spans="1:16" x14ac:dyDescent="0.15">
      <c r="A549" s="1">
        <v>42704.537175925929</v>
      </c>
      <c r="B549">
        <v>18.2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-23.167000000000002</v>
      </c>
      <c r="I549">
        <v>0</v>
      </c>
      <c r="J549">
        <v>0</v>
      </c>
      <c r="K549">
        <v>0</v>
      </c>
      <c r="L549">
        <v>0</v>
      </c>
      <c r="M549">
        <v>0</v>
      </c>
      <c r="O549">
        <f t="shared" si="16"/>
        <v>1.879999999999999</v>
      </c>
      <c r="P549">
        <f t="shared" si="17"/>
        <v>23.213000000000001</v>
      </c>
    </row>
    <row r="550" spans="1:16" x14ac:dyDescent="0.15">
      <c r="A550" s="1">
        <v>42704.537187499998</v>
      </c>
      <c r="B550">
        <v>18.22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-23.31</v>
      </c>
      <c r="I550">
        <v>0</v>
      </c>
      <c r="J550">
        <v>0</v>
      </c>
      <c r="K550">
        <v>0</v>
      </c>
      <c r="L550">
        <v>0</v>
      </c>
      <c r="M550">
        <v>0</v>
      </c>
      <c r="O550">
        <f t="shared" si="16"/>
        <v>1.8599999999999994</v>
      </c>
      <c r="P550">
        <f t="shared" si="17"/>
        <v>23.355999999999998</v>
      </c>
    </row>
    <row r="551" spans="1:16" x14ac:dyDescent="0.15">
      <c r="A551" s="1">
        <v>42704.537199074075</v>
      </c>
      <c r="B551">
        <v>18.16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-23.85</v>
      </c>
      <c r="I551">
        <v>0</v>
      </c>
      <c r="J551">
        <v>0</v>
      </c>
      <c r="K551">
        <v>0</v>
      </c>
      <c r="L551">
        <v>0</v>
      </c>
      <c r="M551">
        <v>0</v>
      </c>
      <c r="O551">
        <f t="shared" si="16"/>
        <v>1.9199999999999982</v>
      </c>
      <c r="P551">
        <f t="shared" si="17"/>
        <v>23.896000000000001</v>
      </c>
    </row>
    <row r="552" spans="1:16" x14ac:dyDescent="0.15">
      <c r="A552" s="1">
        <v>42704.537210648145</v>
      </c>
      <c r="B552">
        <v>18.18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-23.846</v>
      </c>
      <c r="I552">
        <v>0</v>
      </c>
      <c r="J552">
        <v>0</v>
      </c>
      <c r="K552">
        <v>0</v>
      </c>
      <c r="L552">
        <v>0</v>
      </c>
      <c r="M552">
        <v>0</v>
      </c>
      <c r="O552">
        <f t="shared" si="16"/>
        <v>1.8999999999999986</v>
      </c>
      <c r="P552">
        <f t="shared" si="17"/>
        <v>23.891999999999999</v>
      </c>
    </row>
    <row r="553" spans="1:16" x14ac:dyDescent="0.15">
      <c r="A553" s="1">
        <v>42704.537222222221</v>
      </c>
      <c r="B553">
        <v>18.239999999999998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-23.846</v>
      </c>
      <c r="I553">
        <v>0</v>
      </c>
      <c r="J553">
        <v>0</v>
      </c>
      <c r="K553">
        <v>0</v>
      </c>
      <c r="L553">
        <v>0</v>
      </c>
      <c r="M553">
        <v>0</v>
      </c>
      <c r="O553">
        <f t="shared" si="16"/>
        <v>1.8399999999999999</v>
      </c>
      <c r="P553">
        <f t="shared" si="17"/>
        <v>23.891999999999999</v>
      </c>
    </row>
    <row r="554" spans="1:16" x14ac:dyDescent="0.15">
      <c r="A554" s="1">
        <v>42704.537233796298</v>
      </c>
      <c r="B554">
        <v>18.239999999999998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-23.811</v>
      </c>
      <c r="I554">
        <v>0</v>
      </c>
      <c r="J554">
        <v>0</v>
      </c>
      <c r="K554">
        <v>0</v>
      </c>
      <c r="L554">
        <v>0</v>
      </c>
      <c r="M554">
        <v>0</v>
      </c>
      <c r="O554">
        <f t="shared" si="16"/>
        <v>1.8399999999999999</v>
      </c>
      <c r="P554">
        <f t="shared" si="17"/>
        <v>23.856999999999999</v>
      </c>
    </row>
    <row r="555" spans="1:16" x14ac:dyDescent="0.15">
      <c r="A555" s="1">
        <v>42704.537245370368</v>
      </c>
      <c r="B555">
        <v>18.22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-23.846</v>
      </c>
      <c r="I555">
        <v>0</v>
      </c>
      <c r="J555">
        <v>0</v>
      </c>
      <c r="K555">
        <v>0</v>
      </c>
      <c r="L555">
        <v>0</v>
      </c>
      <c r="M555">
        <v>0</v>
      </c>
      <c r="O555">
        <f t="shared" si="16"/>
        <v>1.8599999999999994</v>
      </c>
      <c r="P555">
        <f t="shared" si="17"/>
        <v>23.891999999999999</v>
      </c>
    </row>
    <row r="556" spans="1:16" x14ac:dyDescent="0.15">
      <c r="A556" s="1">
        <v>42704.537256944444</v>
      </c>
      <c r="B556">
        <v>18.23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-23.841999999999999</v>
      </c>
      <c r="I556">
        <v>0</v>
      </c>
      <c r="J556">
        <v>0</v>
      </c>
      <c r="K556">
        <v>0</v>
      </c>
      <c r="L556">
        <v>0</v>
      </c>
      <c r="M556">
        <v>0</v>
      </c>
      <c r="O556">
        <f t="shared" si="16"/>
        <v>1.8499999999999979</v>
      </c>
      <c r="P556">
        <f t="shared" si="17"/>
        <v>23.887999999999998</v>
      </c>
    </row>
    <row r="557" spans="1:16" x14ac:dyDescent="0.15">
      <c r="A557" s="1">
        <v>42704.537268518521</v>
      </c>
      <c r="B557">
        <v>18.170000000000002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-23.841999999999999</v>
      </c>
      <c r="I557">
        <v>0</v>
      </c>
      <c r="J557">
        <v>0</v>
      </c>
      <c r="K557">
        <v>0</v>
      </c>
      <c r="L557">
        <v>0</v>
      </c>
      <c r="M557">
        <v>0</v>
      </c>
      <c r="O557">
        <f t="shared" si="16"/>
        <v>1.9099999999999966</v>
      </c>
      <c r="P557">
        <f t="shared" si="17"/>
        <v>23.887999999999998</v>
      </c>
    </row>
    <row r="558" spans="1:16" x14ac:dyDescent="0.15">
      <c r="A558" s="1">
        <v>42704.537280092591</v>
      </c>
      <c r="B558">
        <v>18.21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-23.823</v>
      </c>
      <c r="I558">
        <v>0</v>
      </c>
      <c r="J558">
        <v>0</v>
      </c>
      <c r="K558">
        <v>0</v>
      </c>
      <c r="L558">
        <v>0</v>
      </c>
      <c r="M558">
        <v>0</v>
      </c>
      <c r="O558">
        <f t="shared" si="16"/>
        <v>1.8699999999999974</v>
      </c>
      <c r="P558">
        <f t="shared" si="17"/>
        <v>23.869</v>
      </c>
    </row>
    <row r="559" spans="1:16" x14ac:dyDescent="0.15">
      <c r="A559" s="1">
        <v>42704.537291666667</v>
      </c>
      <c r="B559">
        <v>18.12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-23.823</v>
      </c>
      <c r="I559">
        <v>0</v>
      </c>
      <c r="J559">
        <v>0</v>
      </c>
      <c r="K559">
        <v>0</v>
      </c>
      <c r="L559">
        <v>0</v>
      </c>
      <c r="M559">
        <v>0</v>
      </c>
      <c r="O559">
        <f t="shared" si="16"/>
        <v>1.9599999999999973</v>
      </c>
      <c r="P559">
        <f t="shared" si="17"/>
        <v>23.869</v>
      </c>
    </row>
    <row r="560" spans="1:16" x14ac:dyDescent="0.15">
      <c r="A560" s="1">
        <v>42704.537303240744</v>
      </c>
      <c r="B560">
        <v>18.14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-23.846</v>
      </c>
      <c r="I560">
        <v>0</v>
      </c>
      <c r="J560">
        <v>0</v>
      </c>
      <c r="K560">
        <v>0</v>
      </c>
      <c r="L560">
        <v>0</v>
      </c>
      <c r="M560">
        <v>0</v>
      </c>
      <c r="O560">
        <f t="shared" si="16"/>
        <v>1.9399999999999977</v>
      </c>
      <c r="P560">
        <f t="shared" si="17"/>
        <v>23.891999999999999</v>
      </c>
    </row>
    <row r="561" spans="1:16" x14ac:dyDescent="0.15">
      <c r="A561" s="1">
        <v>42704.537314814814</v>
      </c>
      <c r="B561">
        <v>18.14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-23.846</v>
      </c>
      <c r="I561">
        <v>0</v>
      </c>
      <c r="J561">
        <v>0</v>
      </c>
      <c r="K561">
        <v>0</v>
      </c>
      <c r="L561">
        <v>0</v>
      </c>
      <c r="M561">
        <v>0</v>
      </c>
      <c r="O561">
        <f t="shared" si="16"/>
        <v>1.9399999999999977</v>
      </c>
      <c r="P561">
        <f t="shared" si="17"/>
        <v>23.891999999999999</v>
      </c>
    </row>
    <row r="562" spans="1:16" x14ac:dyDescent="0.15">
      <c r="A562" s="1">
        <v>42704.537326388891</v>
      </c>
      <c r="B562">
        <v>18.149999999999999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-23.846</v>
      </c>
      <c r="I562">
        <v>0</v>
      </c>
      <c r="J562">
        <v>0</v>
      </c>
      <c r="K562">
        <v>0</v>
      </c>
      <c r="L562">
        <v>0</v>
      </c>
      <c r="M562">
        <v>0</v>
      </c>
      <c r="O562">
        <f t="shared" si="16"/>
        <v>1.9299999999999997</v>
      </c>
      <c r="P562">
        <f t="shared" si="17"/>
        <v>23.891999999999999</v>
      </c>
    </row>
    <row r="563" spans="1:16" x14ac:dyDescent="0.15">
      <c r="A563" s="1">
        <v>42704.53733796296</v>
      </c>
      <c r="B563">
        <v>18.16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-23.831</v>
      </c>
      <c r="I563">
        <v>0</v>
      </c>
      <c r="J563">
        <v>0</v>
      </c>
      <c r="K563">
        <v>0</v>
      </c>
      <c r="L563">
        <v>0</v>
      </c>
      <c r="M563">
        <v>0</v>
      </c>
      <c r="O563">
        <f t="shared" si="16"/>
        <v>1.9199999999999982</v>
      </c>
      <c r="P563">
        <f t="shared" si="17"/>
        <v>23.876999999999999</v>
      </c>
    </row>
    <row r="564" spans="1:16" x14ac:dyDescent="0.15">
      <c r="A564" s="1">
        <v>42704.537349537037</v>
      </c>
      <c r="B564">
        <v>18.12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-23.811</v>
      </c>
      <c r="I564">
        <v>0</v>
      </c>
      <c r="J564">
        <v>0</v>
      </c>
      <c r="K564">
        <v>0</v>
      </c>
      <c r="L564">
        <v>0</v>
      </c>
      <c r="M564">
        <v>0</v>
      </c>
      <c r="O564">
        <f t="shared" si="16"/>
        <v>1.9599999999999973</v>
      </c>
      <c r="P564">
        <f t="shared" si="17"/>
        <v>23.856999999999999</v>
      </c>
    </row>
    <row r="565" spans="1:16" x14ac:dyDescent="0.15">
      <c r="A565" s="1">
        <v>42704.537361111114</v>
      </c>
      <c r="B565">
        <v>18.149999999999999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-23.846</v>
      </c>
      <c r="I565">
        <v>0</v>
      </c>
      <c r="J565">
        <v>0</v>
      </c>
      <c r="K565">
        <v>0</v>
      </c>
      <c r="L565">
        <v>0</v>
      </c>
      <c r="M565">
        <v>0</v>
      </c>
      <c r="O565">
        <f t="shared" si="16"/>
        <v>1.9299999999999997</v>
      </c>
      <c r="P565">
        <f t="shared" si="17"/>
        <v>23.891999999999999</v>
      </c>
    </row>
    <row r="566" spans="1:16" x14ac:dyDescent="0.15">
      <c r="A566" s="1">
        <v>42704.537372685183</v>
      </c>
      <c r="B566">
        <v>18.18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-23.85</v>
      </c>
      <c r="I566">
        <v>0</v>
      </c>
      <c r="J566">
        <v>0</v>
      </c>
      <c r="K566">
        <v>0</v>
      </c>
      <c r="L566">
        <v>0</v>
      </c>
      <c r="M566">
        <v>0</v>
      </c>
      <c r="O566">
        <f t="shared" si="16"/>
        <v>1.8999999999999986</v>
      </c>
      <c r="P566">
        <f t="shared" si="17"/>
        <v>23.896000000000001</v>
      </c>
    </row>
    <row r="567" spans="1:16" x14ac:dyDescent="0.15">
      <c r="A567" s="1">
        <v>42704.53738425926</v>
      </c>
      <c r="B567">
        <v>18.16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-23.846</v>
      </c>
      <c r="I567">
        <v>0</v>
      </c>
      <c r="J567">
        <v>0</v>
      </c>
      <c r="K567">
        <v>0</v>
      </c>
      <c r="L567">
        <v>0</v>
      </c>
      <c r="M567">
        <v>0</v>
      </c>
      <c r="O567">
        <f t="shared" si="16"/>
        <v>1.9199999999999982</v>
      </c>
      <c r="P567">
        <f t="shared" si="17"/>
        <v>23.891999999999999</v>
      </c>
    </row>
    <row r="568" spans="1:16" x14ac:dyDescent="0.15">
      <c r="A568" s="1">
        <v>42704.537395833337</v>
      </c>
      <c r="B568">
        <v>18.16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-23.846</v>
      </c>
      <c r="I568">
        <v>0</v>
      </c>
      <c r="J568">
        <v>0</v>
      </c>
      <c r="K568">
        <v>0</v>
      </c>
      <c r="L568">
        <v>0</v>
      </c>
      <c r="M568">
        <v>0</v>
      </c>
      <c r="O568">
        <f t="shared" si="16"/>
        <v>1.9199999999999982</v>
      </c>
      <c r="P568">
        <f t="shared" si="17"/>
        <v>23.891999999999999</v>
      </c>
    </row>
    <row r="569" spans="1:16" x14ac:dyDescent="0.15">
      <c r="A569" s="1">
        <v>42704.537407407406</v>
      </c>
      <c r="B569">
        <v>18.12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-23.818999999999999</v>
      </c>
      <c r="I569">
        <v>0</v>
      </c>
      <c r="J569">
        <v>0</v>
      </c>
      <c r="K569">
        <v>0</v>
      </c>
      <c r="L569">
        <v>0</v>
      </c>
      <c r="M569">
        <v>0</v>
      </c>
      <c r="O569">
        <f t="shared" si="16"/>
        <v>1.9599999999999973</v>
      </c>
      <c r="P569">
        <f t="shared" si="17"/>
        <v>23.864999999999998</v>
      </c>
    </row>
    <row r="570" spans="1:16" x14ac:dyDescent="0.15">
      <c r="A570" s="1">
        <v>42704.537418981483</v>
      </c>
      <c r="B570">
        <v>18.12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-23.841999999999999</v>
      </c>
      <c r="I570">
        <v>0</v>
      </c>
      <c r="J570">
        <v>0</v>
      </c>
      <c r="K570">
        <v>0</v>
      </c>
      <c r="L570">
        <v>0</v>
      </c>
      <c r="M570">
        <v>0</v>
      </c>
      <c r="O570">
        <f t="shared" si="16"/>
        <v>1.9599999999999973</v>
      </c>
      <c r="P570">
        <f t="shared" si="17"/>
        <v>23.887999999999998</v>
      </c>
    </row>
    <row r="571" spans="1:16" x14ac:dyDescent="0.15">
      <c r="A571" s="1">
        <v>42704.537430555552</v>
      </c>
      <c r="B571">
        <v>18.12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-23.841999999999999</v>
      </c>
      <c r="I571">
        <v>0</v>
      </c>
      <c r="J571">
        <v>0</v>
      </c>
      <c r="K571">
        <v>0</v>
      </c>
      <c r="L571">
        <v>0</v>
      </c>
      <c r="M571">
        <v>0</v>
      </c>
      <c r="O571">
        <f t="shared" si="16"/>
        <v>1.9599999999999973</v>
      </c>
      <c r="P571">
        <f t="shared" si="17"/>
        <v>23.887999999999998</v>
      </c>
    </row>
    <row r="572" spans="1:16" x14ac:dyDescent="0.15">
      <c r="A572" s="1">
        <v>42704.537442129629</v>
      </c>
      <c r="B572">
        <v>18.190000000000001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-23.846</v>
      </c>
      <c r="I572">
        <v>0</v>
      </c>
      <c r="J572">
        <v>0</v>
      </c>
      <c r="K572">
        <v>0</v>
      </c>
      <c r="L572">
        <v>0</v>
      </c>
      <c r="M572">
        <v>0</v>
      </c>
      <c r="O572">
        <f t="shared" si="16"/>
        <v>1.889999999999997</v>
      </c>
      <c r="P572">
        <f t="shared" si="17"/>
        <v>23.891999999999999</v>
      </c>
    </row>
    <row r="573" spans="1:16" x14ac:dyDescent="0.15">
      <c r="A573" s="1">
        <v>42704.537453703706</v>
      </c>
      <c r="B573">
        <v>18.16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-23.834</v>
      </c>
      <c r="I573">
        <v>0</v>
      </c>
      <c r="J573">
        <v>0</v>
      </c>
      <c r="K573">
        <v>0</v>
      </c>
      <c r="L573">
        <v>0</v>
      </c>
      <c r="M573">
        <v>0</v>
      </c>
      <c r="O573">
        <f t="shared" si="16"/>
        <v>1.9199999999999982</v>
      </c>
      <c r="P573">
        <f t="shared" si="17"/>
        <v>23.88</v>
      </c>
    </row>
    <row r="574" spans="1:16" x14ac:dyDescent="0.15">
      <c r="A574" s="1">
        <v>42704.537465277775</v>
      </c>
      <c r="B574">
        <v>18.14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-23.85</v>
      </c>
      <c r="I574">
        <v>0</v>
      </c>
      <c r="J574">
        <v>0</v>
      </c>
      <c r="K574">
        <v>0</v>
      </c>
      <c r="L574">
        <v>0</v>
      </c>
      <c r="M574">
        <v>0</v>
      </c>
      <c r="O574">
        <f t="shared" si="16"/>
        <v>1.9399999999999977</v>
      </c>
      <c r="P574">
        <f t="shared" si="17"/>
        <v>23.896000000000001</v>
      </c>
    </row>
    <row r="575" spans="1:16" x14ac:dyDescent="0.15">
      <c r="A575" s="1">
        <v>42704.537476851852</v>
      </c>
      <c r="B575">
        <v>18.16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-23.841999999999999</v>
      </c>
      <c r="I575">
        <v>0</v>
      </c>
      <c r="J575">
        <v>0</v>
      </c>
      <c r="K575">
        <v>0</v>
      </c>
      <c r="L575">
        <v>0</v>
      </c>
      <c r="M575">
        <v>0</v>
      </c>
      <c r="O575">
        <f t="shared" si="16"/>
        <v>1.9199999999999982</v>
      </c>
      <c r="P575">
        <f t="shared" si="17"/>
        <v>23.887999999999998</v>
      </c>
    </row>
    <row r="576" spans="1:16" x14ac:dyDescent="0.15">
      <c r="A576" s="1">
        <v>42704.537488425929</v>
      </c>
      <c r="B576">
        <v>18.149999999999999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-23.846</v>
      </c>
      <c r="I576">
        <v>0</v>
      </c>
      <c r="J576">
        <v>0</v>
      </c>
      <c r="K576">
        <v>0</v>
      </c>
      <c r="L576">
        <v>0</v>
      </c>
      <c r="M576">
        <v>0</v>
      </c>
      <c r="O576">
        <f t="shared" si="16"/>
        <v>1.9299999999999997</v>
      </c>
      <c r="P576">
        <f t="shared" si="17"/>
        <v>23.891999999999999</v>
      </c>
    </row>
    <row r="577" spans="1:16" x14ac:dyDescent="0.15">
      <c r="A577" s="1">
        <v>42704.537499999999</v>
      </c>
      <c r="B577">
        <v>18.16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-23.853999999999999</v>
      </c>
      <c r="I577">
        <v>0</v>
      </c>
      <c r="J577">
        <v>0</v>
      </c>
      <c r="K577">
        <v>0</v>
      </c>
      <c r="L577">
        <v>0</v>
      </c>
      <c r="M577">
        <v>0</v>
      </c>
      <c r="O577">
        <f t="shared" si="16"/>
        <v>1.9199999999999982</v>
      </c>
      <c r="P577">
        <f t="shared" si="17"/>
        <v>23.9</v>
      </c>
    </row>
    <row r="578" spans="1:16" x14ac:dyDescent="0.15">
      <c r="A578" s="1">
        <v>42704.537511574075</v>
      </c>
      <c r="B578">
        <v>18.21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-23.841999999999999</v>
      </c>
      <c r="I578">
        <v>0</v>
      </c>
      <c r="J578">
        <v>0</v>
      </c>
      <c r="K578">
        <v>0</v>
      </c>
      <c r="L578">
        <v>0</v>
      </c>
      <c r="M578">
        <v>0</v>
      </c>
      <c r="O578">
        <f t="shared" si="16"/>
        <v>1.8699999999999974</v>
      </c>
      <c r="P578">
        <f t="shared" si="17"/>
        <v>23.887999999999998</v>
      </c>
    </row>
    <row r="579" spans="1:16" x14ac:dyDescent="0.15">
      <c r="A579" s="1">
        <v>42704.537523148145</v>
      </c>
      <c r="B579">
        <v>18.170000000000002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-23.841999999999999</v>
      </c>
      <c r="I579">
        <v>0</v>
      </c>
      <c r="J579">
        <v>0</v>
      </c>
      <c r="K579">
        <v>0</v>
      </c>
      <c r="L579">
        <v>0</v>
      </c>
      <c r="M579">
        <v>0</v>
      </c>
      <c r="O579">
        <f t="shared" ref="O579:O581" si="18">-(B579-$B$2)</f>
        <v>1.9099999999999966</v>
      </c>
      <c r="P579">
        <f t="shared" ref="P579:P581" si="19">-(H579-$H$2)</f>
        <v>23.887999999999998</v>
      </c>
    </row>
    <row r="580" spans="1:16" x14ac:dyDescent="0.15">
      <c r="A580" s="1">
        <v>42704.537534722222</v>
      </c>
      <c r="B580">
        <v>18.18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-23.846</v>
      </c>
      <c r="I580">
        <v>0</v>
      </c>
      <c r="J580">
        <v>0</v>
      </c>
      <c r="K580">
        <v>0</v>
      </c>
      <c r="L580">
        <v>0</v>
      </c>
      <c r="M580">
        <v>0</v>
      </c>
      <c r="O580">
        <f t="shared" si="18"/>
        <v>1.8999999999999986</v>
      </c>
      <c r="P580">
        <f t="shared" si="19"/>
        <v>23.891999999999999</v>
      </c>
    </row>
    <row r="581" spans="1:16" x14ac:dyDescent="0.15">
      <c r="A581" s="1">
        <v>42704.537546296298</v>
      </c>
      <c r="B581">
        <v>18.170000000000002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-23.846</v>
      </c>
      <c r="I581">
        <v>0</v>
      </c>
      <c r="J581">
        <v>0</v>
      </c>
      <c r="K581">
        <v>0</v>
      </c>
      <c r="L581">
        <v>0</v>
      </c>
      <c r="M581">
        <v>0</v>
      </c>
      <c r="O581">
        <f t="shared" si="18"/>
        <v>1.9099999999999966</v>
      </c>
      <c r="P581">
        <f t="shared" si="19"/>
        <v>23.891999999999999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0"/>
  <sheetViews>
    <sheetView zoomScale="85" zoomScaleNormal="85" workbookViewId="0">
      <pane ySplit="1" topLeftCell="A2" activePane="bottomLeft" state="frozen"/>
      <selection pane="bottomLeft" activeCell="M2" sqref="M2"/>
    </sheetView>
  </sheetViews>
  <sheetFormatPr defaultRowHeight="13.5" x14ac:dyDescent="0.15"/>
  <cols>
    <col min="4" max="4" width="16.125" customWidth="1"/>
    <col min="11" max="11" width="16.125" customWidth="1"/>
    <col min="12" max="12" width="6.5" customWidth="1"/>
  </cols>
  <sheetData>
    <row r="1" spans="1:22" s="2" customFormat="1" ht="60" customHeight="1" x14ac:dyDescent="0.15">
      <c r="A1" s="2" t="s">
        <v>15</v>
      </c>
      <c r="B1" s="2" t="s">
        <v>16</v>
      </c>
      <c r="C1" s="2" t="s">
        <v>17</v>
      </c>
      <c r="D1" s="2" t="s">
        <v>18</v>
      </c>
      <c r="E1" s="3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3" t="s">
        <v>49</v>
      </c>
      <c r="M1" s="2" t="s">
        <v>50</v>
      </c>
      <c r="N1" s="2" t="s">
        <v>43</v>
      </c>
      <c r="O1" s="2" t="s">
        <v>44</v>
      </c>
      <c r="S1" s="2" t="s">
        <v>51</v>
      </c>
      <c r="T1" s="2" t="s">
        <v>52</v>
      </c>
      <c r="U1" s="2" t="s">
        <v>53</v>
      </c>
      <c r="V1" s="2" t="s">
        <v>54</v>
      </c>
    </row>
    <row r="2" spans="1:22" x14ac:dyDescent="0.15">
      <c r="A2">
        <v>0</v>
      </c>
      <c r="B2">
        <v>0</v>
      </c>
      <c r="C2">
        <f>A2/300*1000</f>
        <v>0</v>
      </c>
      <c r="D2">
        <f>B2/100</f>
        <v>0</v>
      </c>
      <c r="F2">
        <v>2E-3</v>
      </c>
      <c r="G2">
        <f>213*1000*(F2-0.002)</f>
        <v>0</v>
      </c>
      <c r="H2">
        <v>400</v>
      </c>
      <c r="I2">
        <f>MAX(C:C)</f>
        <v>980.23333333333323</v>
      </c>
      <c r="J2" s="4">
        <f>MATCH(MAX(I2),C:C,0)</f>
        <v>328</v>
      </c>
      <c r="K2">
        <f>INDEX(D:D,MATCH(MAX(I2),C:C,0))</f>
        <v>5.6150000000000005E-2</v>
      </c>
      <c r="M2" s="4">
        <f>MATCH(H2,C:C,1)</f>
        <v>1070</v>
      </c>
      <c r="N2">
        <f>D183</f>
        <v>7.0600000000000003E-3</v>
      </c>
      <c r="O2">
        <f>C183</f>
        <v>934.73333333333323</v>
      </c>
      <c r="S2">
        <f>O2</f>
        <v>934.73333333333323</v>
      </c>
      <c r="T2">
        <f>I2</f>
        <v>980.23333333333323</v>
      </c>
      <c r="U2">
        <f>K2</f>
        <v>5.6150000000000005E-2</v>
      </c>
      <c r="V2">
        <f>MAX(B:B)</f>
        <v>15.856999999999999</v>
      </c>
    </row>
    <row r="3" spans="1:22" x14ac:dyDescent="0.15">
      <c r="A3">
        <v>0.40999999999999659</v>
      </c>
      <c r="B3">
        <v>3.4000000000000002E-2</v>
      </c>
      <c r="C3">
        <f t="shared" ref="C3:C66" si="0">A3/300*1000</f>
        <v>1.3666666666666554</v>
      </c>
      <c r="D3">
        <f t="shared" ref="D3:D66" si="1">B3/100</f>
        <v>3.4000000000000002E-4</v>
      </c>
      <c r="F3">
        <v>2.0200000000000001E-3</v>
      </c>
      <c r="G3">
        <f t="shared" ref="G3:G66" si="2">213*1000*(F3-0.002)</f>
        <v>4.2600000000000113</v>
      </c>
      <c r="N3">
        <f t="shared" ref="N3:N66" si="3">D184</f>
        <v>8.9099999999999995E-3</v>
      </c>
      <c r="O3">
        <f t="shared" ref="O3:O66" si="4">C184</f>
        <v>930.80000000000007</v>
      </c>
    </row>
    <row r="4" spans="1:22" x14ac:dyDescent="0.15">
      <c r="A4">
        <v>0.88999999999999702</v>
      </c>
      <c r="B4">
        <v>4.1999999999999996E-2</v>
      </c>
      <c r="C4">
        <f t="shared" si="0"/>
        <v>2.9666666666666566</v>
      </c>
      <c r="D4">
        <f t="shared" si="1"/>
        <v>4.1999999999999996E-4</v>
      </c>
      <c r="F4">
        <v>2.0400000000000001E-3</v>
      </c>
      <c r="G4">
        <f t="shared" si="2"/>
        <v>8.5200000000000227</v>
      </c>
      <c r="N4">
        <f t="shared" si="3"/>
        <v>8.1000000000000013E-3</v>
      </c>
      <c r="O4">
        <f t="shared" si="4"/>
        <v>936.3</v>
      </c>
    </row>
    <row r="5" spans="1:22" x14ac:dyDescent="0.15">
      <c r="A5">
        <v>0.85999999999999943</v>
      </c>
      <c r="B5">
        <v>3.7999999999999999E-2</v>
      </c>
      <c r="C5">
        <f t="shared" si="0"/>
        <v>2.8666666666666649</v>
      </c>
      <c r="D5">
        <f t="shared" si="1"/>
        <v>3.7999999999999997E-4</v>
      </c>
      <c r="F5">
        <v>2.0600000000000002E-3</v>
      </c>
      <c r="G5">
        <f t="shared" si="2"/>
        <v>12.780000000000033</v>
      </c>
      <c r="N5">
        <f t="shared" si="3"/>
        <v>8.4100000000000008E-3</v>
      </c>
      <c r="O5">
        <f t="shared" si="4"/>
        <v>936.4666666666667</v>
      </c>
    </row>
    <row r="6" spans="1:22" x14ac:dyDescent="0.15">
      <c r="A6">
        <v>0.60999999999999943</v>
      </c>
      <c r="B6">
        <v>-1.6E-2</v>
      </c>
      <c r="C6">
        <f t="shared" si="0"/>
        <v>2.0333333333333314</v>
      </c>
      <c r="D6">
        <f t="shared" si="1"/>
        <v>-1.6000000000000001E-4</v>
      </c>
      <c r="F6">
        <v>2.0799999999999998E-3</v>
      </c>
      <c r="G6">
        <f t="shared" si="2"/>
        <v>17.039999999999953</v>
      </c>
      <c r="N6">
        <f t="shared" si="3"/>
        <v>8.6400000000000001E-3</v>
      </c>
      <c r="O6">
        <f t="shared" si="4"/>
        <v>937.66666666666674</v>
      </c>
    </row>
    <row r="7" spans="1:22" x14ac:dyDescent="0.15">
      <c r="A7">
        <v>0.46999999999999886</v>
      </c>
      <c r="B7">
        <v>4.1999999999999996E-2</v>
      </c>
      <c r="C7">
        <f t="shared" si="0"/>
        <v>1.5666666666666629</v>
      </c>
      <c r="D7">
        <f t="shared" si="1"/>
        <v>4.1999999999999996E-4</v>
      </c>
      <c r="F7">
        <v>2.0999999999999999E-3</v>
      </c>
      <c r="G7">
        <f t="shared" si="2"/>
        <v>21.299999999999965</v>
      </c>
      <c r="N7">
        <f t="shared" si="3"/>
        <v>9.0699999999999999E-3</v>
      </c>
      <c r="O7">
        <f t="shared" si="4"/>
        <v>936.3</v>
      </c>
    </row>
    <row r="8" spans="1:22" x14ac:dyDescent="0.15">
      <c r="A8">
        <v>0.31999999999999673</v>
      </c>
      <c r="B8">
        <v>3.7999999999999999E-2</v>
      </c>
      <c r="C8">
        <f t="shared" si="0"/>
        <v>1.0666666666666558</v>
      </c>
      <c r="D8">
        <f t="shared" si="1"/>
        <v>3.7999999999999997E-4</v>
      </c>
      <c r="F8">
        <v>2.1199999999999999E-3</v>
      </c>
      <c r="G8">
        <f t="shared" si="2"/>
        <v>25.559999999999974</v>
      </c>
      <c r="N8">
        <f t="shared" si="3"/>
        <v>9.1000000000000004E-3</v>
      </c>
      <c r="O8">
        <f t="shared" si="4"/>
        <v>939.56666666666661</v>
      </c>
    </row>
    <row r="9" spans="1:22" x14ac:dyDescent="0.15">
      <c r="A9">
        <v>0.19999999999999929</v>
      </c>
      <c r="B9">
        <v>4.1999999999999996E-2</v>
      </c>
      <c r="C9">
        <f t="shared" si="0"/>
        <v>0.6666666666666643</v>
      </c>
      <c r="D9">
        <f t="shared" si="1"/>
        <v>4.1999999999999996E-4</v>
      </c>
      <c r="F9">
        <v>2.14E-3</v>
      </c>
      <c r="G9">
        <f t="shared" si="2"/>
        <v>29.819999999999986</v>
      </c>
      <c r="N9">
        <f t="shared" si="3"/>
        <v>1.0109999999999999E-2</v>
      </c>
      <c r="O9">
        <f t="shared" si="4"/>
        <v>938.5333333333333</v>
      </c>
    </row>
    <row r="10" spans="1:22" x14ac:dyDescent="0.15">
      <c r="A10">
        <v>0.14999999999999858</v>
      </c>
      <c r="B10">
        <v>-8.0000000000000002E-3</v>
      </c>
      <c r="C10">
        <f t="shared" si="0"/>
        <v>0.49999999999999523</v>
      </c>
      <c r="D10">
        <f t="shared" si="1"/>
        <v>-8.0000000000000007E-5</v>
      </c>
      <c r="F10">
        <v>2.16E-3</v>
      </c>
      <c r="G10">
        <f t="shared" si="2"/>
        <v>34.08</v>
      </c>
      <c r="N10">
        <f t="shared" si="3"/>
        <v>1.0029999999999999E-2</v>
      </c>
      <c r="O10">
        <f t="shared" si="4"/>
        <v>937.83333333333314</v>
      </c>
    </row>
    <row r="11" spans="1:22" x14ac:dyDescent="0.15">
      <c r="A11">
        <v>2.7299999999999969</v>
      </c>
      <c r="B11">
        <v>3.7999999999999999E-2</v>
      </c>
      <c r="C11">
        <f t="shared" si="0"/>
        <v>9.0999999999999908</v>
      </c>
      <c r="D11">
        <f t="shared" si="1"/>
        <v>3.7999999999999997E-4</v>
      </c>
      <c r="F11">
        <v>2.1800000000000001E-3</v>
      </c>
      <c r="G11">
        <f t="shared" si="2"/>
        <v>38.340000000000011</v>
      </c>
      <c r="N11">
        <f t="shared" si="3"/>
        <v>1.038E-2</v>
      </c>
      <c r="O11">
        <f t="shared" si="4"/>
        <v>940.6</v>
      </c>
    </row>
    <row r="12" spans="1:22" x14ac:dyDescent="0.15">
      <c r="A12">
        <v>3.8699999999999974</v>
      </c>
      <c r="B12">
        <v>2.3E-2</v>
      </c>
      <c r="C12">
        <f t="shared" si="0"/>
        <v>12.899999999999991</v>
      </c>
      <c r="D12">
        <f t="shared" si="1"/>
        <v>2.3000000000000001E-4</v>
      </c>
      <c r="F12">
        <v>2.2000000000000001E-3</v>
      </c>
      <c r="G12">
        <f t="shared" si="2"/>
        <v>42.600000000000023</v>
      </c>
      <c r="N12">
        <f t="shared" si="3"/>
        <v>1.3580000000000002E-2</v>
      </c>
      <c r="O12">
        <f t="shared" si="4"/>
        <v>936.4666666666667</v>
      </c>
    </row>
    <row r="13" spans="1:22" x14ac:dyDescent="0.15">
      <c r="A13">
        <v>4.5699999999999985</v>
      </c>
      <c r="B13">
        <v>3.7999999999999999E-2</v>
      </c>
      <c r="C13">
        <f t="shared" si="0"/>
        <v>15.233333333333327</v>
      </c>
      <c r="D13">
        <f t="shared" si="1"/>
        <v>3.7999999999999997E-4</v>
      </c>
      <c r="F13">
        <v>2.2200000000000002E-3</v>
      </c>
      <c r="G13">
        <f t="shared" si="2"/>
        <v>46.860000000000028</v>
      </c>
      <c r="N13">
        <f t="shared" si="3"/>
        <v>1.123E-2</v>
      </c>
      <c r="O13">
        <f t="shared" si="4"/>
        <v>939.36666666666667</v>
      </c>
    </row>
    <row r="14" spans="1:22" x14ac:dyDescent="0.15">
      <c r="A14">
        <v>5.8499999999999979</v>
      </c>
      <c r="B14">
        <v>4.1999999999999996E-2</v>
      </c>
      <c r="C14">
        <f t="shared" si="0"/>
        <v>19.499999999999993</v>
      </c>
      <c r="D14">
        <f t="shared" si="1"/>
        <v>4.1999999999999996E-4</v>
      </c>
      <c r="F14">
        <v>2.2399999999999998E-3</v>
      </c>
      <c r="G14">
        <f t="shared" si="2"/>
        <v>51.119999999999948</v>
      </c>
      <c r="N14">
        <f t="shared" si="3"/>
        <v>1.1380000000000001E-2</v>
      </c>
      <c r="O14">
        <f t="shared" si="4"/>
        <v>942.13333333333321</v>
      </c>
    </row>
    <row r="15" spans="1:22" x14ac:dyDescent="0.15">
      <c r="A15">
        <v>6.4099999999999984</v>
      </c>
      <c r="B15">
        <v>4.1999999999999996E-2</v>
      </c>
      <c r="C15">
        <f t="shared" si="0"/>
        <v>21.366666666666664</v>
      </c>
      <c r="D15">
        <f t="shared" si="1"/>
        <v>4.1999999999999996E-4</v>
      </c>
      <c r="F15">
        <v>2.2599999999999999E-3</v>
      </c>
      <c r="G15">
        <f t="shared" si="2"/>
        <v>55.37999999999996</v>
      </c>
      <c r="N15">
        <f t="shared" si="3"/>
        <v>1.1730000000000001E-2</v>
      </c>
      <c r="O15">
        <f t="shared" si="4"/>
        <v>942.4666666666667</v>
      </c>
    </row>
    <row r="16" spans="1:22" x14ac:dyDescent="0.15">
      <c r="A16">
        <v>6.5799999999999983</v>
      </c>
      <c r="B16">
        <v>1.4999999999999999E-2</v>
      </c>
      <c r="C16">
        <f t="shared" si="0"/>
        <v>21.93333333333333</v>
      </c>
      <c r="D16">
        <f t="shared" si="1"/>
        <v>1.4999999999999999E-4</v>
      </c>
      <c r="F16">
        <v>2.2799999999999999E-3</v>
      </c>
      <c r="G16">
        <f t="shared" si="2"/>
        <v>59.639999999999972</v>
      </c>
      <c r="N16">
        <f t="shared" si="3"/>
        <v>1.2770000000000002E-2</v>
      </c>
      <c r="O16">
        <f t="shared" si="4"/>
        <v>940.76666666666654</v>
      </c>
    </row>
    <row r="17" spans="1:15" x14ac:dyDescent="0.15">
      <c r="A17">
        <v>6.9899999999999984</v>
      </c>
      <c r="B17">
        <v>6.9999999999999993E-3</v>
      </c>
      <c r="C17">
        <f t="shared" si="0"/>
        <v>23.299999999999994</v>
      </c>
      <c r="D17">
        <f t="shared" si="1"/>
        <v>6.9999999999999994E-5</v>
      </c>
      <c r="F17">
        <v>2.3E-3</v>
      </c>
      <c r="G17">
        <f t="shared" si="2"/>
        <v>63.899999999999984</v>
      </c>
      <c r="N17">
        <f t="shared" si="3"/>
        <v>1.3580000000000002E-2</v>
      </c>
      <c r="O17">
        <f t="shared" si="4"/>
        <v>940.6</v>
      </c>
    </row>
    <row r="18" spans="1:15" x14ac:dyDescent="0.15">
      <c r="A18">
        <v>7.4899999999999984</v>
      </c>
      <c r="B18">
        <v>4.5999999999999999E-2</v>
      </c>
      <c r="C18">
        <f t="shared" si="0"/>
        <v>24.966666666666661</v>
      </c>
      <c r="D18">
        <f t="shared" si="1"/>
        <v>4.6000000000000001E-4</v>
      </c>
      <c r="F18">
        <v>2.32E-3</v>
      </c>
      <c r="G18">
        <f t="shared" si="2"/>
        <v>68.16</v>
      </c>
      <c r="N18">
        <f t="shared" si="3"/>
        <v>1.2890000000000002E-2</v>
      </c>
      <c r="O18">
        <f t="shared" si="4"/>
        <v>940.76666666666654</v>
      </c>
    </row>
    <row r="19" spans="1:15" x14ac:dyDescent="0.15">
      <c r="A19">
        <v>7.8399999999999981</v>
      </c>
      <c r="B19">
        <v>6.9999999999999993E-3</v>
      </c>
      <c r="C19">
        <f t="shared" si="0"/>
        <v>26.133333333333329</v>
      </c>
      <c r="D19">
        <f t="shared" si="1"/>
        <v>6.9999999999999994E-5</v>
      </c>
      <c r="F19">
        <v>2.3400000000000001E-3</v>
      </c>
      <c r="G19">
        <f t="shared" si="2"/>
        <v>72.42</v>
      </c>
      <c r="N19">
        <f t="shared" si="3"/>
        <v>1.3080000000000001E-2</v>
      </c>
      <c r="O19">
        <f t="shared" si="4"/>
        <v>940.23333333333335</v>
      </c>
    </row>
    <row r="20" spans="1:15" x14ac:dyDescent="0.15">
      <c r="A20">
        <v>8.6699999999999982</v>
      </c>
      <c r="B20">
        <v>4.5999999999999999E-2</v>
      </c>
      <c r="C20">
        <f t="shared" si="0"/>
        <v>28.899999999999995</v>
      </c>
      <c r="D20">
        <f t="shared" si="1"/>
        <v>4.6000000000000001E-4</v>
      </c>
      <c r="F20">
        <v>2.3600000000000001E-3</v>
      </c>
      <c r="G20">
        <f t="shared" si="2"/>
        <v>76.680000000000021</v>
      </c>
      <c r="N20">
        <f t="shared" si="3"/>
        <v>1.374E-2</v>
      </c>
      <c r="O20">
        <f t="shared" si="4"/>
        <v>945.2</v>
      </c>
    </row>
    <row r="21" spans="1:15" x14ac:dyDescent="0.15">
      <c r="A21">
        <v>8.8299999999999983</v>
      </c>
      <c r="B21">
        <v>4.1999999999999996E-2</v>
      </c>
      <c r="C21">
        <f t="shared" si="0"/>
        <v>29.43333333333333</v>
      </c>
      <c r="D21">
        <f t="shared" si="1"/>
        <v>4.1999999999999996E-4</v>
      </c>
      <c r="F21">
        <v>2.3800000000000002E-3</v>
      </c>
      <c r="G21">
        <f t="shared" si="2"/>
        <v>80.940000000000026</v>
      </c>
      <c r="N21">
        <f t="shared" si="3"/>
        <v>1.4040000000000002E-2</v>
      </c>
      <c r="O21">
        <f t="shared" si="4"/>
        <v>942.13333333333321</v>
      </c>
    </row>
    <row r="22" spans="1:15" x14ac:dyDescent="0.15">
      <c r="A22">
        <v>9.1699999999999982</v>
      </c>
      <c r="B22">
        <v>1.0999999999999996E-2</v>
      </c>
      <c r="C22">
        <f t="shared" si="0"/>
        <v>30.566666666666663</v>
      </c>
      <c r="D22">
        <f t="shared" si="1"/>
        <v>1.0999999999999996E-4</v>
      </c>
      <c r="F22">
        <v>2.3999999999999998E-3</v>
      </c>
      <c r="G22">
        <f t="shared" si="2"/>
        <v>85.199999999999946</v>
      </c>
      <c r="N22">
        <f t="shared" si="3"/>
        <v>1.443E-2</v>
      </c>
      <c r="O22">
        <f t="shared" si="4"/>
        <v>943.5</v>
      </c>
    </row>
    <row r="23" spans="1:15" x14ac:dyDescent="0.15">
      <c r="A23">
        <v>10.099999999999998</v>
      </c>
      <c r="B23">
        <v>3.7999999999999999E-2</v>
      </c>
      <c r="C23">
        <f t="shared" si="0"/>
        <v>33.666666666666657</v>
      </c>
      <c r="D23">
        <f t="shared" si="1"/>
        <v>3.7999999999999997E-4</v>
      </c>
      <c r="F23">
        <v>2.4199999999999998E-3</v>
      </c>
      <c r="G23">
        <f t="shared" si="2"/>
        <v>89.459999999999951</v>
      </c>
      <c r="N23">
        <f t="shared" si="3"/>
        <v>1.7250000000000001E-2</v>
      </c>
      <c r="O23">
        <f t="shared" si="4"/>
        <v>939.73333333333323</v>
      </c>
    </row>
    <row r="24" spans="1:15" x14ac:dyDescent="0.15">
      <c r="A24">
        <v>10.479999999999999</v>
      </c>
      <c r="B24">
        <v>3.7999999999999999E-2</v>
      </c>
      <c r="C24">
        <f t="shared" si="0"/>
        <v>34.93333333333333</v>
      </c>
      <c r="D24">
        <f t="shared" si="1"/>
        <v>3.7999999999999997E-4</v>
      </c>
      <c r="F24">
        <v>2.4399999999999999E-3</v>
      </c>
      <c r="G24">
        <f t="shared" si="2"/>
        <v>93.71999999999997</v>
      </c>
      <c r="N24">
        <f t="shared" si="3"/>
        <v>1.567E-2</v>
      </c>
      <c r="O24">
        <f t="shared" si="4"/>
        <v>942.4666666666667</v>
      </c>
    </row>
    <row r="25" spans="1:15" x14ac:dyDescent="0.15">
      <c r="A25">
        <v>11.349999999999998</v>
      </c>
      <c r="B25">
        <v>2.7E-2</v>
      </c>
      <c r="C25">
        <f t="shared" si="0"/>
        <v>37.833333333333321</v>
      </c>
      <c r="D25">
        <f t="shared" si="1"/>
        <v>2.7E-4</v>
      </c>
      <c r="F25">
        <v>2.4599999999999999E-3</v>
      </c>
      <c r="G25">
        <f t="shared" si="2"/>
        <v>97.979999999999976</v>
      </c>
      <c r="N25">
        <f t="shared" si="3"/>
        <v>1.5509999999999999E-2</v>
      </c>
      <c r="O25">
        <f t="shared" si="4"/>
        <v>944.53333333333319</v>
      </c>
    </row>
    <row r="26" spans="1:15" x14ac:dyDescent="0.15">
      <c r="A26">
        <v>11.469999999999999</v>
      </c>
      <c r="B26">
        <v>0.05</v>
      </c>
      <c r="C26">
        <f t="shared" si="0"/>
        <v>38.233333333333327</v>
      </c>
      <c r="D26">
        <f t="shared" si="1"/>
        <v>5.0000000000000001E-4</v>
      </c>
      <c r="F26">
        <v>2.48E-3</v>
      </c>
      <c r="G26">
        <f t="shared" si="2"/>
        <v>102.24</v>
      </c>
      <c r="N26">
        <f t="shared" si="3"/>
        <v>1.5010000000000001E-2</v>
      </c>
      <c r="O26">
        <f t="shared" si="4"/>
        <v>942.13333333333321</v>
      </c>
    </row>
    <row r="27" spans="1:15" x14ac:dyDescent="0.15">
      <c r="A27">
        <v>12.399999999999999</v>
      </c>
      <c r="B27">
        <v>3.4000000000000002E-2</v>
      </c>
      <c r="C27">
        <f t="shared" si="0"/>
        <v>41.333333333333329</v>
      </c>
      <c r="D27">
        <f t="shared" si="1"/>
        <v>3.4000000000000002E-4</v>
      </c>
      <c r="F27">
        <v>2.5000000000000001E-3</v>
      </c>
      <c r="G27">
        <f t="shared" si="2"/>
        <v>106.5</v>
      </c>
      <c r="N27">
        <f t="shared" si="3"/>
        <v>1.6240000000000001E-2</v>
      </c>
      <c r="O27">
        <f t="shared" si="4"/>
        <v>947.26666666666665</v>
      </c>
    </row>
    <row r="28" spans="1:15" x14ac:dyDescent="0.15">
      <c r="A28">
        <v>12.509999999999998</v>
      </c>
      <c r="B28">
        <v>5.3999999999999999E-2</v>
      </c>
      <c r="C28">
        <f t="shared" si="0"/>
        <v>41.699999999999996</v>
      </c>
      <c r="D28">
        <f t="shared" si="1"/>
        <v>5.4000000000000001E-4</v>
      </c>
      <c r="F28">
        <v>2.5200000000000001E-3</v>
      </c>
      <c r="G28">
        <f t="shared" si="2"/>
        <v>110.76000000000002</v>
      </c>
      <c r="N28">
        <f t="shared" si="3"/>
        <v>1.6629999999999999E-2</v>
      </c>
      <c r="O28">
        <f t="shared" si="4"/>
        <v>942.63333333333321</v>
      </c>
    </row>
    <row r="29" spans="1:15" x14ac:dyDescent="0.15">
      <c r="A29">
        <v>13.619999999999997</v>
      </c>
      <c r="B29">
        <v>4.5999999999999999E-2</v>
      </c>
      <c r="C29">
        <f t="shared" si="0"/>
        <v>45.399999999999991</v>
      </c>
      <c r="D29">
        <f t="shared" si="1"/>
        <v>4.6000000000000001E-4</v>
      </c>
      <c r="F29">
        <v>2.5400000000000002E-3</v>
      </c>
      <c r="G29">
        <f t="shared" si="2"/>
        <v>115.02000000000002</v>
      </c>
      <c r="N29">
        <f t="shared" si="3"/>
        <v>1.686E-2</v>
      </c>
      <c r="O29">
        <f t="shared" si="4"/>
        <v>946.93333333333328</v>
      </c>
    </row>
    <row r="30" spans="1:15" x14ac:dyDescent="0.15">
      <c r="A30">
        <v>14.27</v>
      </c>
      <c r="B30">
        <v>5.7999999999999996E-2</v>
      </c>
      <c r="C30">
        <f t="shared" si="0"/>
        <v>47.56666666666667</v>
      </c>
      <c r="D30">
        <f t="shared" si="1"/>
        <v>5.8E-4</v>
      </c>
      <c r="F30">
        <v>2.5600000000000002E-3</v>
      </c>
      <c r="G30">
        <f t="shared" si="2"/>
        <v>119.28000000000003</v>
      </c>
      <c r="N30">
        <f t="shared" si="3"/>
        <v>1.721E-2</v>
      </c>
      <c r="O30">
        <f t="shared" si="4"/>
        <v>943.5</v>
      </c>
    </row>
    <row r="31" spans="1:15" x14ac:dyDescent="0.15">
      <c r="A31">
        <v>15.119999999999997</v>
      </c>
      <c r="B31">
        <v>0.05</v>
      </c>
      <c r="C31">
        <f t="shared" si="0"/>
        <v>50.399999999999991</v>
      </c>
      <c r="D31">
        <f t="shared" si="1"/>
        <v>5.0000000000000001E-4</v>
      </c>
      <c r="F31">
        <v>2.5799999999999998E-3</v>
      </c>
      <c r="G31">
        <f t="shared" si="2"/>
        <v>123.53999999999995</v>
      </c>
      <c r="N31">
        <f t="shared" si="3"/>
        <v>1.8600000000000002E-2</v>
      </c>
      <c r="O31">
        <f t="shared" si="4"/>
        <v>943.33333333333337</v>
      </c>
    </row>
    <row r="32" spans="1:15" x14ac:dyDescent="0.15">
      <c r="A32">
        <v>15.629999999999999</v>
      </c>
      <c r="B32">
        <v>5.3999999999999999E-2</v>
      </c>
      <c r="C32">
        <f t="shared" si="0"/>
        <v>52.099999999999994</v>
      </c>
      <c r="D32">
        <f t="shared" si="1"/>
        <v>5.4000000000000001E-4</v>
      </c>
      <c r="F32">
        <v>2.5999999999999999E-3</v>
      </c>
      <c r="G32">
        <f t="shared" si="2"/>
        <v>127.79999999999997</v>
      </c>
      <c r="N32">
        <f t="shared" si="3"/>
        <v>1.7670000000000002E-2</v>
      </c>
      <c r="O32">
        <f t="shared" si="4"/>
        <v>945.4</v>
      </c>
    </row>
    <row r="33" spans="1:15" x14ac:dyDescent="0.15">
      <c r="A33">
        <v>16.54</v>
      </c>
      <c r="B33">
        <v>6.0999999999999999E-2</v>
      </c>
      <c r="C33">
        <f t="shared" si="0"/>
        <v>55.133333333333333</v>
      </c>
      <c r="D33">
        <f t="shared" si="1"/>
        <v>6.0999999999999997E-4</v>
      </c>
      <c r="F33">
        <v>2.6199999999999999E-3</v>
      </c>
      <c r="G33">
        <f t="shared" si="2"/>
        <v>132.05999999999997</v>
      </c>
      <c r="N33">
        <f t="shared" si="3"/>
        <v>1.8370000000000001E-2</v>
      </c>
      <c r="O33">
        <f t="shared" si="4"/>
        <v>945.2</v>
      </c>
    </row>
    <row r="34" spans="1:15" x14ac:dyDescent="0.15">
      <c r="A34">
        <v>17.279999999999998</v>
      </c>
      <c r="B34">
        <v>6.5000000000000002E-2</v>
      </c>
      <c r="C34">
        <f t="shared" si="0"/>
        <v>57.599999999999994</v>
      </c>
      <c r="D34">
        <f t="shared" si="1"/>
        <v>6.4999999999999997E-4</v>
      </c>
      <c r="F34">
        <v>2.64E-3</v>
      </c>
      <c r="G34">
        <f t="shared" si="2"/>
        <v>136.32</v>
      </c>
      <c r="N34">
        <f t="shared" si="3"/>
        <v>1.8520000000000002E-2</v>
      </c>
      <c r="O34">
        <f t="shared" si="4"/>
        <v>945.73333333333323</v>
      </c>
    </row>
    <row r="35" spans="1:15" x14ac:dyDescent="0.15">
      <c r="A35">
        <v>18.059999999999999</v>
      </c>
      <c r="B35">
        <v>5.3999999999999999E-2</v>
      </c>
      <c r="C35">
        <f t="shared" si="0"/>
        <v>60.199999999999996</v>
      </c>
      <c r="D35">
        <f t="shared" si="1"/>
        <v>5.4000000000000001E-4</v>
      </c>
      <c r="F35">
        <v>2.66E-3</v>
      </c>
      <c r="G35">
        <f t="shared" si="2"/>
        <v>140.58000000000001</v>
      </c>
      <c r="N35">
        <f t="shared" si="3"/>
        <v>1.8870000000000001E-2</v>
      </c>
      <c r="O35">
        <f t="shared" si="4"/>
        <v>946.76666666666654</v>
      </c>
    </row>
    <row r="36" spans="1:15" x14ac:dyDescent="0.15">
      <c r="A36">
        <v>18.36</v>
      </c>
      <c r="B36">
        <v>8.1000000000000003E-2</v>
      </c>
      <c r="C36">
        <f t="shared" si="0"/>
        <v>61.199999999999996</v>
      </c>
      <c r="D36">
        <f t="shared" si="1"/>
        <v>8.1000000000000006E-4</v>
      </c>
      <c r="F36">
        <v>2.6800000000000001E-3</v>
      </c>
      <c r="G36">
        <f t="shared" si="2"/>
        <v>144.84</v>
      </c>
      <c r="N36">
        <f t="shared" si="3"/>
        <v>1.941E-2</v>
      </c>
      <c r="O36">
        <f t="shared" si="4"/>
        <v>945.2</v>
      </c>
    </row>
    <row r="37" spans="1:15" x14ac:dyDescent="0.15">
      <c r="A37">
        <v>19.059999999999999</v>
      </c>
      <c r="B37">
        <v>8.1000000000000003E-2</v>
      </c>
      <c r="C37">
        <f t="shared" si="0"/>
        <v>63.533333333333331</v>
      </c>
      <c r="D37">
        <f t="shared" si="1"/>
        <v>8.1000000000000006E-4</v>
      </c>
      <c r="F37">
        <v>2.7000000000000001E-3</v>
      </c>
      <c r="G37">
        <f t="shared" si="2"/>
        <v>149.10000000000002</v>
      </c>
      <c r="N37">
        <f t="shared" si="3"/>
        <v>2.1149999999999999E-2</v>
      </c>
      <c r="O37">
        <f t="shared" si="4"/>
        <v>944</v>
      </c>
    </row>
    <row r="38" spans="1:15" x14ac:dyDescent="0.15">
      <c r="A38">
        <v>19.369999999999997</v>
      </c>
      <c r="B38">
        <v>8.1000000000000003E-2</v>
      </c>
      <c r="C38">
        <f t="shared" si="0"/>
        <v>64.566666666666663</v>
      </c>
      <c r="D38">
        <f t="shared" si="1"/>
        <v>8.1000000000000006E-4</v>
      </c>
      <c r="F38">
        <v>2.7200000000000002E-3</v>
      </c>
      <c r="G38">
        <f t="shared" si="2"/>
        <v>153.36000000000004</v>
      </c>
      <c r="N38">
        <f t="shared" si="3"/>
        <v>1.9950000000000002E-2</v>
      </c>
      <c r="O38">
        <f t="shared" si="4"/>
        <v>949.33333333333337</v>
      </c>
    </row>
    <row r="39" spans="1:15" x14ac:dyDescent="0.15">
      <c r="A39">
        <v>19.549999999999997</v>
      </c>
      <c r="B39">
        <v>7.6999999999999999E-2</v>
      </c>
      <c r="C39">
        <f t="shared" si="0"/>
        <v>65.166666666666657</v>
      </c>
      <c r="D39">
        <f t="shared" si="1"/>
        <v>7.6999999999999996E-4</v>
      </c>
      <c r="F39">
        <v>2.7399999999999998E-3</v>
      </c>
      <c r="G39">
        <f t="shared" si="2"/>
        <v>157.61999999999995</v>
      </c>
      <c r="N39">
        <f t="shared" si="3"/>
        <v>2.1839999999999998E-2</v>
      </c>
      <c r="O39">
        <f t="shared" si="4"/>
        <v>946.23333333333335</v>
      </c>
    </row>
    <row r="40" spans="1:15" x14ac:dyDescent="0.15">
      <c r="A40">
        <v>19.909999999999997</v>
      </c>
      <c r="B40">
        <v>8.4999999999999992E-2</v>
      </c>
      <c r="C40">
        <f t="shared" si="0"/>
        <v>66.36666666666666</v>
      </c>
      <c r="D40">
        <f t="shared" si="1"/>
        <v>8.4999999999999995E-4</v>
      </c>
      <c r="F40">
        <v>2.7599999999999999E-3</v>
      </c>
      <c r="G40">
        <f t="shared" si="2"/>
        <v>161.87999999999997</v>
      </c>
      <c r="N40">
        <f t="shared" si="3"/>
        <v>2.3419999999999996E-2</v>
      </c>
      <c r="O40">
        <f t="shared" si="4"/>
        <v>945.4</v>
      </c>
    </row>
    <row r="41" spans="1:15" x14ac:dyDescent="0.15">
      <c r="A41">
        <v>20.029999999999998</v>
      </c>
      <c r="B41">
        <v>8.4999999999999992E-2</v>
      </c>
      <c r="C41">
        <f t="shared" si="0"/>
        <v>66.766666666666652</v>
      </c>
      <c r="D41">
        <f t="shared" si="1"/>
        <v>8.4999999999999995E-4</v>
      </c>
      <c r="F41">
        <v>2.7799999999999999E-3</v>
      </c>
      <c r="G41">
        <f t="shared" si="2"/>
        <v>166.14</v>
      </c>
      <c r="N41">
        <f t="shared" si="3"/>
        <v>2.1029999999999997E-2</v>
      </c>
      <c r="O41">
        <f t="shared" si="4"/>
        <v>947.09999999999991</v>
      </c>
    </row>
    <row r="42" spans="1:15" x14ac:dyDescent="0.15">
      <c r="A42">
        <v>20.049999999999997</v>
      </c>
      <c r="B42">
        <v>8.4999999999999992E-2</v>
      </c>
      <c r="C42">
        <f t="shared" si="0"/>
        <v>66.833333333333329</v>
      </c>
      <c r="D42">
        <f t="shared" si="1"/>
        <v>8.4999999999999995E-4</v>
      </c>
      <c r="F42">
        <v>2.8E-3</v>
      </c>
      <c r="G42">
        <f t="shared" si="2"/>
        <v>170.39999999999998</v>
      </c>
      <c r="N42">
        <f t="shared" si="3"/>
        <v>2.145E-2</v>
      </c>
      <c r="O42">
        <f t="shared" si="4"/>
        <v>949</v>
      </c>
    </row>
    <row r="43" spans="1:15" x14ac:dyDescent="0.15">
      <c r="A43">
        <v>20.069999999999997</v>
      </c>
      <c r="B43">
        <v>7.2999999999999995E-2</v>
      </c>
      <c r="C43">
        <f t="shared" si="0"/>
        <v>66.899999999999991</v>
      </c>
      <c r="D43">
        <f t="shared" si="1"/>
        <v>7.2999999999999996E-4</v>
      </c>
      <c r="F43">
        <v>2.82E-3</v>
      </c>
      <c r="G43">
        <f t="shared" si="2"/>
        <v>174.66</v>
      </c>
      <c r="N43">
        <f t="shared" si="3"/>
        <v>2.1759999999999998E-2</v>
      </c>
      <c r="O43">
        <f t="shared" si="4"/>
        <v>949.16666666666674</v>
      </c>
    </row>
    <row r="44" spans="1:15" x14ac:dyDescent="0.15">
      <c r="A44">
        <v>20.02</v>
      </c>
      <c r="B44">
        <v>8.1000000000000003E-2</v>
      </c>
      <c r="C44">
        <f t="shared" si="0"/>
        <v>66.73333333333332</v>
      </c>
      <c r="D44">
        <f t="shared" si="1"/>
        <v>8.1000000000000006E-4</v>
      </c>
      <c r="F44">
        <v>2.8400000000000001E-3</v>
      </c>
      <c r="G44">
        <f t="shared" si="2"/>
        <v>178.92000000000002</v>
      </c>
      <c r="N44">
        <f t="shared" si="3"/>
        <v>2.2109999999999998E-2</v>
      </c>
      <c r="O44">
        <f t="shared" si="4"/>
        <v>949.16666666666674</v>
      </c>
    </row>
    <row r="45" spans="1:15" x14ac:dyDescent="0.15">
      <c r="A45">
        <v>20.029999999999998</v>
      </c>
      <c r="B45">
        <v>8.1000000000000003E-2</v>
      </c>
      <c r="C45">
        <f t="shared" si="0"/>
        <v>66.766666666666652</v>
      </c>
      <c r="D45">
        <f t="shared" si="1"/>
        <v>8.1000000000000006E-4</v>
      </c>
      <c r="F45">
        <v>2.8600000000000001E-3</v>
      </c>
      <c r="G45">
        <f t="shared" si="2"/>
        <v>183.18</v>
      </c>
      <c r="N45">
        <f t="shared" si="3"/>
        <v>2.3E-2</v>
      </c>
      <c r="O45">
        <f t="shared" si="4"/>
        <v>947.43333333333328</v>
      </c>
    </row>
    <row r="46" spans="1:15" x14ac:dyDescent="0.15">
      <c r="A46">
        <v>20.029999999999998</v>
      </c>
      <c r="B46">
        <v>8.1000000000000003E-2</v>
      </c>
      <c r="C46">
        <f t="shared" si="0"/>
        <v>66.766666666666652</v>
      </c>
      <c r="D46">
        <f t="shared" si="1"/>
        <v>8.1000000000000006E-4</v>
      </c>
      <c r="F46">
        <v>2.8800000000000002E-3</v>
      </c>
      <c r="G46">
        <f t="shared" si="2"/>
        <v>187.44000000000003</v>
      </c>
      <c r="N46">
        <f t="shared" si="3"/>
        <v>2.2799999999999997E-2</v>
      </c>
      <c r="O46">
        <f t="shared" si="4"/>
        <v>952.23333333333312</v>
      </c>
    </row>
    <row r="47" spans="1:15" x14ac:dyDescent="0.15">
      <c r="A47">
        <v>20.04</v>
      </c>
      <c r="B47">
        <v>8.7999999999999995E-2</v>
      </c>
      <c r="C47">
        <f t="shared" si="0"/>
        <v>66.8</v>
      </c>
      <c r="D47">
        <f t="shared" si="1"/>
        <v>8.7999999999999992E-4</v>
      </c>
      <c r="F47">
        <v>2.8999999999999998E-3</v>
      </c>
      <c r="G47">
        <f t="shared" si="2"/>
        <v>191.69999999999996</v>
      </c>
      <c r="N47">
        <f t="shared" si="3"/>
        <v>2.3269999999999999E-2</v>
      </c>
      <c r="O47">
        <f t="shared" si="4"/>
        <v>950.86666666666667</v>
      </c>
    </row>
    <row r="48" spans="1:15" x14ac:dyDescent="0.15">
      <c r="A48">
        <v>20.059999999999999</v>
      </c>
      <c r="B48">
        <v>8.1000000000000003E-2</v>
      </c>
      <c r="C48">
        <f t="shared" si="0"/>
        <v>66.86666666666666</v>
      </c>
      <c r="D48">
        <f t="shared" si="1"/>
        <v>8.1000000000000006E-4</v>
      </c>
      <c r="F48">
        <v>2.9199999999999999E-3</v>
      </c>
      <c r="G48">
        <f t="shared" si="2"/>
        <v>195.95999999999995</v>
      </c>
      <c r="N48">
        <f t="shared" si="3"/>
        <v>2.3379999999999998E-2</v>
      </c>
      <c r="O48">
        <f t="shared" si="4"/>
        <v>951.9</v>
      </c>
    </row>
    <row r="49" spans="1:15" x14ac:dyDescent="0.15">
      <c r="A49">
        <v>20.059999999999999</v>
      </c>
      <c r="B49">
        <v>7.2999999999999995E-2</v>
      </c>
      <c r="C49">
        <f t="shared" si="0"/>
        <v>66.86666666666666</v>
      </c>
      <c r="D49">
        <f t="shared" si="1"/>
        <v>7.2999999999999996E-4</v>
      </c>
      <c r="F49">
        <v>2.9399999999999999E-3</v>
      </c>
      <c r="G49">
        <f t="shared" si="2"/>
        <v>200.21999999999997</v>
      </c>
      <c r="N49">
        <f t="shared" si="3"/>
        <v>2.3649999999999997E-2</v>
      </c>
      <c r="O49">
        <f t="shared" si="4"/>
        <v>950.2</v>
      </c>
    </row>
    <row r="50" spans="1:15" x14ac:dyDescent="0.15">
      <c r="A50">
        <v>20.049999999999997</v>
      </c>
      <c r="B50">
        <v>8.1000000000000003E-2</v>
      </c>
      <c r="C50">
        <f t="shared" si="0"/>
        <v>66.833333333333329</v>
      </c>
      <c r="D50">
        <f t="shared" si="1"/>
        <v>8.1000000000000006E-4</v>
      </c>
      <c r="F50">
        <v>2.96E-3</v>
      </c>
      <c r="G50">
        <f t="shared" si="2"/>
        <v>204.48</v>
      </c>
      <c r="N50">
        <f t="shared" si="3"/>
        <v>2.3889999999999998E-2</v>
      </c>
      <c r="O50">
        <f t="shared" si="4"/>
        <v>950.36666666666645</v>
      </c>
    </row>
    <row r="51" spans="1:15" x14ac:dyDescent="0.15">
      <c r="A51">
        <v>20.069999999999997</v>
      </c>
      <c r="B51">
        <v>9.1999999999999998E-2</v>
      </c>
      <c r="C51">
        <f t="shared" si="0"/>
        <v>66.899999999999991</v>
      </c>
      <c r="D51">
        <f t="shared" si="1"/>
        <v>9.2000000000000003E-4</v>
      </c>
      <c r="F51">
        <v>2.98E-3</v>
      </c>
      <c r="G51">
        <f t="shared" si="2"/>
        <v>208.73999999999998</v>
      </c>
      <c r="N51">
        <f t="shared" si="3"/>
        <v>2.7129999999999998E-2</v>
      </c>
      <c r="O51">
        <f t="shared" si="4"/>
        <v>951.0333333333333</v>
      </c>
    </row>
    <row r="52" spans="1:15" x14ac:dyDescent="0.15">
      <c r="A52">
        <v>20.049999999999997</v>
      </c>
      <c r="B52">
        <v>8.4999999999999992E-2</v>
      </c>
      <c r="C52">
        <f t="shared" si="0"/>
        <v>66.833333333333329</v>
      </c>
      <c r="D52">
        <f t="shared" si="1"/>
        <v>8.4999999999999995E-4</v>
      </c>
      <c r="F52">
        <v>3.0000000000000001E-3</v>
      </c>
      <c r="G52">
        <f t="shared" si="2"/>
        <v>213</v>
      </c>
      <c r="N52">
        <f t="shared" si="3"/>
        <v>2.682E-2</v>
      </c>
      <c r="O52">
        <f t="shared" si="4"/>
        <v>948.63333333333321</v>
      </c>
    </row>
    <row r="53" spans="1:15" x14ac:dyDescent="0.15">
      <c r="A53">
        <v>20.049999999999997</v>
      </c>
      <c r="B53">
        <v>8.1000000000000003E-2</v>
      </c>
      <c r="C53">
        <f t="shared" si="0"/>
        <v>66.833333333333329</v>
      </c>
      <c r="D53">
        <f t="shared" si="1"/>
        <v>8.1000000000000006E-4</v>
      </c>
      <c r="F53">
        <v>3.0200000000000001E-3</v>
      </c>
      <c r="G53">
        <f t="shared" si="2"/>
        <v>217.26000000000002</v>
      </c>
      <c r="N53">
        <f t="shared" si="3"/>
        <v>2.5309999999999996E-2</v>
      </c>
      <c r="O53">
        <f t="shared" si="4"/>
        <v>947.96666666666658</v>
      </c>
    </row>
    <row r="54" spans="1:15" x14ac:dyDescent="0.15">
      <c r="A54">
        <v>20.069999999999997</v>
      </c>
      <c r="B54">
        <v>7.6999999999999999E-2</v>
      </c>
      <c r="C54">
        <f t="shared" si="0"/>
        <v>66.899999999999991</v>
      </c>
      <c r="D54">
        <f t="shared" si="1"/>
        <v>7.6999999999999996E-4</v>
      </c>
      <c r="F54">
        <v>3.0400000000000002E-3</v>
      </c>
      <c r="G54">
        <f t="shared" si="2"/>
        <v>221.52000000000004</v>
      </c>
      <c r="N54">
        <f t="shared" si="3"/>
        <v>2.6159999999999996E-2</v>
      </c>
      <c r="O54">
        <f t="shared" si="4"/>
        <v>951.56666666666661</v>
      </c>
    </row>
    <row r="55" spans="1:15" x14ac:dyDescent="0.15">
      <c r="A55">
        <v>20.369999999999997</v>
      </c>
      <c r="B55">
        <v>8.1000000000000003E-2</v>
      </c>
      <c r="C55">
        <f t="shared" si="0"/>
        <v>67.899999999999991</v>
      </c>
      <c r="D55">
        <f t="shared" si="1"/>
        <v>8.1000000000000006E-4</v>
      </c>
      <c r="F55">
        <v>3.0599999999999998E-3</v>
      </c>
      <c r="G55">
        <f t="shared" si="2"/>
        <v>225.77999999999994</v>
      </c>
      <c r="N55">
        <f t="shared" si="3"/>
        <v>2.5509999999999998E-2</v>
      </c>
      <c r="O55">
        <f t="shared" si="4"/>
        <v>952.43333333333328</v>
      </c>
    </row>
    <row r="56" spans="1:15" x14ac:dyDescent="0.15">
      <c r="A56">
        <v>20.869999999999997</v>
      </c>
      <c r="B56">
        <v>7.2999999999999995E-2</v>
      </c>
      <c r="C56">
        <f t="shared" si="0"/>
        <v>69.566666666666649</v>
      </c>
      <c r="D56">
        <f t="shared" si="1"/>
        <v>7.2999999999999996E-4</v>
      </c>
      <c r="F56">
        <v>3.0799999999999998E-3</v>
      </c>
      <c r="G56">
        <f t="shared" si="2"/>
        <v>230.03999999999996</v>
      </c>
      <c r="N56">
        <f t="shared" si="3"/>
        <v>2.5929999999999998E-2</v>
      </c>
      <c r="O56">
        <f t="shared" si="4"/>
        <v>950.69999999999993</v>
      </c>
    </row>
    <row r="57" spans="1:15" x14ac:dyDescent="0.15">
      <c r="A57">
        <v>20.99</v>
      </c>
      <c r="B57">
        <v>8.4999999999999992E-2</v>
      </c>
      <c r="C57">
        <f t="shared" si="0"/>
        <v>69.966666666666669</v>
      </c>
      <c r="D57">
        <f t="shared" si="1"/>
        <v>8.4999999999999995E-4</v>
      </c>
      <c r="F57">
        <v>3.0999999999999999E-3</v>
      </c>
      <c r="G57">
        <f t="shared" si="2"/>
        <v>234.29999999999995</v>
      </c>
      <c r="N57">
        <f t="shared" si="3"/>
        <v>2.6119999999999997E-2</v>
      </c>
      <c r="O57">
        <f t="shared" si="4"/>
        <v>953.8</v>
      </c>
    </row>
    <row r="58" spans="1:15" x14ac:dyDescent="0.15">
      <c r="A58">
        <v>21.29</v>
      </c>
      <c r="B58">
        <v>9.1999999999999998E-2</v>
      </c>
      <c r="C58">
        <f t="shared" si="0"/>
        <v>70.966666666666669</v>
      </c>
      <c r="D58">
        <f t="shared" si="1"/>
        <v>9.2000000000000003E-4</v>
      </c>
      <c r="F58">
        <v>3.1199999999999999E-3</v>
      </c>
      <c r="G58">
        <f t="shared" si="2"/>
        <v>238.55999999999997</v>
      </c>
      <c r="N58">
        <f t="shared" si="3"/>
        <v>2.8709999999999999E-2</v>
      </c>
      <c r="O58">
        <f t="shared" si="4"/>
        <v>952.43333333333328</v>
      </c>
    </row>
    <row r="59" spans="1:15" x14ac:dyDescent="0.15">
      <c r="A59">
        <v>21.889999999999997</v>
      </c>
      <c r="B59">
        <v>8.1000000000000003E-2</v>
      </c>
      <c r="C59">
        <f t="shared" si="0"/>
        <v>72.966666666666654</v>
      </c>
      <c r="D59">
        <f t="shared" si="1"/>
        <v>8.1000000000000006E-4</v>
      </c>
      <c r="F59">
        <v>3.14E-3</v>
      </c>
      <c r="G59">
        <f t="shared" si="2"/>
        <v>242.82</v>
      </c>
      <c r="N59">
        <f t="shared" si="3"/>
        <v>2.682E-2</v>
      </c>
      <c r="O59">
        <f t="shared" si="4"/>
        <v>954.83333333333326</v>
      </c>
    </row>
    <row r="60" spans="1:15" x14ac:dyDescent="0.15">
      <c r="A60">
        <v>22.83</v>
      </c>
      <c r="B60">
        <v>8.1000000000000003E-2</v>
      </c>
      <c r="C60">
        <f t="shared" si="0"/>
        <v>76.099999999999994</v>
      </c>
      <c r="D60">
        <f t="shared" si="1"/>
        <v>8.1000000000000006E-4</v>
      </c>
      <c r="F60">
        <v>3.16E-3</v>
      </c>
      <c r="G60">
        <f t="shared" si="2"/>
        <v>247.08</v>
      </c>
      <c r="N60">
        <f t="shared" si="3"/>
        <v>2.7239999999999997E-2</v>
      </c>
      <c r="O60">
        <f t="shared" si="4"/>
        <v>954.3</v>
      </c>
    </row>
    <row r="61" spans="1:15" x14ac:dyDescent="0.15">
      <c r="A61">
        <v>23.97</v>
      </c>
      <c r="B61">
        <v>7.2999999999999995E-2</v>
      </c>
      <c r="C61">
        <f t="shared" si="0"/>
        <v>79.900000000000006</v>
      </c>
      <c r="D61">
        <f t="shared" si="1"/>
        <v>7.2999999999999996E-4</v>
      </c>
      <c r="F61">
        <v>3.1800000000000001E-3</v>
      </c>
      <c r="G61">
        <f t="shared" si="2"/>
        <v>251.34</v>
      </c>
      <c r="N61">
        <f t="shared" si="3"/>
        <v>2.8979999999999995E-2</v>
      </c>
      <c r="O61">
        <f t="shared" si="4"/>
        <v>953.1</v>
      </c>
    </row>
    <row r="62" spans="1:15" x14ac:dyDescent="0.15">
      <c r="A62">
        <v>24.97</v>
      </c>
      <c r="B62">
        <v>8.4999999999999992E-2</v>
      </c>
      <c r="C62">
        <f t="shared" si="0"/>
        <v>83.23333333333332</v>
      </c>
      <c r="D62">
        <f t="shared" si="1"/>
        <v>8.4999999999999995E-4</v>
      </c>
      <c r="F62">
        <v>3.2000000000000002E-3</v>
      </c>
      <c r="G62">
        <f t="shared" si="2"/>
        <v>255.60000000000002</v>
      </c>
      <c r="N62">
        <f t="shared" si="3"/>
        <v>2.7779999999999999E-2</v>
      </c>
      <c r="O62">
        <f t="shared" si="4"/>
        <v>955.49999999999989</v>
      </c>
    </row>
    <row r="63" spans="1:15" x14ac:dyDescent="0.15">
      <c r="A63">
        <v>25.63</v>
      </c>
      <c r="B63">
        <v>9.6000000000000002E-2</v>
      </c>
      <c r="C63">
        <f t="shared" si="0"/>
        <v>85.433333333333337</v>
      </c>
      <c r="D63">
        <f t="shared" si="1"/>
        <v>9.6000000000000002E-4</v>
      </c>
      <c r="F63">
        <v>3.2200000000000002E-3</v>
      </c>
      <c r="G63">
        <f t="shared" si="2"/>
        <v>259.86</v>
      </c>
      <c r="N63">
        <f t="shared" si="3"/>
        <v>2.9099999999999997E-2</v>
      </c>
      <c r="O63">
        <f t="shared" si="4"/>
        <v>953.46666666666658</v>
      </c>
    </row>
    <row r="64" spans="1:15" x14ac:dyDescent="0.15">
      <c r="A64">
        <v>26.7</v>
      </c>
      <c r="B64">
        <v>8.4999999999999992E-2</v>
      </c>
      <c r="C64">
        <f t="shared" si="0"/>
        <v>89</v>
      </c>
      <c r="D64">
        <f t="shared" si="1"/>
        <v>8.4999999999999995E-4</v>
      </c>
      <c r="F64">
        <v>3.2399999999999998E-3</v>
      </c>
      <c r="G64">
        <f t="shared" si="2"/>
        <v>264.11999999999995</v>
      </c>
      <c r="N64">
        <f t="shared" si="3"/>
        <v>2.852E-2</v>
      </c>
      <c r="O64">
        <f t="shared" si="4"/>
        <v>958.93333333333328</v>
      </c>
    </row>
    <row r="65" spans="1:15" x14ac:dyDescent="0.15">
      <c r="A65">
        <v>27.849999999999998</v>
      </c>
      <c r="B65">
        <v>8.7999999999999995E-2</v>
      </c>
      <c r="C65">
        <f t="shared" si="0"/>
        <v>92.833333333333329</v>
      </c>
      <c r="D65">
        <f t="shared" si="1"/>
        <v>8.7999999999999992E-4</v>
      </c>
      <c r="F65">
        <v>3.2599999999999999E-3</v>
      </c>
      <c r="G65">
        <f t="shared" si="2"/>
        <v>268.37999999999994</v>
      </c>
      <c r="N65">
        <f t="shared" si="3"/>
        <v>2.879E-2</v>
      </c>
      <c r="O65">
        <f t="shared" si="4"/>
        <v>958.06666666666649</v>
      </c>
    </row>
    <row r="66" spans="1:15" x14ac:dyDescent="0.15">
      <c r="A66">
        <v>28.88</v>
      </c>
      <c r="B66">
        <v>0.123</v>
      </c>
      <c r="C66">
        <f t="shared" si="0"/>
        <v>96.266666666666666</v>
      </c>
      <c r="D66">
        <f t="shared" si="1"/>
        <v>1.23E-3</v>
      </c>
      <c r="F66">
        <v>3.2799999999999999E-3</v>
      </c>
      <c r="G66">
        <f t="shared" si="2"/>
        <v>272.64</v>
      </c>
      <c r="N66">
        <f t="shared" si="3"/>
        <v>3.211E-2</v>
      </c>
      <c r="O66">
        <f t="shared" si="4"/>
        <v>954.63333333333333</v>
      </c>
    </row>
    <row r="67" spans="1:15" x14ac:dyDescent="0.15">
      <c r="A67">
        <v>30.11</v>
      </c>
      <c r="B67">
        <v>0.123</v>
      </c>
      <c r="C67">
        <f t="shared" ref="C67:C130" si="5">A67/300*1000</f>
        <v>100.36666666666666</v>
      </c>
      <c r="D67">
        <f t="shared" ref="D67:D130" si="6">B67/100</f>
        <v>1.23E-3</v>
      </c>
      <c r="F67">
        <v>3.3E-3</v>
      </c>
      <c r="G67">
        <f t="shared" ref="G67:G130" si="7">213*1000*(F67-0.002)</f>
        <v>276.89999999999998</v>
      </c>
      <c r="N67">
        <f t="shared" ref="N67:N130" si="8">D248</f>
        <v>3.0249999999999999E-2</v>
      </c>
      <c r="O67">
        <f t="shared" ref="O67:O130" si="9">C248</f>
        <v>955.16666666666674</v>
      </c>
    </row>
    <row r="68" spans="1:15" x14ac:dyDescent="0.15">
      <c r="A68">
        <v>31.14</v>
      </c>
      <c r="B68">
        <v>0.13100000000000001</v>
      </c>
      <c r="C68">
        <f t="shared" si="5"/>
        <v>103.8</v>
      </c>
      <c r="D68">
        <f t="shared" si="6"/>
        <v>1.31E-3</v>
      </c>
      <c r="F68">
        <v>3.32E-3</v>
      </c>
      <c r="G68">
        <f t="shared" si="7"/>
        <v>281.16000000000003</v>
      </c>
      <c r="N68">
        <f t="shared" si="8"/>
        <v>2.964E-2</v>
      </c>
      <c r="O68">
        <f t="shared" si="9"/>
        <v>957.06666666666672</v>
      </c>
    </row>
    <row r="69" spans="1:15" x14ac:dyDescent="0.15">
      <c r="A69">
        <v>31.5</v>
      </c>
      <c r="B69">
        <v>0.14600000000000002</v>
      </c>
      <c r="C69">
        <f t="shared" si="5"/>
        <v>105</v>
      </c>
      <c r="D69">
        <f t="shared" si="6"/>
        <v>1.4600000000000001E-3</v>
      </c>
      <c r="F69">
        <v>3.3400000000000001E-3</v>
      </c>
      <c r="G69">
        <f t="shared" si="7"/>
        <v>285.42</v>
      </c>
      <c r="N69">
        <f t="shared" si="8"/>
        <v>2.9939999999999998E-2</v>
      </c>
      <c r="O69">
        <f t="shared" si="9"/>
        <v>957.39999999999986</v>
      </c>
    </row>
    <row r="70" spans="1:15" x14ac:dyDescent="0.15">
      <c r="A70">
        <v>32.869999999999997</v>
      </c>
      <c r="B70">
        <v>0.112</v>
      </c>
      <c r="C70">
        <f t="shared" si="5"/>
        <v>109.56666666666666</v>
      </c>
      <c r="D70">
        <f t="shared" si="6"/>
        <v>1.1200000000000001E-3</v>
      </c>
      <c r="F70">
        <v>3.3600000000000001E-3</v>
      </c>
      <c r="G70">
        <f t="shared" si="7"/>
        <v>289.68</v>
      </c>
      <c r="N70">
        <f t="shared" si="8"/>
        <v>3.2799999999999996E-2</v>
      </c>
      <c r="O70">
        <f t="shared" si="9"/>
        <v>956.19999999999982</v>
      </c>
    </row>
    <row r="71" spans="1:15" x14ac:dyDescent="0.15">
      <c r="A71">
        <v>34.07</v>
      </c>
      <c r="B71">
        <v>0.108</v>
      </c>
      <c r="C71">
        <f t="shared" si="5"/>
        <v>113.56666666666666</v>
      </c>
      <c r="D71">
        <f t="shared" si="6"/>
        <v>1.08E-3</v>
      </c>
      <c r="F71">
        <v>3.3800000000000002E-3</v>
      </c>
      <c r="G71">
        <f t="shared" si="7"/>
        <v>293.94000000000005</v>
      </c>
      <c r="N71">
        <f t="shared" si="8"/>
        <v>3.0599999999999995E-2</v>
      </c>
      <c r="O71">
        <f t="shared" si="9"/>
        <v>959.9666666666667</v>
      </c>
    </row>
    <row r="72" spans="1:15" x14ac:dyDescent="0.15">
      <c r="A72">
        <v>35.549999999999997</v>
      </c>
      <c r="B72">
        <v>0.108</v>
      </c>
      <c r="C72">
        <f t="shared" si="5"/>
        <v>118.5</v>
      </c>
      <c r="D72">
        <f t="shared" si="6"/>
        <v>1.08E-3</v>
      </c>
      <c r="F72">
        <v>3.3999999999999998E-3</v>
      </c>
      <c r="G72">
        <f t="shared" si="7"/>
        <v>298.19999999999993</v>
      </c>
      <c r="N72">
        <f t="shared" si="8"/>
        <v>3.0909999999999997E-2</v>
      </c>
      <c r="O72">
        <f t="shared" si="9"/>
        <v>960.13333333333321</v>
      </c>
    </row>
    <row r="73" spans="1:15" x14ac:dyDescent="0.15">
      <c r="A73">
        <v>35.78</v>
      </c>
      <c r="B73">
        <v>0.13100000000000001</v>
      </c>
      <c r="C73">
        <f t="shared" si="5"/>
        <v>119.26666666666668</v>
      </c>
      <c r="D73">
        <f t="shared" si="6"/>
        <v>1.31E-3</v>
      </c>
      <c r="F73">
        <v>3.4199999999999999E-3</v>
      </c>
      <c r="G73">
        <f t="shared" si="7"/>
        <v>302.45999999999998</v>
      </c>
      <c r="N73">
        <f t="shared" si="8"/>
        <v>3.1300000000000001E-2</v>
      </c>
      <c r="O73">
        <f t="shared" si="9"/>
        <v>958.26666666666654</v>
      </c>
    </row>
    <row r="74" spans="1:15" x14ac:dyDescent="0.15">
      <c r="A74">
        <v>37.42</v>
      </c>
      <c r="B74">
        <v>0.123</v>
      </c>
      <c r="C74">
        <f t="shared" si="5"/>
        <v>124.73333333333333</v>
      </c>
      <c r="D74">
        <f t="shared" si="6"/>
        <v>1.23E-3</v>
      </c>
      <c r="F74">
        <v>3.4399999999999999E-3</v>
      </c>
      <c r="G74">
        <f t="shared" si="7"/>
        <v>306.71999999999997</v>
      </c>
      <c r="N74">
        <f t="shared" si="8"/>
        <v>3.2919999999999998E-2</v>
      </c>
      <c r="O74">
        <f t="shared" si="9"/>
        <v>957.23333333333312</v>
      </c>
    </row>
    <row r="75" spans="1:15" x14ac:dyDescent="0.15">
      <c r="A75">
        <v>38.42</v>
      </c>
      <c r="B75">
        <v>0.112</v>
      </c>
      <c r="C75">
        <f t="shared" si="5"/>
        <v>128.06666666666666</v>
      </c>
      <c r="D75">
        <f t="shared" si="6"/>
        <v>1.1200000000000001E-3</v>
      </c>
      <c r="F75">
        <v>3.46E-3</v>
      </c>
      <c r="G75">
        <f t="shared" si="7"/>
        <v>310.97999999999996</v>
      </c>
      <c r="N75">
        <f t="shared" si="8"/>
        <v>3.1989999999999998E-2</v>
      </c>
      <c r="O75">
        <f t="shared" si="9"/>
        <v>960.13333333333321</v>
      </c>
    </row>
    <row r="76" spans="1:15" x14ac:dyDescent="0.15">
      <c r="A76">
        <v>39.590000000000003</v>
      </c>
      <c r="B76">
        <v>0.11899999999999999</v>
      </c>
      <c r="C76">
        <f t="shared" si="5"/>
        <v>131.96666666666667</v>
      </c>
      <c r="D76">
        <f t="shared" si="6"/>
        <v>1.1899999999999999E-3</v>
      </c>
      <c r="F76">
        <v>3.48E-3</v>
      </c>
      <c r="G76">
        <f t="shared" si="7"/>
        <v>315.24</v>
      </c>
      <c r="N76">
        <f t="shared" si="8"/>
        <v>3.2259999999999997E-2</v>
      </c>
      <c r="O76">
        <f t="shared" si="9"/>
        <v>961.00000000000011</v>
      </c>
    </row>
    <row r="77" spans="1:15" x14ac:dyDescent="0.15">
      <c r="A77">
        <v>40.65</v>
      </c>
      <c r="B77">
        <v>0.115</v>
      </c>
      <c r="C77">
        <f t="shared" si="5"/>
        <v>135.49999999999997</v>
      </c>
      <c r="D77">
        <f t="shared" si="6"/>
        <v>1.15E-3</v>
      </c>
      <c r="F77">
        <v>3.5000000000000001E-3</v>
      </c>
      <c r="G77">
        <f t="shared" si="7"/>
        <v>319.5</v>
      </c>
      <c r="N77">
        <f t="shared" si="8"/>
        <v>3.2919999999999998E-2</v>
      </c>
      <c r="O77">
        <f t="shared" si="9"/>
        <v>957.56666666666661</v>
      </c>
    </row>
    <row r="78" spans="1:15" x14ac:dyDescent="0.15">
      <c r="A78">
        <v>42.16</v>
      </c>
      <c r="B78">
        <v>0.127</v>
      </c>
      <c r="C78">
        <f t="shared" si="5"/>
        <v>140.5333333333333</v>
      </c>
      <c r="D78">
        <f t="shared" si="6"/>
        <v>1.2700000000000001E-3</v>
      </c>
      <c r="F78">
        <v>3.5200000000000001E-3</v>
      </c>
      <c r="G78">
        <f t="shared" si="7"/>
        <v>323.76</v>
      </c>
      <c r="N78">
        <f t="shared" si="8"/>
        <v>3.2919999999999998E-2</v>
      </c>
      <c r="O78">
        <f t="shared" si="9"/>
        <v>961.7</v>
      </c>
    </row>
    <row r="79" spans="1:15" x14ac:dyDescent="0.15">
      <c r="A79">
        <v>43.95</v>
      </c>
      <c r="B79">
        <v>0.17299999999999999</v>
      </c>
      <c r="C79">
        <f t="shared" si="5"/>
        <v>146.50000000000003</v>
      </c>
      <c r="D79">
        <f t="shared" si="6"/>
        <v>1.7299999999999998E-3</v>
      </c>
      <c r="F79">
        <v>3.5400000000000002E-3</v>
      </c>
      <c r="G79">
        <f t="shared" si="7"/>
        <v>328.02000000000004</v>
      </c>
      <c r="N79">
        <f t="shared" si="8"/>
        <v>3.3259999999999998E-2</v>
      </c>
      <c r="O79">
        <f t="shared" si="9"/>
        <v>962.7</v>
      </c>
    </row>
    <row r="80" spans="1:15" x14ac:dyDescent="0.15">
      <c r="A80">
        <v>44.83</v>
      </c>
      <c r="B80">
        <v>0.13900000000000001</v>
      </c>
      <c r="C80">
        <f t="shared" si="5"/>
        <v>149.43333333333334</v>
      </c>
      <c r="D80">
        <f t="shared" si="6"/>
        <v>1.3900000000000002E-3</v>
      </c>
      <c r="F80">
        <v>3.5599999999999998E-3</v>
      </c>
      <c r="G80">
        <f t="shared" si="7"/>
        <v>332.28</v>
      </c>
      <c r="N80">
        <f t="shared" si="8"/>
        <v>3.3489999999999999E-2</v>
      </c>
      <c r="O80">
        <f t="shared" si="9"/>
        <v>961.7</v>
      </c>
    </row>
    <row r="81" spans="1:15" x14ac:dyDescent="0.15">
      <c r="A81">
        <v>47.099999999999994</v>
      </c>
      <c r="B81">
        <v>0.13900000000000001</v>
      </c>
      <c r="C81">
        <f t="shared" si="5"/>
        <v>156.99999999999997</v>
      </c>
      <c r="D81">
        <f t="shared" si="6"/>
        <v>1.3900000000000002E-3</v>
      </c>
      <c r="F81">
        <v>3.5799999999999998E-3</v>
      </c>
      <c r="G81">
        <f t="shared" si="7"/>
        <v>336.53999999999996</v>
      </c>
      <c r="N81">
        <f t="shared" si="8"/>
        <v>3.388E-2</v>
      </c>
      <c r="O81">
        <f t="shared" si="9"/>
        <v>962.5333333333333</v>
      </c>
    </row>
    <row r="82" spans="1:15" x14ac:dyDescent="0.15">
      <c r="A82">
        <v>47.209999999999994</v>
      </c>
      <c r="B82">
        <v>0.21200000000000002</v>
      </c>
      <c r="C82">
        <f t="shared" si="5"/>
        <v>157.36666666666665</v>
      </c>
      <c r="D82">
        <f t="shared" si="6"/>
        <v>2.1200000000000004E-3</v>
      </c>
      <c r="F82">
        <v>3.5999999999999999E-3</v>
      </c>
      <c r="G82">
        <f t="shared" si="7"/>
        <v>340.79999999999995</v>
      </c>
      <c r="N82">
        <f t="shared" si="8"/>
        <v>3.4110000000000001E-2</v>
      </c>
      <c r="O82">
        <f t="shared" si="9"/>
        <v>962.9</v>
      </c>
    </row>
    <row r="83" spans="1:15" x14ac:dyDescent="0.15">
      <c r="A83">
        <v>47.15</v>
      </c>
      <c r="B83">
        <v>0.254</v>
      </c>
      <c r="C83">
        <f t="shared" si="5"/>
        <v>157.16666666666666</v>
      </c>
      <c r="D83">
        <f t="shared" si="6"/>
        <v>2.5400000000000002E-3</v>
      </c>
      <c r="F83">
        <v>3.62E-3</v>
      </c>
      <c r="G83">
        <f t="shared" si="7"/>
        <v>345.06</v>
      </c>
      <c r="N83">
        <f t="shared" si="8"/>
        <v>3.6429999999999997E-2</v>
      </c>
      <c r="O83">
        <f t="shared" si="9"/>
        <v>959.9666666666667</v>
      </c>
    </row>
    <row r="84" spans="1:15" x14ac:dyDescent="0.15">
      <c r="A84">
        <v>51.319999999999993</v>
      </c>
      <c r="B84">
        <v>0.158</v>
      </c>
      <c r="C84">
        <f t="shared" si="5"/>
        <v>171.06666666666663</v>
      </c>
      <c r="D84">
        <f t="shared" si="6"/>
        <v>1.58E-3</v>
      </c>
      <c r="F84">
        <v>3.64E-3</v>
      </c>
      <c r="G84">
        <f t="shared" si="7"/>
        <v>349.32</v>
      </c>
      <c r="N84">
        <f t="shared" si="8"/>
        <v>3.5269999999999996E-2</v>
      </c>
      <c r="O84">
        <f t="shared" si="9"/>
        <v>959.9666666666667</v>
      </c>
    </row>
    <row r="85" spans="1:15" x14ac:dyDescent="0.15">
      <c r="A85">
        <v>53.55</v>
      </c>
      <c r="B85">
        <v>0.154</v>
      </c>
      <c r="C85">
        <f t="shared" si="5"/>
        <v>178.5</v>
      </c>
      <c r="D85">
        <f t="shared" si="6"/>
        <v>1.5399999999999999E-3</v>
      </c>
      <c r="F85">
        <v>3.6600000000000001E-3</v>
      </c>
      <c r="G85">
        <f t="shared" si="7"/>
        <v>353.58</v>
      </c>
      <c r="N85">
        <f t="shared" si="8"/>
        <v>3.5229999999999997E-2</v>
      </c>
      <c r="O85">
        <f t="shared" si="9"/>
        <v>965.96666666666658</v>
      </c>
    </row>
    <row r="86" spans="1:15" x14ac:dyDescent="0.15">
      <c r="A86">
        <v>54.17</v>
      </c>
      <c r="B86">
        <v>0.2</v>
      </c>
      <c r="C86">
        <f t="shared" si="5"/>
        <v>180.56666666666669</v>
      </c>
      <c r="D86">
        <f t="shared" si="6"/>
        <v>2E-3</v>
      </c>
      <c r="F86">
        <v>3.6800000000000001E-3</v>
      </c>
      <c r="G86">
        <f t="shared" si="7"/>
        <v>357.84000000000003</v>
      </c>
      <c r="N86">
        <f t="shared" si="8"/>
        <v>3.5539999999999995E-2</v>
      </c>
      <c r="O86">
        <f t="shared" si="9"/>
        <v>962.9</v>
      </c>
    </row>
    <row r="87" spans="1:15" x14ac:dyDescent="0.15">
      <c r="A87">
        <v>55.11</v>
      </c>
      <c r="B87">
        <v>0.23499999999999999</v>
      </c>
      <c r="C87">
        <f t="shared" si="5"/>
        <v>183.7</v>
      </c>
      <c r="D87">
        <f t="shared" si="6"/>
        <v>2.3499999999999997E-3</v>
      </c>
      <c r="F87">
        <v>3.7000000000000002E-3</v>
      </c>
      <c r="G87">
        <f t="shared" si="7"/>
        <v>362.1</v>
      </c>
      <c r="N87">
        <f t="shared" si="8"/>
        <v>3.8399999999999997E-2</v>
      </c>
      <c r="O87">
        <f t="shared" si="9"/>
        <v>964.6</v>
      </c>
    </row>
    <row r="88" spans="1:15" x14ac:dyDescent="0.15">
      <c r="A88">
        <v>57.47</v>
      </c>
      <c r="B88">
        <v>0.15</v>
      </c>
      <c r="C88">
        <f t="shared" si="5"/>
        <v>191.56666666666666</v>
      </c>
      <c r="D88">
        <f t="shared" si="6"/>
        <v>1.5E-3</v>
      </c>
      <c r="F88">
        <v>3.7200000000000002E-3</v>
      </c>
      <c r="G88">
        <f t="shared" si="7"/>
        <v>366.36</v>
      </c>
      <c r="N88">
        <f t="shared" si="8"/>
        <v>3.6659999999999998E-2</v>
      </c>
      <c r="O88">
        <f t="shared" si="9"/>
        <v>961.49999999999989</v>
      </c>
    </row>
    <row r="89" spans="1:15" x14ac:dyDescent="0.15">
      <c r="A89">
        <v>58.269999999999996</v>
      </c>
      <c r="B89">
        <v>0.23899999999999999</v>
      </c>
      <c r="C89">
        <f t="shared" si="5"/>
        <v>194.23333333333332</v>
      </c>
      <c r="D89">
        <f t="shared" si="6"/>
        <v>2.3899999999999998E-3</v>
      </c>
      <c r="F89">
        <v>3.7399999999999998E-3</v>
      </c>
      <c r="G89">
        <f t="shared" si="7"/>
        <v>370.61999999999995</v>
      </c>
      <c r="N89">
        <f t="shared" si="8"/>
        <v>3.8510000000000003E-2</v>
      </c>
      <c r="O89">
        <f t="shared" si="9"/>
        <v>964.0999999999998</v>
      </c>
    </row>
    <row r="90" spans="1:15" x14ac:dyDescent="0.15">
      <c r="A90">
        <v>60.67</v>
      </c>
      <c r="B90">
        <v>0.23899999999999999</v>
      </c>
      <c r="C90">
        <f t="shared" si="5"/>
        <v>202.23333333333335</v>
      </c>
      <c r="D90">
        <f t="shared" si="6"/>
        <v>2.3899999999999998E-3</v>
      </c>
      <c r="F90">
        <v>3.7599999999999999E-3</v>
      </c>
      <c r="G90">
        <f t="shared" si="7"/>
        <v>374.88</v>
      </c>
      <c r="N90">
        <f t="shared" si="8"/>
        <v>3.925E-2</v>
      </c>
      <c r="O90">
        <f t="shared" si="9"/>
        <v>963.23333333333323</v>
      </c>
    </row>
    <row r="91" spans="1:15" x14ac:dyDescent="0.15">
      <c r="A91">
        <v>60.559999999999995</v>
      </c>
      <c r="B91">
        <v>0.158</v>
      </c>
      <c r="C91">
        <f t="shared" si="5"/>
        <v>201.86666666666665</v>
      </c>
      <c r="D91">
        <f t="shared" si="6"/>
        <v>1.58E-3</v>
      </c>
      <c r="F91">
        <v>3.7799999999999999E-3</v>
      </c>
      <c r="G91">
        <f t="shared" si="7"/>
        <v>379.14</v>
      </c>
      <c r="N91">
        <f t="shared" si="8"/>
        <v>3.7079999999999995E-2</v>
      </c>
      <c r="O91">
        <f t="shared" si="9"/>
        <v>966.33333333333326</v>
      </c>
    </row>
    <row r="92" spans="1:15" x14ac:dyDescent="0.15">
      <c r="A92">
        <v>63.89</v>
      </c>
      <c r="B92">
        <v>0.158</v>
      </c>
      <c r="C92">
        <f t="shared" si="5"/>
        <v>212.96666666666667</v>
      </c>
      <c r="D92">
        <f t="shared" si="6"/>
        <v>1.58E-3</v>
      </c>
      <c r="F92">
        <v>3.8E-3</v>
      </c>
      <c r="G92">
        <f t="shared" si="7"/>
        <v>383.4</v>
      </c>
      <c r="N92">
        <f t="shared" si="8"/>
        <v>3.7429999999999998E-2</v>
      </c>
      <c r="O92">
        <f t="shared" si="9"/>
        <v>966.66666666666663</v>
      </c>
    </row>
    <row r="93" spans="1:15" x14ac:dyDescent="0.15">
      <c r="A93">
        <v>64.88</v>
      </c>
      <c r="B93">
        <v>0.158</v>
      </c>
      <c r="C93">
        <f t="shared" si="5"/>
        <v>216.26666666666665</v>
      </c>
      <c r="D93">
        <f t="shared" si="6"/>
        <v>1.58E-3</v>
      </c>
      <c r="F93">
        <v>3.82E-3</v>
      </c>
      <c r="G93">
        <f t="shared" si="7"/>
        <v>387.66</v>
      </c>
      <c r="N93">
        <f t="shared" si="8"/>
        <v>4.0399999999999998E-2</v>
      </c>
      <c r="O93">
        <f t="shared" si="9"/>
        <v>962.03333333333319</v>
      </c>
    </row>
    <row r="94" spans="1:15" x14ac:dyDescent="0.15">
      <c r="A94">
        <v>66.41</v>
      </c>
      <c r="B94">
        <v>0.23099999999999998</v>
      </c>
      <c r="C94">
        <f t="shared" si="5"/>
        <v>221.36666666666665</v>
      </c>
      <c r="D94">
        <f t="shared" si="6"/>
        <v>2.31E-3</v>
      </c>
      <c r="F94">
        <v>3.8400000000000001E-3</v>
      </c>
      <c r="G94">
        <f t="shared" si="7"/>
        <v>391.92</v>
      </c>
      <c r="N94">
        <f t="shared" si="8"/>
        <v>4.0750000000000001E-2</v>
      </c>
      <c r="O94">
        <f t="shared" si="9"/>
        <v>964.0999999999998</v>
      </c>
    </row>
    <row r="95" spans="1:15" x14ac:dyDescent="0.15">
      <c r="A95">
        <v>68.960000000000008</v>
      </c>
      <c r="B95">
        <v>0.19700000000000001</v>
      </c>
      <c r="C95">
        <f t="shared" si="5"/>
        <v>229.8666666666667</v>
      </c>
      <c r="D95">
        <f t="shared" si="6"/>
        <v>1.97E-3</v>
      </c>
      <c r="F95">
        <v>3.8600000000000001E-3</v>
      </c>
      <c r="G95">
        <f t="shared" si="7"/>
        <v>396.18</v>
      </c>
      <c r="N95">
        <f t="shared" si="8"/>
        <v>3.8199999999999998E-2</v>
      </c>
      <c r="O95">
        <f t="shared" si="9"/>
        <v>965.96666666666658</v>
      </c>
    </row>
    <row r="96" spans="1:15" x14ac:dyDescent="0.15">
      <c r="A96">
        <v>68.67</v>
      </c>
      <c r="B96">
        <v>0.185</v>
      </c>
      <c r="C96">
        <f t="shared" si="5"/>
        <v>228.9</v>
      </c>
      <c r="D96">
        <f t="shared" si="6"/>
        <v>1.8500000000000001E-3</v>
      </c>
      <c r="F96">
        <v>3.8800000000000002E-3</v>
      </c>
      <c r="G96">
        <f t="shared" si="7"/>
        <v>400.44000000000005</v>
      </c>
      <c r="N96">
        <f t="shared" si="8"/>
        <v>3.8629999999999998E-2</v>
      </c>
      <c r="O96">
        <f t="shared" si="9"/>
        <v>968.19999999999993</v>
      </c>
    </row>
    <row r="97" spans="1:15" x14ac:dyDescent="0.15">
      <c r="A97">
        <v>71.989999999999995</v>
      </c>
      <c r="B97">
        <v>0.25800000000000001</v>
      </c>
      <c r="C97">
        <f t="shared" si="5"/>
        <v>239.96666666666667</v>
      </c>
      <c r="D97">
        <f t="shared" si="6"/>
        <v>2.5800000000000003E-3</v>
      </c>
      <c r="F97">
        <v>3.8999999999999998E-3</v>
      </c>
      <c r="G97">
        <f t="shared" si="7"/>
        <v>404.69999999999993</v>
      </c>
      <c r="N97">
        <f t="shared" si="8"/>
        <v>3.9480000000000001E-2</v>
      </c>
      <c r="O97">
        <f t="shared" si="9"/>
        <v>966.99999999999989</v>
      </c>
    </row>
    <row r="98" spans="1:15" x14ac:dyDescent="0.15">
      <c r="A98">
        <v>72.72999999999999</v>
      </c>
      <c r="B98">
        <v>0.251</v>
      </c>
      <c r="C98">
        <f t="shared" si="5"/>
        <v>242.43333333333331</v>
      </c>
      <c r="D98">
        <f t="shared" si="6"/>
        <v>2.5100000000000001E-3</v>
      </c>
      <c r="F98">
        <v>3.9200000000000103E-3</v>
      </c>
      <c r="G98">
        <f t="shared" si="7"/>
        <v>408.9600000000022</v>
      </c>
      <c r="N98">
        <f t="shared" si="8"/>
        <v>4.0600000000000004E-2</v>
      </c>
      <c r="O98">
        <f t="shared" si="9"/>
        <v>965.8</v>
      </c>
    </row>
    <row r="99" spans="1:15" x14ac:dyDescent="0.15">
      <c r="A99">
        <v>75.430000000000007</v>
      </c>
      <c r="B99">
        <v>0.158</v>
      </c>
      <c r="C99">
        <f t="shared" si="5"/>
        <v>251.43333333333334</v>
      </c>
      <c r="D99">
        <f t="shared" si="6"/>
        <v>1.58E-3</v>
      </c>
      <c r="F99">
        <v>3.9400000000000103E-3</v>
      </c>
      <c r="G99">
        <f t="shared" si="7"/>
        <v>413.22000000000219</v>
      </c>
      <c r="N99">
        <f t="shared" si="8"/>
        <v>3.9589999999999993E-2</v>
      </c>
      <c r="O99">
        <f t="shared" si="9"/>
        <v>969.06666666666649</v>
      </c>
    </row>
    <row r="100" spans="1:15" x14ac:dyDescent="0.15">
      <c r="A100">
        <v>77.489999999999995</v>
      </c>
      <c r="B100">
        <v>0.34299999999999997</v>
      </c>
      <c r="C100">
        <f t="shared" si="5"/>
        <v>258.29999999999995</v>
      </c>
      <c r="D100">
        <f t="shared" si="6"/>
        <v>3.4299999999999999E-3</v>
      </c>
      <c r="F100">
        <v>3.9600000000000104E-3</v>
      </c>
      <c r="G100">
        <f t="shared" si="7"/>
        <v>417.48000000000218</v>
      </c>
      <c r="N100">
        <f t="shared" si="8"/>
        <v>3.9939999999999996E-2</v>
      </c>
      <c r="O100">
        <f t="shared" si="9"/>
        <v>966.83333333333337</v>
      </c>
    </row>
    <row r="101" spans="1:15" x14ac:dyDescent="0.15">
      <c r="A101">
        <v>78.349999999999994</v>
      </c>
      <c r="B101">
        <v>0.32</v>
      </c>
      <c r="C101">
        <f t="shared" si="5"/>
        <v>261.16666666666669</v>
      </c>
      <c r="D101">
        <f t="shared" si="6"/>
        <v>3.2000000000000002E-3</v>
      </c>
      <c r="F101">
        <v>3.9800000000000096E-3</v>
      </c>
      <c r="G101">
        <f t="shared" si="7"/>
        <v>421.74000000000206</v>
      </c>
      <c r="N101">
        <f t="shared" si="8"/>
        <v>4.0289999999999999E-2</v>
      </c>
      <c r="O101">
        <f t="shared" si="9"/>
        <v>970.26666666666665</v>
      </c>
    </row>
    <row r="102" spans="1:15" x14ac:dyDescent="0.15">
      <c r="A102">
        <v>81.739999999999995</v>
      </c>
      <c r="B102">
        <v>0.33199999999999996</v>
      </c>
      <c r="C102">
        <f t="shared" si="5"/>
        <v>272.46666666666664</v>
      </c>
      <c r="D102">
        <f t="shared" si="6"/>
        <v>3.3199999999999996E-3</v>
      </c>
      <c r="F102">
        <v>4.0000000000000096E-3</v>
      </c>
      <c r="G102">
        <f t="shared" si="7"/>
        <v>426.00000000000205</v>
      </c>
      <c r="N102">
        <f t="shared" si="8"/>
        <v>4.0630000000000006E-2</v>
      </c>
      <c r="O102">
        <f t="shared" si="9"/>
        <v>967.5</v>
      </c>
    </row>
    <row r="103" spans="1:15" x14ac:dyDescent="0.15">
      <c r="A103">
        <v>83.41</v>
      </c>
      <c r="B103">
        <v>0.16599999999999998</v>
      </c>
      <c r="C103">
        <f t="shared" si="5"/>
        <v>278.0333333333333</v>
      </c>
      <c r="D103">
        <f t="shared" si="6"/>
        <v>1.6599999999999998E-3</v>
      </c>
      <c r="F103">
        <v>4.0200000000000097E-3</v>
      </c>
      <c r="G103">
        <f t="shared" si="7"/>
        <v>430.26000000000204</v>
      </c>
      <c r="N103">
        <f t="shared" si="8"/>
        <v>4.1329999999999999E-2</v>
      </c>
      <c r="O103">
        <f t="shared" si="9"/>
        <v>969.4</v>
      </c>
    </row>
    <row r="104" spans="1:15" x14ac:dyDescent="0.15">
      <c r="A104">
        <v>85.78</v>
      </c>
      <c r="B104">
        <v>0.34299999999999997</v>
      </c>
      <c r="C104">
        <f t="shared" si="5"/>
        <v>285.93333333333334</v>
      </c>
      <c r="D104">
        <f t="shared" si="6"/>
        <v>3.4299999999999999E-3</v>
      </c>
      <c r="F104">
        <v>4.0400000000000097E-3</v>
      </c>
      <c r="G104">
        <f t="shared" si="7"/>
        <v>434.52000000000209</v>
      </c>
      <c r="N104">
        <f t="shared" si="8"/>
        <v>4.1440000000000005E-2</v>
      </c>
      <c r="O104">
        <f t="shared" si="9"/>
        <v>969.06666666666649</v>
      </c>
    </row>
    <row r="105" spans="1:15" x14ac:dyDescent="0.15">
      <c r="A105">
        <v>86.1</v>
      </c>
      <c r="B105">
        <v>0.158</v>
      </c>
      <c r="C105">
        <f t="shared" si="5"/>
        <v>287</v>
      </c>
      <c r="D105">
        <f t="shared" si="6"/>
        <v>1.58E-3</v>
      </c>
      <c r="F105">
        <v>4.0600000000000098E-3</v>
      </c>
      <c r="G105">
        <f t="shared" si="7"/>
        <v>438.78000000000208</v>
      </c>
      <c r="N105">
        <f t="shared" si="8"/>
        <v>4.4340000000000004E-2</v>
      </c>
      <c r="O105">
        <f t="shared" si="9"/>
        <v>968.03333333333319</v>
      </c>
    </row>
    <row r="106" spans="1:15" x14ac:dyDescent="0.15">
      <c r="A106">
        <v>90.08</v>
      </c>
      <c r="B106">
        <v>0.189</v>
      </c>
      <c r="C106">
        <f t="shared" si="5"/>
        <v>300.26666666666671</v>
      </c>
      <c r="D106">
        <f t="shared" si="6"/>
        <v>1.89E-3</v>
      </c>
      <c r="F106">
        <v>4.0800000000000098E-3</v>
      </c>
      <c r="G106">
        <f t="shared" si="7"/>
        <v>443.04000000000207</v>
      </c>
      <c r="N106">
        <f t="shared" si="8"/>
        <v>4.2020000000000002E-2</v>
      </c>
      <c r="O106">
        <f t="shared" si="9"/>
        <v>970.6</v>
      </c>
    </row>
    <row r="107" spans="1:15" x14ac:dyDescent="0.15">
      <c r="A107">
        <v>92.28</v>
      </c>
      <c r="B107">
        <v>0.185</v>
      </c>
      <c r="C107">
        <f t="shared" si="5"/>
        <v>307.59999999999997</v>
      </c>
      <c r="D107">
        <f t="shared" si="6"/>
        <v>1.8500000000000001E-3</v>
      </c>
      <c r="F107">
        <v>4.1000000000000099E-3</v>
      </c>
      <c r="G107">
        <f t="shared" si="7"/>
        <v>447.30000000000211</v>
      </c>
      <c r="N107">
        <f t="shared" si="8"/>
        <v>4.2330000000000007E-2</v>
      </c>
      <c r="O107">
        <f t="shared" si="9"/>
        <v>970.26666666666665</v>
      </c>
    </row>
    <row r="108" spans="1:15" x14ac:dyDescent="0.15">
      <c r="A108">
        <v>93.5</v>
      </c>
      <c r="B108">
        <v>0.189</v>
      </c>
      <c r="C108">
        <f t="shared" si="5"/>
        <v>311.66666666666663</v>
      </c>
      <c r="D108">
        <f t="shared" si="6"/>
        <v>1.89E-3</v>
      </c>
      <c r="F108">
        <v>4.1200000000000099E-3</v>
      </c>
      <c r="G108">
        <f t="shared" si="7"/>
        <v>451.56000000000211</v>
      </c>
      <c r="N108">
        <f t="shared" si="8"/>
        <v>4.2760000000000006E-2</v>
      </c>
      <c r="O108">
        <f t="shared" si="9"/>
        <v>969.4</v>
      </c>
    </row>
    <row r="109" spans="1:15" x14ac:dyDescent="0.15">
      <c r="A109">
        <v>95.62</v>
      </c>
      <c r="B109">
        <v>0.193</v>
      </c>
      <c r="C109">
        <f t="shared" si="5"/>
        <v>318.73333333333335</v>
      </c>
      <c r="D109">
        <f t="shared" si="6"/>
        <v>1.9300000000000001E-3</v>
      </c>
      <c r="F109">
        <v>4.14000000000001E-3</v>
      </c>
      <c r="G109">
        <f t="shared" si="7"/>
        <v>455.8200000000021</v>
      </c>
      <c r="N109">
        <f t="shared" si="8"/>
        <v>4.299E-2</v>
      </c>
      <c r="O109">
        <f t="shared" si="9"/>
        <v>969.06666666666649</v>
      </c>
    </row>
    <row r="110" spans="1:15" x14ac:dyDescent="0.15">
      <c r="A110">
        <v>98.09</v>
      </c>
      <c r="B110">
        <v>0.32799999999999996</v>
      </c>
      <c r="C110">
        <f t="shared" si="5"/>
        <v>326.9666666666667</v>
      </c>
      <c r="D110">
        <f t="shared" si="6"/>
        <v>3.2799999999999995E-3</v>
      </c>
      <c r="F110">
        <v>4.16000000000001E-3</v>
      </c>
      <c r="G110">
        <f t="shared" si="7"/>
        <v>460.08000000000214</v>
      </c>
      <c r="N110">
        <f t="shared" si="8"/>
        <v>4.3260000000000007E-2</v>
      </c>
      <c r="O110">
        <f t="shared" si="9"/>
        <v>971.63333333333333</v>
      </c>
    </row>
    <row r="111" spans="1:15" x14ac:dyDescent="0.15">
      <c r="A111">
        <v>101.21</v>
      </c>
      <c r="B111">
        <v>0.42</v>
      </c>
      <c r="C111">
        <f t="shared" si="5"/>
        <v>337.36666666666667</v>
      </c>
      <c r="D111">
        <f t="shared" si="6"/>
        <v>4.1999999999999997E-3</v>
      </c>
      <c r="F111">
        <v>4.1800000000000101E-3</v>
      </c>
      <c r="G111">
        <f t="shared" si="7"/>
        <v>464.34000000000214</v>
      </c>
      <c r="N111">
        <f t="shared" si="8"/>
        <v>4.5609999999999998E-2</v>
      </c>
      <c r="O111">
        <f t="shared" si="9"/>
        <v>969.76666666666665</v>
      </c>
    </row>
    <row r="112" spans="1:15" x14ac:dyDescent="0.15">
      <c r="A112">
        <v>102.91</v>
      </c>
      <c r="B112">
        <v>0.17699999999999999</v>
      </c>
      <c r="C112">
        <f t="shared" si="5"/>
        <v>343.0333333333333</v>
      </c>
      <c r="D112">
        <f t="shared" si="6"/>
        <v>1.7699999999999999E-3</v>
      </c>
      <c r="F112">
        <v>4.2000000000000101E-3</v>
      </c>
      <c r="G112">
        <f t="shared" si="7"/>
        <v>468.60000000000213</v>
      </c>
      <c r="N112">
        <f t="shared" si="8"/>
        <v>4.4030000000000007E-2</v>
      </c>
      <c r="O112">
        <f t="shared" si="9"/>
        <v>971.79999999999984</v>
      </c>
    </row>
    <row r="113" spans="1:15" x14ac:dyDescent="0.15">
      <c r="A113">
        <v>103.28</v>
      </c>
      <c r="B113">
        <v>0.21600000000000003</v>
      </c>
      <c r="C113">
        <f t="shared" si="5"/>
        <v>344.26666666666665</v>
      </c>
      <c r="D113">
        <f t="shared" si="6"/>
        <v>2.1600000000000005E-3</v>
      </c>
      <c r="F113">
        <v>4.2200000000000102E-3</v>
      </c>
      <c r="G113">
        <f t="shared" si="7"/>
        <v>472.86000000000217</v>
      </c>
      <c r="N113">
        <f t="shared" si="8"/>
        <v>4.4069999999999998E-2</v>
      </c>
      <c r="O113">
        <f t="shared" si="9"/>
        <v>971.96666666666658</v>
      </c>
    </row>
    <row r="114" spans="1:15" x14ac:dyDescent="0.15">
      <c r="A114">
        <v>106.94</v>
      </c>
      <c r="B114">
        <v>0.40099999999999997</v>
      </c>
      <c r="C114">
        <f t="shared" si="5"/>
        <v>356.46666666666664</v>
      </c>
      <c r="D114">
        <f t="shared" si="6"/>
        <v>4.0099999999999997E-3</v>
      </c>
      <c r="F114">
        <v>4.2400000000000103E-3</v>
      </c>
      <c r="G114">
        <f t="shared" si="7"/>
        <v>477.12000000000216</v>
      </c>
      <c r="N114">
        <f t="shared" si="8"/>
        <v>4.5920000000000002E-2</v>
      </c>
      <c r="O114">
        <f t="shared" si="9"/>
        <v>972.33333333333326</v>
      </c>
    </row>
    <row r="115" spans="1:15" x14ac:dyDescent="0.15">
      <c r="A115">
        <v>108.89999999999999</v>
      </c>
      <c r="B115">
        <v>0.38200000000000001</v>
      </c>
      <c r="C115">
        <f t="shared" si="5"/>
        <v>363</v>
      </c>
      <c r="D115">
        <f t="shared" si="6"/>
        <v>3.82E-3</v>
      </c>
      <c r="F115">
        <v>4.2600000000000103E-3</v>
      </c>
      <c r="G115">
        <f t="shared" si="7"/>
        <v>481.38000000000221</v>
      </c>
      <c r="N115">
        <f t="shared" si="8"/>
        <v>4.6080000000000003E-2</v>
      </c>
      <c r="O115">
        <f t="shared" si="9"/>
        <v>968.19999999999993</v>
      </c>
    </row>
    <row r="116" spans="1:15" x14ac:dyDescent="0.15">
      <c r="A116">
        <v>111.53999999999999</v>
      </c>
      <c r="B116">
        <v>0.22399999999999998</v>
      </c>
      <c r="C116">
        <f t="shared" si="5"/>
        <v>371.79999999999995</v>
      </c>
      <c r="D116">
        <f t="shared" si="6"/>
        <v>2.2399999999999998E-3</v>
      </c>
      <c r="F116">
        <v>4.2800000000000104E-3</v>
      </c>
      <c r="G116">
        <f t="shared" si="7"/>
        <v>485.6400000000022</v>
      </c>
      <c r="N116">
        <f t="shared" si="8"/>
        <v>4.5730000000000007E-2</v>
      </c>
      <c r="O116">
        <f t="shared" si="9"/>
        <v>970.26666666666665</v>
      </c>
    </row>
    <row r="117" spans="1:15" x14ac:dyDescent="0.15">
      <c r="A117">
        <v>114.64999999999999</v>
      </c>
      <c r="B117">
        <v>0.22699999999999998</v>
      </c>
      <c r="C117">
        <f t="shared" si="5"/>
        <v>382.16666666666663</v>
      </c>
      <c r="D117">
        <f t="shared" si="6"/>
        <v>2.2699999999999999E-3</v>
      </c>
      <c r="F117">
        <v>4.3000000000000104E-3</v>
      </c>
      <c r="G117">
        <f t="shared" si="7"/>
        <v>489.90000000000219</v>
      </c>
      <c r="N117">
        <f t="shared" si="8"/>
        <v>4.5499999999999999E-2</v>
      </c>
      <c r="O117">
        <f t="shared" si="9"/>
        <v>971.3</v>
      </c>
    </row>
    <row r="118" spans="1:15" x14ac:dyDescent="0.15">
      <c r="A118">
        <v>116.17999999999999</v>
      </c>
      <c r="B118">
        <v>0.35899999999999999</v>
      </c>
      <c r="C118">
        <f t="shared" si="5"/>
        <v>387.26666666666665</v>
      </c>
      <c r="D118">
        <f t="shared" si="6"/>
        <v>3.5899999999999999E-3</v>
      </c>
      <c r="F118">
        <v>4.3200000000000096E-3</v>
      </c>
      <c r="G118">
        <f t="shared" si="7"/>
        <v>494.16000000000201</v>
      </c>
      <c r="N118">
        <f t="shared" si="8"/>
        <v>4.623E-2</v>
      </c>
      <c r="O118">
        <f t="shared" si="9"/>
        <v>970.76666666666654</v>
      </c>
    </row>
    <row r="119" spans="1:15" x14ac:dyDescent="0.15">
      <c r="A119">
        <v>115.84</v>
      </c>
      <c r="B119">
        <v>0.22399999999999998</v>
      </c>
      <c r="C119">
        <f t="shared" si="5"/>
        <v>386.13333333333333</v>
      </c>
      <c r="D119">
        <f t="shared" si="6"/>
        <v>2.2399999999999998E-3</v>
      </c>
      <c r="F119">
        <v>4.3400000000000096E-3</v>
      </c>
      <c r="G119">
        <f t="shared" si="7"/>
        <v>498.42000000000206</v>
      </c>
      <c r="N119">
        <f t="shared" si="8"/>
        <v>4.6379999999999998E-2</v>
      </c>
      <c r="O119">
        <f t="shared" si="9"/>
        <v>973</v>
      </c>
    </row>
    <row r="120" spans="1:15" x14ac:dyDescent="0.15">
      <c r="A120">
        <v>120.76</v>
      </c>
      <c r="B120">
        <v>0.316</v>
      </c>
      <c r="C120">
        <f t="shared" si="5"/>
        <v>402.53333333333336</v>
      </c>
      <c r="D120">
        <f t="shared" si="6"/>
        <v>3.16E-3</v>
      </c>
      <c r="F120">
        <v>4.3600000000000097E-3</v>
      </c>
      <c r="G120">
        <f t="shared" si="7"/>
        <v>502.68000000000205</v>
      </c>
      <c r="N120">
        <f t="shared" si="8"/>
        <v>4.6770000000000006E-2</v>
      </c>
      <c r="O120">
        <f t="shared" si="9"/>
        <v>971.3</v>
      </c>
    </row>
    <row r="121" spans="1:15" x14ac:dyDescent="0.15">
      <c r="A121">
        <v>109.42</v>
      </c>
      <c r="B121">
        <v>0.21600000000000003</v>
      </c>
      <c r="C121">
        <f t="shared" si="5"/>
        <v>364.73333333333335</v>
      </c>
      <c r="D121">
        <f t="shared" si="6"/>
        <v>2.1600000000000005E-3</v>
      </c>
      <c r="F121">
        <v>4.3800000000000098E-3</v>
      </c>
      <c r="G121">
        <f t="shared" si="7"/>
        <v>506.94000000000204</v>
      </c>
      <c r="N121">
        <f t="shared" si="8"/>
        <v>4.6920000000000003E-2</v>
      </c>
      <c r="O121">
        <f t="shared" si="9"/>
        <v>973.53333333333342</v>
      </c>
    </row>
    <row r="122" spans="1:15" x14ac:dyDescent="0.15">
      <c r="A122">
        <v>115.32</v>
      </c>
      <c r="B122">
        <v>0.21600000000000003</v>
      </c>
      <c r="C122">
        <f t="shared" si="5"/>
        <v>384.4</v>
      </c>
      <c r="D122">
        <f t="shared" si="6"/>
        <v>2.1600000000000005E-3</v>
      </c>
      <c r="F122">
        <v>4.4000000000000098E-3</v>
      </c>
      <c r="G122">
        <f t="shared" si="7"/>
        <v>511.20000000000209</v>
      </c>
      <c r="N122">
        <f t="shared" si="8"/>
        <v>4.8470000000000006E-2</v>
      </c>
      <c r="O122">
        <f t="shared" si="9"/>
        <v>970.26666666666665</v>
      </c>
    </row>
    <row r="123" spans="1:15" x14ac:dyDescent="0.15">
      <c r="A123">
        <v>121.62</v>
      </c>
      <c r="B123">
        <v>0.312</v>
      </c>
      <c r="C123">
        <f t="shared" si="5"/>
        <v>405.40000000000003</v>
      </c>
      <c r="D123">
        <f t="shared" si="6"/>
        <v>3.1199999999999999E-3</v>
      </c>
      <c r="F123">
        <v>4.4200000000000099E-3</v>
      </c>
      <c r="G123">
        <f t="shared" si="7"/>
        <v>515.46000000000208</v>
      </c>
      <c r="N123">
        <f t="shared" si="8"/>
        <v>4.87E-2</v>
      </c>
      <c r="O123">
        <f t="shared" si="9"/>
        <v>971.96666666666658</v>
      </c>
    </row>
    <row r="124" spans="1:15" x14ac:dyDescent="0.15">
      <c r="A124">
        <v>126.61</v>
      </c>
      <c r="B124">
        <v>0.36199999999999999</v>
      </c>
      <c r="C124">
        <f t="shared" si="5"/>
        <v>422.0333333333333</v>
      </c>
      <c r="D124">
        <f t="shared" si="6"/>
        <v>3.62E-3</v>
      </c>
      <c r="F124">
        <v>4.4400000000000099E-3</v>
      </c>
      <c r="G124">
        <f t="shared" si="7"/>
        <v>519.72000000000207</v>
      </c>
      <c r="N124">
        <f t="shared" si="8"/>
        <v>4.7890000000000009E-2</v>
      </c>
      <c r="O124">
        <f t="shared" si="9"/>
        <v>974.89999999999986</v>
      </c>
    </row>
    <row r="125" spans="1:15" x14ac:dyDescent="0.15">
      <c r="A125">
        <v>128.91</v>
      </c>
      <c r="B125">
        <v>0.22399999999999998</v>
      </c>
      <c r="C125">
        <f t="shared" si="5"/>
        <v>429.7</v>
      </c>
      <c r="D125">
        <f t="shared" si="6"/>
        <v>2.2399999999999998E-3</v>
      </c>
      <c r="F125">
        <v>4.46000000000001E-3</v>
      </c>
      <c r="G125">
        <f t="shared" si="7"/>
        <v>523.98000000000206</v>
      </c>
      <c r="N125">
        <f t="shared" si="8"/>
        <v>4.8349999999999997E-2</v>
      </c>
      <c r="O125">
        <f t="shared" si="9"/>
        <v>974.89999999999986</v>
      </c>
    </row>
    <row r="126" spans="1:15" x14ac:dyDescent="0.15">
      <c r="A126">
        <v>129.82999999999998</v>
      </c>
      <c r="B126">
        <v>0.23099999999999998</v>
      </c>
      <c r="C126">
        <f t="shared" si="5"/>
        <v>432.76666666666665</v>
      </c>
      <c r="D126">
        <f t="shared" si="6"/>
        <v>2.31E-3</v>
      </c>
      <c r="F126">
        <v>4.48000000000001E-3</v>
      </c>
      <c r="G126">
        <f t="shared" si="7"/>
        <v>528.24000000000217</v>
      </c>
      <c r="N126">
        <f t="shared" si="8"/>
        <v>5.1089999999999997E-2</v>
      </c>
      <c r="O126">
        <f t="shared" si="9"/>
        <v>972.16666666666663</v>
      </c>
    </row>
    <row r="127" spans="1:15" x14ac:dyDescent="0.15">
      <c r="A127">
        <v>134.36000000000001</v>
      </c>
      <c r="B127">
        <v>0.23499999999999999</v>
      </c>
      <c r="C127">
        <f t="shared" si="5"/>
        <v>447.86666666666667</v>
      </c>
      <c r="D127">
        <f t="shared" si="6"/>
        <v>2.3499999999999997E-3</v>
      </c>
      <c r="F127">
        <v>4.5000000000000101E-3</v>
      </c>
      <c r="G127">
        <f t="shared" si="7"/>
        <v>532.50000000000216</v>
      </c>
      <c r="N127">
        <f t="shared" si="8"/>
        <v>5.21E-2</v>
      </c>
      <c r="O127">
        <f t="shared" si="9"/>
        <v>975.06666666666661</v>
      </c>
    </row>
    <row r="128" spans="1:15" x14ac:dyDescent="0.15">
      <c r="A128">
        <v>136.81</v>
      </c>
      <c r="B128">
        <v>0.42</v>
      </c>
      <c r="C128">
        <f t="shared" si="5"/>
        <v>456.03333333333336</v>
      </c>
      <c r="D128">
        <f t="shared" si="6"/>
        <v>4.1999999999999997E-3</v>
      </c>
      <c r="F128">
        <v>4.5200000000000101E-3</v>
      </c>
      <c r="G128">
        <f t="shared" si="7"/>
        <v>536.76000000000215</v>
      </c>
      <c r="N128">
        <f t="shared" si="8"/>
        <v>5.2130000000000003E-2</v>
      </c>
      <c r="O128">
        <f t="shared" si="9"/>
        <v>971.4666666666667</v>
      </c>
    </row>
    <row r="129" spans="1:15" x14ac:dyDescent="0.15">
      <c r="A129">
        <v>140.44</v>
      </c>
      <c r="B129">
        <v>0.23899999999999999</v>
      </c>
      <c r="C129">
        <f t="shared" si="5"/>
        <v>468.13333333333333</v>
      </c>
      <c r="D129">
        <f t="shared" si="6"/>
        <v>2.3899999999999998E-3</v>
      </c>
      <c r="F129">
        <v>4.5400000000000102E-3</v>
      </c>
      <c r="G129">
        <f t="shared" si="7"/>
        <v>541.02000000000214</v>
      </c>
      <c r="N129">
        <f t="shared" si="8"/>
        <v>4.9970000000000001E-2</v>
      </c>
      <c r="O129">
        <f t="shared" si="9"/>
        <v>976.43333333333339</v>
      </c>
    </row>
    <row r="130" spans="1:15" x14ac:dyDescent="0.15">
      <c r="A130">
        <v>143.13</v>
      </c>
      <c r="B130">
        <v>0.32400000000000001</v>
      </c>
      <c r="C130">
        <f t="shared" si="5"/>
        <v>477.09999999999997</v>
      </c>
      <c r="D130">
        <f t="shared" si="6"/>
        <v>3.2400000000000003E-3</v>
      </c>
      <c r="F130">
        <v>4.5600000000000102E-3</v>
      </c>
      <c r="G130">
        <f t="shared" si="7"/>
        <v>545.28000000000213</v>
      </c>
      <c r="N130">
        <f t="shared" si="8"/>
        <v>5.024E-2</v>
      </c>
      <c r="O130">
        <f t="shared" si="9"/>
        <v>975.40000000000009</v>
      </c>
    </row>
    <row r="131" spans="1:15" x14ac:dyDescent="0.15">
      <c r="A131">
        <v>145.57</v>
      </c>
      <c r="B131">
        <v>0.47099999999999997</v>
      </c>
      <c r="C131">
        <f t="shared" ref="C131:C194" si="10">A131/300*1000</f>
        <v>485.23333333333329</v>
      </c>
      <c r="D131">
        <f t="shared" ref="D131:D194" si="11">B131/100</f>
        <v>4.7099999999999998E-3</v>
      </c>
      <c r="F131">
        <v>4.5800000000000103E-3</v>
      </c>
      <c r="G131">
        <f t="shared" ref="G131:G194" si="12">213*1000*(F131-0.002)</f>
        <v>549.54000000000212</v>
      </c>
      <c r="N131">
        <f t="shared" ref="N131:N194" si="13">D312</f>
        <v>5.0440000000000006E-2</v>
      </c>
      <c r="O131">
        <f t="shared" ref="O131:O194" si="14">C312</f>
        <v>975.23333333333323</v>
      </c>
    </row>
    <row r="132" spans="1:15" x14ac:dyDescent="0.15">
      <c r="A132">
        <v>148.05000000000001</v>
      </c>
      <c r="B132">
        <v>0.53600000000000003</v>
      </c>
      <c r="C132">
        <f t="shared" si="10"/>
        <v>493.50000000000006</v>
      </c>
      <c r="D132">
        <f t="shared" si="11"/>
        <v>5.3600000000000002E-3</v>
      </c>
      <c r="F132">
        <v>4.6000000000000103E-3</v>
      </c>
      <c r="G132">
        <f t="shared" si="12"/>
        <v>553.80000000000223</v>
      </c>
      <c r="N132">
        <f t="shared" si="13"/>
        <v>5.1560000000000009E-2</v>
      </c>
      <c r="O132">
        <f t="shared" si="14"/>
        <v>973.36666666666656</v>
      </c>
    </row>
    <row r="133" spans="1:15" x14ac:dyDescent="0.15">
      <c r="A133">
        <v>150.99</v>
      </c>
      <c r="B133">
        <v>0.27800000000000002</v>
      </c>
      <c r="C133">
        <f t="shared" si="10"/>
        <v>503.30000000000007</v>
      </c>
      <c r="D133">
        <f t="shared" si="11"/>
        <v>2.7800000000000004E-3</v>
      </c>
      <c r="F133">
        <v>4.6200000000000104E-3</v>
      </c>
      <c r="G133">
        <f t="shared" si="12"/>
        <v>558.06000000000222</v>
      </c>
      <c r="N133">
        <f t="shared" si="13"/>
        <v>5.287E-2</v>
      </c>
      <c r="O133">
        <f t="shared" si="14"/>
        <v>971.63333333333333</v>
      </c>
    </row>
    <row r="134" spans="1:15" x14ac:dyDescent="0.15">
      <c r="A134">
        <v>153.76</v>
      </c>
      <c r="B134">
        <v>0.29699999999999999</v>
      </c>
      <c r="C134">
        <f t="shared" si="10"/>
        <v>512.5333333333333</v>
      </c>
      <c r="D134">
        <f t="shared" si="11"/>
        <v>2.97E-3</v>
      </c>
      <c r="F134">
        <v>4.6400000000000096E-3</v>
      </c>
      <c r="G134">
        <f t="shared" si="12"/>
        <v>562.32000000000198</v>
      </c>
      <c r="N134">
        <f t="shared" si="13"/>
        <v>5.1630000000000002E-2</v>
      </c>
      <c r="O134">
        <f t="shared" si="14"/>
        <v>977.9666666666667</v>
      </c>
    </row>
    <row r="135" spans="1:15" x14ac:dyDescent="0.15">
      <c r="A135">
        <v>158.30000000000001</v>
      </c>
      <c r="B135">
        <v>0.29299999999999998</v>
      </c>
      <c r="C135">
        <f t="shared" si="10"/>
        <v>527.66666666666674</v>
      </c>
      <c r="D135">
        <f t="shared" si="11"/>
        <v>2.9299999999999999E-3</v>
      </c>
      <c r="F135">
        <v>4.6600000000000096E-3</v>
      </c>
      <c r="G135">
        <f t="shared" si="12"/>
        <v>566.58000000000209</v>
      </c>
      <c r="N135">
        <f t="shared" si="13"/>
        <v>5.1830000000000001E-2</v>
      </c>
      <c r="O135">
        <f t="shared" si="14"/>
        <v>976.1</v>
      </c>
    </row>
    <row r="136" spans="1:15" x14ac:dyDescent="0.15">
      <c r="A136">
        <v>161.13999999999999</v>
      </c>
      <c r="B136">
        <v>0.505</v>
      </c>
      <c r="C136">
        <f t="shared" si="10"/>
        <v>537.13333333333321</v>
      </c>
      <c r="D136">
        <f t="shared" si="11"/>
        <v>5.0499999999999998E-3</v>
      </c>
      <c r="F136">
        <v>4.6800000000000097E-3</v>
      </c>
      <c r="G136">
        <f t="shared" si="12"/>
        <v>570.84000000000208</v>
      </c>
      <c r="N136">
        <f t="shared" si="13"/>
        <v>5.4949999999999999E-2</v>
      </c>
      <c r="O136">
        <f t="shared" si="14"/>
        <v>976.43333333333339</v>
      </c>
    </row>
    <row r="137" spans="1:15" x14ac:dyDescent="0.15">
      <c r="A137">
        <v>163.74</v>
      </c>
      <c r="B137">
        <v>0.316</v>
      </c>
      <c r="C137">
        <f t="shared" si="10"/>
        <v>545.80000000000007</v>
      </c>
      <c r="D137">
        <f t="shared" si="11"/>
        <v>3.16E-3</v>
      </c>
      <c r="F137">
        <v>4.7000000000000097E-3</v>
      </c>
      <c r="G137">
        <f t="shared" si="12"/>
        <v>575.10000000000207</v>
      </c>
      <c r="N137">
        <f t="shared" si="13"/>
        <v>5.4760000000000003E-2</v>
      </c>
      <c r="O137">
        <f t="shared" si="14"/>
        <v>972.5</v>
      </c>
    </row>
    <row r="138" spans="1:15" x14ac:dyDescent="0.15">
      <c r="A138">
        <v>166.14</v>
      </c>
      <c r="B138">
        <v>0.29699999999999999</v>
      </c>
      <c r="C138">
        <f t="shared" si="10"/>
        <v>553.79999999999995</v>
      </c>
      <c r="D138">
        <f t="shared" si="11"/>
        <v>2.97E-3</v>
      </c>
      <c r="F138">
        <v>4.7200000000000098E-3</v>
      </c>
      <c r="G138">
        <f t="shared" si="12"/>
        <v>579.36000000000206</v>
      </c>
      <c r="N138">
        <f t="shared" si="13"/>
        <v>5.484E-2</v>
      </c>
      <c r="O138">
        <f t="shared" si="14"/>
        <v>974.36666666666667</v>
      </c>
    </row>
    <row r="139" spans="1:15" x14ac:dyDescent="0.15">
      <c r="A139">
        <v>169.18</v>
      </c>
      <c r="B139">
        <v>0.30499999999999999</v>
      </c>
      <c r="C139">
        <f t="shared" si="10"/>
        <v>563.93333333333339</v>
      </c>
      <c r="D139">
        <f t="shared" si="11"/>
        <v>3.0499999999999998E-3</v>
      </c>
      <c r="F139">
        <v>4.7400000000000098E-3</v>
      </c>
      <c r="G139">
        <f t="shared" si="12"/>
        <v>583.62000000000205</v>
      </c>
      <c r="N139">
        <f t="shared" si="13"/>
        <v>5.3180000000000005E-2</v>
      </c>
      <c r="O139">
        <f t="shared" si="14"/>
        <v>977.79999999999984</v>
      </c>
    </row>
    <row r="140" spans="1:15" x14ac:dyDescent="0.15">
      <c r="A140">
        <v>171.76</v>
      </c>
      <c r="B140">
        <v>0.30499999999999999</v>
      </c>
      <c r="C140">
        <f t="shared" si="10"/>
        <v>572.5333333333333</v>
      </c>
      <c r="D140">
        <f t="shared" si="11"/>
        <v>3.0499999999999998E-3</v>
      </c>
      <c r="F140">
        <v>4.7600000000000099E-3</v>
      </c>
      <c r="G140">
        <f t="shared" si="12"/>
        <v>587.88000000000204</v>
      </c>
      <c r="N140">
        <f t="shared" si="13"/>
        <v>5.3719999999999997E-2</v>
      </c>
      <c r="O140">
        <f t="shared" si="14"/>
        <v>977.13333333333333</v>
      </c>
    </row>
    <row r="141" spans="1:15" x14ac:dyDescent="0.15">
      <c r="A141">
        <v>170.29000000000002</v>
      </c>
      <c r="B141">
        <v>0.312</v>
      </c>
      <c r="C141">
        <f t="shared" si="10"/>
        <v>567.63333333333344</v>
      </c>
      <c r="D141">
        <f t="shared" si="11"/>
        <v>3.1199999999999999E-3</v>
      </c>
      <c r="F141">
        <v>4.7800000000000099E-3</v>
      </c>
      <c r="G141">
        <f t="shared" si="12"/>
        <v>592.14000000000215</v>
      </c>
      <c r="N141">
        <f t="shared" si="13"/>
        <v>5.4100000000000002E-2</v>
      </c>
      <c r="O141">
        <f t="shared" si="14"/>
        <v>977.9666666666667</v>
      </c>
    </row>
    <row r="142" spans="1:15" x14ac:dyDescent="0.15">
      <c r="A142">
        <v>173.21999999999997</v>
      </c>
      <c r="B142">
        <v>0.316</v>
      </c>
      <c r="C142">
        <f t="shared" si="10"/>
        <v>577.39999999999986</v>
      </c>
      <c r="D142">
        <f t="shared" si="11"/>
        <v>3.16E-3</v>
      </c>
      <c r="F142">
        <v>4.80000000000001E-3</v>
      </c>
      <c r="G142">
        <f t="shared" si="12"/>
        <v>596.40000000000214</v>
      </c>
      <c r="N142">
        <f t="shared" si="13"/>
        <v>5.5840000000000008E-2</v>
      </c>
      <c r="O142">
        <f t="shared" si="14"/>
        <v>975.23333333333323</v>
      </c>
    </row>
    <row r="143" spans="1:15" x14ac:dyDescent="0.15">
      <c r="A143">
        <v>177.82</v>
      </c>
      <c r="B143">
        <v>0.316</v>
      </c>
      <c r="C143">
        <f t="shared" si="10"/>
        <v>592.73333333333335</v>
      </c>
      <c r="D143">
        <f t="shared" si="11"/>
        <v>3.16E-3</v>
      </c>
      <c r="F143">
        <v>4.82000000000001E-3</v>
      </c>
      <c r="G143">
        <f t="shared" si="12"/>
        <v>600.66000000000213</v>
      </c>
      <c r="N143">
        <f t="shared" si="13"/>
        <v>5.6260000000000004E-2</v>
      </c>
      <c r="O143">
        <f t="shared" si="14"/>
        <v>975.40000000000009</v>
      </c>
    </row>
    <row r="144" spans="1:15" x14ac:dyDescent="0.15">
      <c r="A144">
        <v>181.92000000000002</v>
      </c>
      <c r="B144">
        <v>0.32799999999999996</v>
      </c>
      <c r="C144">
        <f t="shared" si="10"/>
        <v>606.40000000000009</v>
      </c>
      <c r="D144">
        <f t="shared" si="11"/>
        <v>3.2799999999999995E-3</v>
      </c>
      <c r="F144">
        <v>4.8400000000000101E-3</v>
      </c>
      <c r="G144">
        <f t="shared" si="12"/>
        <v>604.92000000000212</v>
      </c>
      <c r="N144">
        <f t="shared" si="13"/>
        <v>5.5220000000000005E-2</v>
      </c>
      <c r="O144">
        <f t="shared" si="14"/>
        <v>977.79999999999984</v>
      </c>
    </row>
    <row r="145" spans="1:15" x14ac:dyDescent="0.15">
      <c r="A145">
        <v>185.88</v>
      </c>
      <c r="B145">
        <v>0.42799999999999999</v>
      </c>
      <c r="C145">
        <f t="shared" si="10"/>
        <v>619.6</v>
      </c>
      <c r="D145">
        <f t="shared" si="11"/>
        <v>4.28E-3</v>
      </c>
      <c r="F145">
        <v>4.8600000000000101E-3</v>
      </c>
      <c r="G145">
        <f t="shared" si="12"/>
        <v>609.18000000000211</v>
      </c>
      <c r="N145">
        <f t="shared" si="13"/>
        <v>5.5490000000000005E-2</v>
      </c>
      <c r="O145">
        <f t="shared" si="14"/>
        <v>977.9666666666667</v>
      </c>
    </row>
    <row r="146" spans="1:15" x14ac:dyDescent="0.15">
      <c r="A146">
        <v>186.94</v>
      </c>
      <c r="B146">
        <v>0.32400000000000001</v>
      </c>
      <c r="C146">
        <f t="shared" si="10"/>
        <v>623.13333333333333</v>
      </c>
      <c r="D146">
        <f t="shared" si="11"/>
        <v>3.2400000000000003E-3</v>
      </c>
      <c r="F146">
        <v>4.8800000000000102E-3</v>
      </c>
      <c r="G146">
        <f t="shared" si="12"/>
        <v>613.44000000000221</v>
      </c>
      <c r="N146">
        <f t="shared" si="13"/>
        <v>5.6840000000000002E-2</v>
      </c>
      <c r="O146">
        <f t="shared" si="14"/>
        <v>974.73333333333323</v>
      </c>
    </row>
    <row r="147" spans="1:15" x14ac:dyDescent="0.15">
      <c r="A147">
        <v>191.21999999999997</v>
      </c>
      <c r="B147">
        <v>0.32400000000000001</v>
      </c>
      <c r="C147">
        <f t="shared" si="10"/>
        <v>637.39999999999986</v>
      </c>
      <c r="D147">
        <f t="shared" si="11"/>
        <v>3.2400000000000003E-3</v>
      </c>
      <c r="F147">
        <v>4.9000000000000103E-3</v>
      </c>
      <c r="G147">
        <f t="shared" si="12"/>
        <v>617.70000000000221</v>
      </c>
      <c r="N147">
        <f t="shared" si="13"/>
        <v>5.6150000000000005E-2</v>
      </c>
      <c r="O147">
        <f t="shared" si="14"/>
        <v>980.23333333333323</v>
      </c>
    </row>
    <row r="148" spans="1:15" x14ac:dyDescent="0.15">
      <c r="A148">
        <v>195.2</v>
      </c>
      <c r="B148">
        <v>0.30499999999999999</v>
      </c>
      <c r="C148">
        <f t="shared" si="10"/>
        <v>650.66666666666663</v>
      </c>
      <c r="D148">
        <f t="shared" si="11"/>
        <v>3.0499999999999998E-3</v>
      </c>
      <c r="F148">
        <v>4.9200000000000103E-3</v>
      </c>
      <c r="G148">
        <f t="shared" si="12"/>
        <v>621.9600000000022</v>
      </c>
      <c r="N148">
        <f t="shared" si="13"/>
        <v>5.6340000000000001E-2</v>
      </c>
      <c r="O148">
        <f t="shared" si="14"/>
        <v>978.16666666666663</v>
      </c>
    </row>
    <row r="149" spans="1:15" x14ac:dyDescent="0.15">
      <c r="A149">
        <v>195.10000000000002</v>
      </c>
      <c r="B149">
        <v>0.29699999999999999</v>
      </c>
      <c r="C149">
        <f t="shared" si="10"/>
        <v>650.33333333333348</v>
      </c>
      <c r="D149">
        <f t="shared" si="11"/>
        <v>2.97E-3</v>
      </c>
      <c r="F149">
        <v>4.9400000000000104E-3</v>
      </c>
      <c r="G149">
        <f t="shared" si="12"/>
        <v>626.22000000000219</v>
      </c>
      <c r="N149">
        <f t="shared" si="13"/>
        <v>5.8349999999999999E-2</v>
      </c>
      <c r="O149">
        <f t="shared" si="14"/>
        <v>978.66666666666663</v>
      </c>
    </row>
    <row r="150" spans="1:15" x14ac:dyDescent="0.15">
      <c r="A150">
        <v>199.73000000000002</v>
      </c>
      <c r="B150">
        <v>0.33199999999999996</v>
      </c>
      <c r="C150">
        <f t="shared" si="10"/>
        <v>665.76666666666677</v>
      </c>
      <c r="D150">
        <f t="shared" si="11"/>
        <v>3.3199999999999996E-3</v>
      </c>
      <c r="F150">
        <v>4.9600000000000104E-3</v>
      </c>
      <c r="G150">
        <f t="shared" si="12"/>
        <v>630.48000000000218</v>
      </c>
      <c r="N150">
        <f t="shared" si="13"/>
        <v>5.7340000000000002E-2</v>
      </c>
      <c r="O150">
        <f t="shared" si="14"/>
        <v>974.89999999999986</v>
      </c>
    </row>
    <row r="151" spans="1:15" x14ac:dyDescent="0.15">
      <c r="A151">
        <v>204.21999999999997</v>
      </c>
      <c r="B151">
        <v>0.35099999999999998</v>
      </c>
      <c r="C151">
        <f t="shared" si="10"/>
        <v>680.73333333333323</v>
      </c>
      <c r="D151">
        <f t="shared" si="11"/>
        <v>3.5099999999999997E-3</v>
      </c>
      <c r="F151">
        <v>4.9800000000000096E-3</v>
      </c>
      <c r="G151">
        <f t="shared" si="12"/>
        <v>634.74000000000206</v>
      </c>
      <c r="N151">
        <f t="shared" si="13"/>
        <v>5.7650000000000007E-2</v>
      </c>
      <c r="O151">
        <f t="shared" si="14"/>
        <v>977.13333333333333</v>
      </c>
    </row>
    <row r="152" spans="1:15" x14ac:dyDescent="0.15">
      <c r="A152">
        <v>207.18</v>
      </c>
      <c r="B152">
        <v>0.42</v>
      </c>
      <c r="C152">
        <f t="shared" si="10"/>
        <v>690.6</v>
      </c>
      <c r="D152">
        <f t="shared" si="11"/>
        <v>4.1999999999999997E-3</v>
      </c>
      <c r="F152">
        <v>5.0000000000000096E-3</v>
      </c>
      <c r="G152">
        <f t="shared" si="12"/>
        <v>639.00000000000205</v>
      </c>
      <c r="N152">
        <f t="shared" si="13"/>
        <v>5.8040000000000001E-2</v>
      </c>
      <c r="O152">
        <f t="shared" si="14"/>
        <v>977.4666666666667</v>
      </c>
    </row>
    <row r="153" spans="1:15" x14ac:dyDescent="0.15">
      <c r="A153">
        <v>211.55</v>
      </c>
      <c r="B153">
        <v>0.374</v>
      </c>
      <c r="C153">
        <f t="shared" si="10"/>
        <v>705.16666666666674</v>
      </c>
      <c r="D153">
        <f t="shared" si="11"/>
        <v>3.7399999999999998E-3</v>
      </c>
      <c r="F153">
        <v>5.0200000000000097E-3</v>
      </c>
      <c r="G153">
        <f t="shared" si="12"/>
        <v>643.26000000000204</v>
      </c>
      <c r="N153">
        <f t="shared" si="13"/>
        <v>5.8159999999999996E-2</v>
      </c>
      <c r="O153">
        <f t="shared" si="14"/>
        <v>976.43333333333339</v>
      </c>
    </row>
    <row r="154" spans="1:15" x14ac:dyDescent="0.15">
      <c r="A154">
        <v>208.87</v>
      </c>
      <c r="B154">
        <v>0.35899999999999999</v>
      </c>
      <c r="C154">
        <f t="shared" si="10"/>
        <v>696.23333333333335</v>
      </c>
      <c r="D154">
        <f t="shared" si="11"/>
        <v>3.5899999999999999E-3</v>
      </c>
      <c r="F154">
        <v>5.0400000000000097E-3</v>
      </c>
      <c r="G154">
        <f t="shared" si="12"/>
        <v>647.52000000000203</v>
      </c>
      <c r="N154">
        <f t="shared" si="13"/>
        <v>5.8660000000000004E-2</v>
      </c>
      <c r="O154">
        <f t="shared" si="14"/>
        <v>978.33333333333337</v>
      </c>
    </row>
    <row r="155" spans="1:15" x14ac:dyDescent="0.15">
      <c r="A155">
        <v>214.45</v>
      </c>
      <c r="B155">
        <v>0.37</v>
      </c>
      <c r="C155">
        <f t="shared" si="10"/>
        <v>714.83333333333337</v>
      </c>
      <c r="D155">
        <f t="shared" si="11"/>
        <v>3.7000000000000002E-3</v>
      </c>
      <c r="F155">
        <v>5.0600000000000098E-3</v>
      </c>
      <c r="G155">
        <f t="shared" si="12"/>
        <v>651.78000000000213</v>
      </c>
      <c r="N155">
        <f t="shared" si="13"/>
        <v>5.9780000000000007E-2</v>
      </c>
      <c r="O155">
        <f t="shared" si="14"/>
        <v>975.23333333333323</v>
      </c>
    </row>
    <row r="156" spans="1:15" x14ac:dyDescent="0.15">
      <c r="A156">
        <v>219.46999999999997</v>
      </c>
      <c r="B156">
        <v>0.378</v>
      </c>
      <c r="C156">
        <f t="shared" si="10"/>
        <v>731.56666666666661</v>
      </c>
      <c r="D156">
        <f t="shared" si="11"/>
        <v>3.7799999999999999E-3</v>
      </c>
      <c r="F156">
        <v>5.0800000000000099E-3</v>
      </c>
      <c r="G156">
        <f t="shared" si="12"/>
        <v>656.04000000000212</v>
      </c>
      <c r="N156">
        <f t="shared" si="13"/>
        <v>5.9270000000000003E-2</v>
      </c>
      <c r="O156">
        <f t="shared" si="14"/>
        <v>978.5</v>
      </c>
    </row>
    <row r="157" spans="1:15" x14ac:dyDescent="0.15">
      <c r="A157">
        <v>222.60000000000002</v>
      </c>
      <c r="B157">
        <v>0.621</v>
      </c>
      <c r="C157">
        <f t="shared" si="10"/>
        <v>742.00000000000011</v>
      </c>
      <c r="D157">
        <f t="shared" si="11"/>
        <v>6.2100000000000002E-3</v>
      </c>
      <c r="F157">
        <v>5.1000000000000099E-3</v>
      </c>
      <c r="G157">
        <f t="shared" si="12"/>
        <v>660.30000000000211</v>
      </c>
      <c r="N157">
        <f t="shared" si="13"/>
        <v>5.9660000000000005E-2</v>
      </c>
      <c r="O157">
        <f t="shared" si="14"/>
        <v>979.86666666666656</v>
      </c>
    </row>
    <row r="158" spans="1:15" x14ac:dyDescent="0.15">
      <c r="A158">
        <v>224.11</v>
      </c>
      <c r="B158">
        <v>0.38600000000000001</v>
      </c>
      <c r="C158">
        <f t="shared" si="10"/>
        <v>747.0333333333333</v>
      </c>
      <c r="D158">
        <f t="shared" si="11"/>
        <v>3.8600000000000001E-3</v>
      </c>
      <c r="F158">
        <v>5.12000000000001E-3</v>
      </c>
      <c r="G158">
        <f t="shared" si="12"/>
        <v>664.56000000000211</v>
      </c>
      <c r="N158">
        <f t="shared" si="13"/>
        <v>6.0240000000000002E-2</v>
      </c>
      <c r="O158">
        <f t="shared" si="14"/>
        <v>979.53333333333319</v>
      </c>
    </row>
    <row r="159" spans="1:15" x14ac:dyDescent="0.15">
      <c r="A159">
        <v>226.26</v>
      </c>
      <c r="B159">
        <v>0.38200000000000001</v>
      </c>
      <c r="C159">
        <f t="shared" si="10"/>
        <v>754.19999999999993</v>
      </c>
      <c r="D159">
        <f t="shared" si="11"/>
        <v>3.82E-3</v>
      </c>
      <c r="F159">
        <v>5.14000000000001E-3</v>
      </c>
      <c r="G159">
        <f t="shared" si="12"/>
        <v>668.8200000000021</v>
      </c>
      <c r="N159">
        <f t="shared" si="13"/>
        <v>6.1940000000000002E-2</v>
      </c>
      <c r="O159">
        <f t="shared" si="14"/>
        <v>976.1</v>
      </c>
    </row>
    <row r="160" spans="1:15" x14ac:dyDescent="0.15">
      <c r="A160">
        <v>230.76999999999998</v>
      </c>
      <c r="B160">
        <v>0.30499999999999999</v>
      </c>
      <c r="C160">
        <f t="shared" si="10"/>
        <v>769.23333333333335</v>
      </c>
      <c r="D160">
        <f t="shared" si="11"/>
        <v>3.0499999999999998E-3</v>
      </c>
      <c r="F160">
        <v>5.1600000000000101E-3</v>
      </c>
      <c r="G160">
        <f t="shared" si="12"/>
        <v>673.08000000000209</v>
      </c>
      <c r="N160">
        <f t="shared" si="13"/>
        <v>6.0780000000000001E-2</v>
      </c>
      <c r="O160">
        <f t="shared" si="14"/>
        <v>979.36666666666667</v>
      </c>
    </row>
    <row r="161" spans="1:15" x14ac:dyDescent="0.15">
      <c r="A161">
        <v>234.39</v>
      </c>
      <c r="B161">
        <v>0.38200000000000001</v>
      </c>
      <c r="C161">
        <f t="shared" si="10"/>
        <v>781.3</v>
      </c>
      <c r="D161">
        <f t="shared" si="11"/>
        <v>3.82E-3</v>
      </c>
      <c r="F161">
        <v>5.1800000000000101E-3</v>
      </c>
      <c r="G161">
        <f t="shared" si="12"/>
        <v>677.34000000000219</v>
      </c>
      <c r="N161">
        <f t="shared" si="13"/>
        <v>6.1170000000000002E-2</v>
      </c>
      <c r="O161">
        <f t="shared" si="14"/>
        <v>977.9666666666667</v>
      </c>
    </row>
    <row r="162" spans="1:15" x14ac:dyDescent="0.15">
      <c r="A162">
        <v>238.66000000000003</v>
      </c>
      <c r="B162">
        <v>0.45100000000000001</v>
      </c>
      <c r="C162">
        <f t="shared" si="10"/>
        <v>795.53333333333342</v>
      </c>
      <c r="D162">
        <f t="shared" si="11"/>
        <v>4.5100000000000001E-3</v>
      </c>
      <c r="F162">
        <v>5.2000000000000102E-3</v>
      </c>
      <c r="G162">
        <f t="shared" si="12"/>
        <v>681.60000000000218</v>
      </c>
      <c r="N162">
        <f t="shared" si="13"/>
        <v>6.1590000000000006E-2</v>
      </c>
      <c r="O162">
        <f t="shared" si="14"/>
        <v>979.86666666666656</v>
      </c>
    </row>
    <row r="163" spans="1:15" x14ac:dyDescent="0.15">
      <c r="A163">
        <v>241.57999999999998</v>
      </c>
      <c r="B163">
        <v>0.38600000000000001</v>
      </c>
      <c r="C163">
        <f t="shared" si="10"/>
        <v>805.26666666666654</v>
      </c>
      <c r="D163">
        <f t="shared" si="11"/>
        <v>3.8600000000000001E-3</v>
      </c>
      <c r="F163">
        <v>5.2200000000000102E-3</v>
      </c>
      <c r="G163">
        <f t="shared" si="12"/>
        <v>685.86000000000217</v>
      </c>
      <c r="N163">
        <f t="shared" si="13"/>
        <v>6.4100000000000004E-2</v>
      </c>
      <c r="O163">
        <f t="shared" si="14"/>
        <v>975.06666666666661</v>
      </c>
    </row>
    <row r="164" spans="1:15" x14ac:dyDescent="0.15">
      <c r="A164">
        <v>240.32999999999998</v>
      </c>
      <c r="B164">
        <v>0.45499999999999996</v>
      </c>
      <c r="C164">
        <f t="shared" si="10"/>
        <v>801.09999999999991</v>
      </c>
      <c r="D164">
        <f t="shared" si="11"/>
        <v>4.5499999999999994E-3</v>
      </c>
      <c r="F164">
        <v>5.2400000000000103E-3</v>
      </c>
      <c r="G164">
        <f t="shared" si="12"/>
        <v>690.12000000000216</v>
      </c>
      <c r="N164">
        <f t="shared" si="13"/>
        <v>6.2400000000000004E-2</v>
      </c>
      <c r="O164">
        <f t="shared" si="14"/>
        <v>979.36666666666667</v>
      </c>
    </row>
    <row r="165" spans="1:15" x14ac:dyDescent="0.15">
      <c r="A165">
        <v>246.45999999999998</v>
      </c>
      <c r="B165">
        <v>0.39299999999999996</v>
      </c>
      <c r="C165">
        <f t="shared" si="10"/>
        <v>821.53333333333319</v>
      </c>
      <c r="D165">
        <f t="shared" si="11"/>
        <v>3.9299999999999995E-3</v>
      </c>
      <c r="F165">
        <v>5.2600000000000103E-3</v>
      </c>
      <c r="G165">
        <f t="shared" si="12"/>
        <v>694.38000000000216</v>
      </c>
      <c r="N165">
        <f t="shared" si="13"/>
        <v>6.2670000000000003E-2</v>
      </c>
      <c r="O165">
        <f t="shared" si="14"/>
        <v>977.63333333333321</v>
      </c>
    </row>
    <row r="166" spans="1:15" x14ac:dyDescent="0.15">
      <c r="A166">
        <v>249.95</v>
      </c>
      <c r="B166">
        <v>0.436</v>
      </c>
      <c r="C166">
        <f t="shared" si="10"/>
        <v>833.16666666666663</v>
      </c>
      <c r="D166">
        <f t="shared" si="11"/>
        <v>4.3600000000000002E-3</v>
      </c>
      <c r="F166">
        <v>5.2800000000000104E-3</v>
      </c>
      <c r="G166">
        <f t="shared" si="12"/>
        <v>698.64000000000215</v>
      </c>
      <c r="N166">
        <f t="shared" si="13"/>
        <v>6.3210000000000002E-2</v>
      </c>
      <c r="O166">
        <f t="shared" si="14"/>
        <v>978.5</v>
      </c>
    </row>
    <row r="167" spans="1:15" x14ac:dyDescent="0.15">
      <c r="A167">
        <v>254.64</v>
      </c>
      <c r="B167">
        <v>0.49399999999999999</v>
      </c>
      <c r="C167">
        <f t="shared" si="10"/>
        <v>848.8</v>
      </c>
      <c r="D167">
        <f t="shared" si="11"/>
        <v>4.9399999999999999E-3</v>
      </c>
      <c r="F167">
        <v>5.3000000000000104E-3</v>
      </c>
      <c r="G167">
        <f t="shared" si="12"/>
        <v>702.90000000000225</v>
      </c>
      <c r="N167">
        <f t="shared" si="13"/>
        <v>6.3750000000000001E-2</v>
      </c>
      <c r="O167">
        <f t="shared" si="14"/>
        <v>978.66666666666663</v>
      </c>
    </row>
    <row r="168" spans="1:15" x14ac:dyDescent="0.15">
      <c r="A168">
        <v>258.95999999999998</v>
      </c>
      <c r="B168">
        <v>0.42</v>
      </c>
      <c r="C168">
        <f t="shared" si="10"/>
        <v>863.19999999999993</v>
      </c>
      <c r="D168">
        <f t="shared" si="11"/>
        <v>4.1999999999999997E-3</v>
      </c>
      <c r="F168">
        <v>5.3200000000000096E-3</v>
      </c>
      <c r="G168">
        <f t="shared" si="12"/>
        <v>707.16000000000201</v>
      </c>
      <c r="N168">
        <f t="shared" si="13"/>
        <v>6.6489999999999994E-2</v>
      </c>
      <c r="O168">
        <f t="shared" si="14"/>
        <v>974.19999999999993</v>
      </c>
    </row>
    <row r="169" spans="1:15" x14ac:dyDescent="0.15">
      <c r="A169">
        <v>262.77</v>
      </c>
      <c r="B169">
        <v>0.436</v>
      </c>
      <c r="C169">
        <f t="shared" si="10"/>
        <v>875.89999999999986</v>
      </c>
      <c r="D169">
        <f t="shared" si="11"/>
        <v>4.3600000000000002E-3</v>
      </c>
      <c r="F169">
        <v>5.3400000000000097E-3</v>
      </c>
      <c r="G169">
        <f t="shared" si="12"/>
        <v>711.42000000000201</v>
      </c>
      <c r="N169">
        <f t="shared" si="13"/>
        <v>6.4409999999999995E-2</v>
      </c>
      <c r="O169">
        <f t="shared" si="14"/>
        <v>977.9666666666667</v>
      </c>
    </row>
    <row r="170" spans="1:15" x14ac:dyDescent="0.15">
      <c r="A170">
        <v>263.33999999999997</v>
      </c>
      <c r="B170">
        <v>0.48199999999999998</v>
      </c>
      <c r="C170">
        <f t="shared" si="10"/>
        <v>877.8</v>
      </c>
      <c r="D170">
        <f t="shared" si="11"/>
        <v>4.8199999999999996E-3</v>
      </c>
      <c r="F170">
        <v>5.3600000000000097E-3</v>
      </c>
      <c r="G170">
        <f t="shared" si="12"/>
        <v>715.68000000000211</v>
      </c>
      <c r="N170">
        <f t="shared" si="13"/>
        <v>6.4750000000000002E-2</v>
      </c>
      <c r="O170">
        <f t="shared" si="14"/>
        <v>976.96666666666658</v>
      </c>
    </row>
    <row r="171" spans="1:15" x14ac:dyDescent="0.15">
      <c r="A171">
        <v>258.29000000000002</v>
      </c>
      <c r="B171">
        <v>0.436</v>
      </c>
      <c r="C171">
        <f t="shared" si="10"/>
        <v>860.96666666666681</v>
      </c>
      <c r="D171">
        <f t="shared" si="11"/>
        <v>4.3600000000000002E-3</v>
      </c>
      <c r="F171">
        <v>5.3800000000000098E-3</v>
      </c>
      <c r="G171">
        <f t="shared" si="12"/>
        <v>719.9400000000021</v>
      </c>
      <c r="N171">
        <f t="shared" si="13"/>
        <v>6.7150000000000001E-2</v>
      </c>
      <c r="O171">
        <f t="shared" si="14"/>
        <v>976.59999999999991</v>
      </c>
    </row>
    <row r="172" spans="1:15" x14ac:dyDescent="0.15">
      <c r="A172">
        <v>264.37</v>
      </c>
      <c r="B172">
        <v>0.629</v>
      </c>
      <c r="C172">
        <f t="shared" si="10"/>
        <v>881.23333333333335</v>
      </c>
      <c r="D172">
        <f t="shared" si="11"/>
        <v>6.2900000000000005E-3</v>
      </c>
      <c r="F172">
        <v>5.4000000000000098E-3</v>
      </c>
      <c r="G172">
        <f t="shared" si="12"/>
        <v>724.20000000000209</v>
      </c>
      <c r="N172">
        <f t="shared" si="13"/>
        <v>6.7960000000000007E-2</v>
      </c>
      <c r="O172">
        <f t="shared" si="14"/>
        <v>974.0333333333333</v>
      </c>
    </row>
    <row r="173" spans="1:15" x14ac:dyDescent="0.15">
      <c r="A173">
        <v>270.27999999999997</v>
      </c>
      <c r="B173">
        <v>0.45100000000000001</v>
      </c>
      <c r="C173">
        <f t="shared" si="10"/>
        <v>900.93333333333328</v>
      </c>
      <c r="D173">
        <f t="shared" si="11"/>
        <v>4.5100000000000001E-3</v>
      </c>
      <c r="F173">
        <v>5.4200000000000099E-3</v>
      </c>
      <c r="G173">
        <f t="shared" si="12"/>
        <v>728.46000000000208</v>
      </c>
      <c r="N173">
        <f t="shared" si="13"/>
        <v>6.8110000000000004E-2</v>
      </c>
      <c r="O173">
        <f t="shared" si="14"/>
        <v>977.4666666666667</v>
      </c>
    </row>
    <row r="174" spans="1:15" x14ac:dyDescent="0.15">
      <c r="A174">
        <v>274.3</v>
      </c>
      <c r="B174">
        <v>0.47799999999999998</v>
      </c>
      <c r="C174">
        <f t="shared" si="10"/>
        <v>914.33333333333337</v>
      </c>
      <c r="D174">
        <f t="shared" si="11"/>
        <v>4.7799999999999995E-3</v>
      </c>
      <c r="F174">
        <v>5.4400000000000099E-3</v>
      </c>
      <c r="G174">
        <f t="shared" si="12"/>
        <v>732.72000000000207</v>
      </c>
      <c r="N174">
        <f t="shared" si="13"/>
        <v>6.6220000000000001E-2</v>
      </c>
      <c r="O174">
        <f t="shared" si="14"/>
        <v>977.79999999999984</v>
      </c>
    </row>
    <row r="175" spans="1:15" x14ac:dyDescent="0.15">
      <c r="A175">
        <v>278.06</v>
      </c>
      <c r="B175">
        <v>0.47399999999999998</v>
      </c>
      <c r="C175">
        <f t="shared" si="10"/>
        <v>926.86666666666667</v>
      </c>
      <c r="D175">
        <f t="shared" si="11"/>
        <v>4.7399999999999994E-3</v>
      </c>
      <c r="F175">
        <v>5.46000000000001E-3</v>
      </c>
      <c r="G175">
        <f t="shared" si="12"/>
        <v>736.98000000000206</v>
      </c>
      <c r="N175">
        <f t="shared" si="13"/>
        <v>6.6570000000000004E-2</v>
      </c>
      <c r="O175">
        <f t="shared" si="14"/>
        <v>978.83333333333326</v>
      </c>
    </row>
    <row r="176" spans="1:15" x14ac:dyDescent="0.15">
      <c r="A176">
        <v>280.94</v>
      </c>
      <c r="B176">
        <v>0.47799999999999998</v>
      </c>
      <c r="C176">
        <f t="shared" si="10"/>
        <v>936.4666666666667</v>
      </c>
      <c r="D176">
        <f t="shared" si="11"/>
        <v>4.7799999999999995E-3</v>
      </c>
      <c r="F176">
        <v>5.48000000000001E-3</v>
      </c>
      <c r="G176">
        <f t="shared" si="12"/>
        <v>741.24000000000217</v>
      </c>
      <c r="N176">
        <f t="shared" si="13"/>
        <v>6.769E-2</v>
      </c>
      <c r="O176">
        <f t="shared" si="14"/>
        <v>974.89999999999986</v>
      </c>
    </row>
    <row r="177" spans="1:15" x14ac:dyDescent="0.15">
      <c r="A177">
        <v>280.72999999999996</v>
      </c>
      <c r="B177">
        <v>0.65200000000000002</v>
      </c>
      <c r="C177">
        <f t="shared" si="10"/>
        <v>935.76666666666654</v>
      </c>
      <c r="D177">
        <f t="shared" si="11"/>
        <v>6.5200000000000006E-3</v>
      </c>
      <c r="F177">
        <v>5.5000000000000101E-3</v>
      </c>
      <c r="G177">
        <f t="shared" si="12"/>
        <v>745.50000000000216</v>
      </c>
      <c r="N177">
        <f t="shared" si="13"/>
        <v>6.7339999999999997E-2</v>
      </c>
      <c r="O177">
        <f t="shared" si="14"/>
        <v>978.83333333333326</v>
      </c>
    </row>
    <row r="178" spans="1:15" x14ac:dyDescent="0.15">
      <c r="A178">
        <v>281.60999999999996</v>
      </c>
      <c r="B178">
        <v>0.58600000000000008</v>
      </c>
      <c r="C178">
        <f t="shared" si="10"/>
        <v>938.69999999999982</v>
      </c>
      <c r="D178">
        <f t="shared" si="11"/>
        <v>5.8600000000000006E-3</v>
      </c>
      <c r="F178">
        <v>5.5200000000000101E-3</v>
      </c>
      <c r="G178">
        <f t="shared" si="12"/>
        <v>749.76000000000215</v>
      </c>
      <c r="N178">
        <f t="shared" si="13"/>
        <v>6.769E-2</v>
      </c>
      <c r="O178">
        <f t="shared" si="14"/>
        <v>976.59999999999991</v>
      </c>
    </row>
    <row r="179" spans="1:15" x14ac:dyDescent="0.15">
      <c r="A179">
        <v>281.60999999999996</v>
      </c>
      <c r="B179">
        <v>0.54800000000000004</v>
      </c>
      <c r="C179">
        <f t="shared" si="10"/>
        <v>938.69999999999982</v>
      </c>
      <c r="D179">
        <f t="shared" si="11"/>
        <v>5.4800000000000005E-3</v>
      </c>
      <c r="F179">
        <v>5.5400000000000102E-3</v>
      </c>
      <c r="G179">
        <f t="shared" si="12"/>
        <v>754.02000000000214</v>
      </c>
      <c r="N179">
        <f t="shared" si="13"/>
        <v>7.0199999999999999E-2</v>
      </c>
      <c r="O179">
        <f t="shared" si="14"/>
        <v>976.1</v>
      </c>
    </row>
    <row r="180" spans="1:15" x14ac:dyDescent="0.15">
      <c r="A180">
        <v>280.01</v>
      </c>
      <c r="B180">
        <v>0.57500000000000007</v>
      </c>
      <c r="C180">
        <f t="shared" si="10"/>
        <v>933.36666666666667</v>
      </c>
      <c r="D180">
        <f t="shared" si="11"/>
        <v>5.7500000000000008E-3</v>
      </c>
      <c r="F180">
        <v>5.5600000000000102E-3</v>
      </c>
      <c r="G180">
        <f t="shared" si="12"/>
        <v>758.28000000000213</v>
      </c>
      <c r="N180">
        <f t="shared" si="13"/>
        <v>6.8500000000000005E-2</v>
      </c>
      <c r="O180">
        <f t="shared" si="14"/>
        <v>976.43333333333339</v>
      </c>
    </row>
    <row r="181" spans="1:15" x14ac:dyDescent="0.15">
      <c r="A181">
        <v>279.14</v>
      </c>
      <c r="B181">
        <v>0.77500000000000002</v>
      </c>
      <c r="C181">
        <f t="shared" si="10"/>
        <v>930.4666666666667</v>
      </c>
      <c r="D181">
        <f t="shared" si="11"/>
        <v>7.7499999999999999E-3</v>
      </c>
      <c r="F181">
        <v>5.5800000000000103E-3</v>
      </c>
      <c r="G181">
        <f t="shared" si="12"/>
        <v>762.54000000000224</v>
      </c>
      <c r="N181">
        <f t="shared" si="13"/>
        <v>6.8879999999999997E-2</v>
      </c>
      <c r="O181">
        <f t="shared" si="14"/>
        <v>979.19999999999993</v>
      </c>
    </row>
    <row r="182" spans="1:15" x14ac:dyDescent="0.15">
      <c r="A182">
        <v>279.95999999999998</v>
      </c>
      <c r="B182">
        <v>0.57100000000000006</v>
      </c>
      <c r="C182">
        <f t="shared" si="10"/>
        <v>933.19999999999993</v>
      </c>
      <c r="D182">
        <f t="shared" si="11"/>
        <v>5.7100000000000007E-3</v>
      </c>
      <c r="F182">
        <v>5.6000000000000104E-3</v>
      </c>
      <c r="G182">
        <f t="shared" si="12"/>
        <v>766.80000000000223</v>
      </c>
      <c r="N182">
        <f t="shared" si="13"/>
        <v>6.9390000000000007E-2</v>
      </c>
      <c r="O182">
        <f t="shared" si="14"/>
        <v>979.69999999999993</v>
      </c>
    </row>
    <row r="183" spans="1:15" x14ac:dyDescent="0.15">
      <c r="A183">
        <v>280.41999999999996</v>
      </c>
      <c r="B183">
        <v>0.70600000000000007</v>
      </c>
      <c r="C183">
        <f t="shared" si="10"/>
        <v>934.73333333333323</v>
      </c>
      <c r="D183">
        <f t="shared" si="11"/>
        <v>7.0600000000000003E-3</v>
      </c>
      <c r="F183">
        <v>5.6200000000000104E-3</v>
      </c>
      <c r="G183">
        <f t="shared" si="12"/>
        <v>771.06000000000222</v>
      </c>
      <c r="N183">
        <f t="shared" si="13"/>
        <v>6.9769999999999999E-2</v>
      </c>
      <c r="O183">
        <f t="shared" si="14"/>
        <v>977.4666666666667</v>
      </c>
    </row>
    <row r="184" spans="1:15" x14ac:dyDescent="0.15">
      <c r="A184">
        <v>279.24</v>
      </c>
      <c r="B184">
        <v>0.89100000000000001</v>
      </c>
      <c r="C184">
        <f t="shared" si="10"/>
        <v>930.80000000000007</v>
      </c>
      <c r="D184">
        <f t="shared" si="11"/>
        <v>8.9099999999999995E-3</v>
      </c>
      <c r="F184">
        <v>5.6400000000000096E-3</v>
      </c>
      <c r="G184">
        <f t="shared" si="12"/>
        <v>775.32000000000198</v>
      </c>
      <c r="N184">
        <f t="shared" si="13"/>
        <v>7.0120000000000002E-2</v>
      </c>
      <c r="O184">
        <f t="shared" si="14"/>
        <v>978.5</v>
      </c>
    </row>
    <row r="185" spans="1:15" x14ac:dyDescent="0.15">
      <c r="A185">
        <v>280.89</v>
      </c>
      <c r="B185">
        <v>0.81</v>
      </c>
      <c r="C185">
        <f t="shared" si="10"/>
        <v>936.3</v>
      </c>
      <c r="D185">
        <f t="shared" si="11"/>
        <v>8.1000000000000013E-3</v>
      </c>
      <c r="F185">
        <v>5.6600000000000096E-3</v>
      </c>
      <c r="G185">
        <f t="shared" si="12"/>
        <v>779.58000000000209</v>
      </c>
      <c r="N185">
        <f t="shared" si="13"/>
        <v>7.0809999999999998E-2</v>
      </c>
      <c r="O185">
        <f t="shared" si="14"/>
        <v>977.79999999999984</v>
      </c>
    </row>
    <row r="186" spans="1:15" x14ac:dyDescent="0.15">
      <c r="A186">
        <v>280.94</v>
      </c>
      <c r="B186">
        <v>0.84100000000000008</v>
      </c>
      <c r="C186">
        <f t="shared" si="10"/>
        <v>936.4666666666667</v>
      </c>
      <c r="D186">
        <f t="shared" si="11"/>
        <v>8.4100000000000008E-3</v>
      </c>
      <c r="F186">
        <v>5.6800000000000097E-3</v>
      </c>
      <c r="G186">
        <f t="shared" si="12"/>
        <v>783.84000000000208</v>
      </c>
      <c r="N186">
        <f t="shared" si="13"/>
        <v>7.1010000000000004E-2</v>
      </c>
      <c r="O186">
        <f t="shared" si="14"/>
        <v>979.69999999999993</v>
      </c>
    </row>
    <row r="187" spans="1:15" x14ac:dyDescent="0.15">
      <c r="A187">
        <v>281.3</v>
      </c>
      <c r="B187">
        <v>0.86399999999999999</v>
      </c>
      <c r="C187">
        <f t="shared" si="10"/>
        <v>937.66666666666674</v>
      </c>
      <c r="D187">
        <f t="shared" si="11"/>
        <v>8.6400000000000001E-3</v>
      </c>
      <c r="F187">
        <v>5.7000000000000097E-3</v>
      </c>
      <c r="G187">
        <f t="shared" si="12"/>
        <v>788.10000000000207</v>
      </c>
      <c r="N187">
        <f t="shared" si="13"/>
        <v>7.1390000000000009E-2</v>
      </c>
      <c r="O187">
        <f t="shared" si="14"/>
        <v>975.56666666666661</v>
      </c>
    </row>
    <row r="188" spans="1:15" x14ac:dyDescent="0.15">
      <c r="A188">
        <v>280.89</v>
      </c>
      <c r="B188">
        <v>0.90700000000000003</v>
      </c>
      <c r="C188">
        <f t="shared" si="10"/>
        <v>936.3</v>
      </c>
      <c r="D188">
        <f t="shared" si="11"/>
        <v>9.0699999999999999E-3</v>
      </c>
      <c r="F188">
        <v>5.7200000000000098E-3</v>
      </c>
      <c r="G188">
        <f t="shared" si="12"/>
        <v>792.36000000000206</v>
      </c>
      <c r="N188">
        <f t="shared" si="13"/>
        <v>7.1820000000000009E-2</v>
      </c>
      <c r="O188">
        <f t="shared" si="14"/>
        <v>978.33333333333337</v>
      </c>
    </row>
    <row r="189" spans="1:15" x14ac:dyDescent="0.15">
      <c r="A189">
        <v>281.87</v>
      </c>
      <c r="B189">
        <v>0.91</v>
      </c>
      <c r="C189">
        <f t="shared" si="10"/>
        <v>939.56666666666661</v>
      </c>
      <c r="D189">
        <f t="shared" si="11"/>
        <v>9.1000000000000004E-3</v>
      </c>
      <c r="F189">
        <v>5.7400000000000099E-3</v>
      </c>
      <c r="G189">
        <f t="shared" si="12"/>
        <v>796.62000000000205</v>
      </c>
      <c r="N189">
        <f t="shared" si="13"/>
        <v>7.2319999999999995E-2</v>
      </c>
      <c r="O189">
        <f t="shared" si="14"/>
        <v>978.33333333333337</v>
      </c>
    </row>
    <row r="190" spans="1:15" x14ac:dyDescent="0.15">
      <c r="A190">
        <v>281.56</v>
      </c>
      <c r="B190">
        <v>1.0109999999999999</v>
      </c>
      <c r="C190">
        <f t="shared" si="10"/>
        <v>938.5333333333333</v>
      </c>
      <c r="D190">
        <f t="shared" si="11"/>
        <v>1.0109999999999999E-2</v>
      </c>
      <c r="F190">
        <v>5.7600000000000099E-3</v>
      </c>
      <c r="G190">
        <f t="shared" si="12"/>
        <v>800.88000000000216</v>
      </c>
      <c r="N190">
        <f t="shared" si="13"/>
        <v>7.2739999999999999E-2</v>
      </c>
      <c r="O190">
        <f t="shared" si="14"/>
        <v>975.56666666666661</v>
      </c>
    </row>
    <row r="191" spans="1:15" x14ac:dyDescent="0.15">
      <c r="A191">
        <v>281.34999999999997</v>
      </c>
      <c r="B191">
        <v>1.0029999999999999</v>
      </c>
      <c r="C191">
        <f t="shared" si="10"/>
        <v>937.83333333333314</v>
      </c>
      <c r="D191">
        <f t="shared" si="11"/>
        <v>1.0029999999999999E-2</v>
      </c>
      <c r="F191">
        <v>5.78000000000001E-3</v>
      </c>
      <c r="G191">
        <f t="shared" si="12"/>
        <v>805.14000000000215</v>
      </c>
      <c r="N191">
        <f t="shared" si="13"/>
        <v>7.4170000000000014E-2</v>
      </c>
      <c r="O191">
        <f t="shared" si="14"/>
        <v>976.26666666666665</v>
      </c>
    </row>
    <row r="192" spans="1:15" x14ac:dyDescent="0.15">
      <c r="A192">
        <v>282.18</v>
      </c>
      <c r="B192">
        <v>1.038</v>
      </c>
      <c r="C192">
        <f t="shared" si="10"/>
        <v>940.6</v>
      </c>
      <c r="D192">
        <f t="shared" si="11"/>
        <v>1.038E-2</v>
      </c>
      <c r="F192">
        <v>5.80000000000001E-3</v>
      </c>
      <c r="G192">
        <f t="shared" si="12"/>
        <v>809.40000000000214</v>
      </c>
      <c r="N192">
        <f t="shared" si="13"/>
        <v>7.3510000000000006E-2</v>
      </c>
      <c r="O192">
        <f t="shared" si="14"/>
        <v>977.79999999999984</v>
      </c>
    </row>
    <row r="193" spans="1:15" x14ac:dyDescent="0.15">
      <c r="A193">
        <v>280.94</v>
      </c>
      <c r="B193">
        <v>1.3580000000000001</v>
      </c>
      <c r="C193">
        <f t="shared" si="10"/>
        <v>936.4666666666667</v>
      </c>
      <c r="D193">
        <f t="shared" si="11"/>
        <v>1.3580000000000002E-2</v>
      </c>
      <c r="F193">
        <v>5.8200000000000101E-3</v>
      </c>
      <c r="G193">
        <f t="shared" si="12"/>
        <v>813.66000000000213</v>
      </c>
      <c r="N193">
        <f t="shared" si="13"/>
        <v>7.467E-2</v>
      </c>
      <c r="O193">
        <f t="shared" si="14"/>
        <v>975.40000000000009</v>
      </c>
    </row>
    <row r="194" spans="1:15" x14ac:dyDescent="0.15">
      <c r="A194">
        <v>281.81</v>
      </c>
      <c r="B194">
        <v>1.123</v>
      </c>
      <c r="C194">
        <f t="shared" si="10"/>
        <v>939.36666666666667</v>
      </c>
      <c r="D194">
        <f t="shared" si="11"/>
        <v>1.123E-2</v>
      </c>
      <c r="F194">
        <v>5.8400000000000101E-3</v>
      </c>
      <c r="G194">
        <f t="shared" si="12"/>
        <v>817.92000000000212</v>
      </c>
      <c r="N194">
        <f t="shared" si="13"/>
        <v>7.5289999999999996E-2</v>
      </c>
      <c r="O194">
        <f t="shared" si="14"/>
        <v>973</v>
      </c>
    </row>
    <row r="195" spans="1:15" x14ac:dyDescent="0.15">
      <c r="A195">
        <v>282.64</v>
      </c>
      <c r="B195">
        <v>1.1380000000000001</v>
      </c>
      <c r="C195">
        <f t="shared" ref="C195:C258" si="15">A195/300*1000</f>
        <v>942.13333333333321</v>
      </c>
      <c r="D195">
        <f t="shared" ref="D195:D258" si="16">B195/100</f>
        <v>1.1380000000000001E-2</v>
      </c>
      <c r="F195">
        <v>5.8600000000000102E-3</v>
      </c>
      <c r="G195">
        <f t="shared" ref="G195:G258" si="17">213*1000*(F195-0.002)</f>
        <v>822.18000000000211</v>
      </c>
      <c r="N195">
        <f t="shared" ref="N195:N258" si="18">D376</f>
        <v>7.4560000000000001E-2</v>
      </c>
      <c r="O195">
        <f t="shared" ref="O195:O258" si="19">C376</f>
        <v>979</v>
      </c>
    </row>
    <row r="196" spans="1:15" x14ac:dyDescent="0.15">
      <c r="A196">
        <v>282.74</v>
      </c>
      <c r="B196">
        <v>1.173</v>
      </c>
      <c r="C196">
        <f t="shared" si="15"/>
        <v>942.4666666666667</v>
      </c>
      <c r="D196">
        <f t="shared" si="16"/>
        <v>1.1730000000000001E-2</v>
      </c>
      <c r="F196">
        <v>5.8800000000000102E-3</v>
      </c>
      <c r="G196">
        <f t="shared" si="17"/>
        <v>826.44000000000221</v>
      </c>
      <c r="N196">
        <f t="shared" si="18"/>
        <v>7.5209999999999999E-2</v>
      </c>
      <c r="O196">
        <f t="shared" si="19"/>
        <v>977.13333333333333</v>
      </c>
    </row>
    <row r="197" spans="1:15" x14ac:dyDescent="0.15">
      <c r="A197">
        <v>282.22999999999996</v>
      </c>
      <c r="B197">
        <v>1.2770000000000001</v>
      </c>
      <c r="C197">
        <f t="shared" si="15"/>
        <v>940.76666666666654</v>
      </c>
      <c r="D197">
        <f t="shared" si="16"/>
        <v>1.2770000000000002E-2</v>
      </c>
      <c r="F197">
        <v>5.9000000000000103E-3</v>
      </c>
      <c r="G197">
        <f t="shared" si="17"/>
        <v>830.70000000000221</v>
      </c>
      <c r="N197">
        <f t="shared" si="18"/>
        <v>7.7609999999999998E-2</v>
      </c>
      <c r="O197">
        <f t="shared" si="19"/>
        <v>973</v>
      </c>
    </row>
    <row r="198" spans="1:15" x14ac:dyDescent="0.15">
      <c r="A198">
        <v>282.18</v>
      </c>
      <c r="B198">
        <v>1.3580000000000001</v>
      </c>
      <c r="C198">
        <f t="shared" si="15"/>
        <v>940.6</v>
      </c>
      <c r="D198">
        <f t="shared" si="16"/>
        <v>1.3580000000000002E-2</v>
      </c>
      <c r="F198">
        <v>5.9200000000000103E-3</v>
      </c>
      <c r="G198">
        <f t="shared" si="17"/>
        <v>834.9600000000022</v>
      </c>
      <c r="N198">
        <f t="shared" si="18"/>
        <v>7.6490000000000002E-2</v>
      </c>
      <c r="O198">
        <f t="shared" si="19"/>
        <v>971.96666666666658</v>
      </c>
    </row>
    <row r="199" spans="1:15" x14ac:dyDescent="0.15">
      <c r="A199">
        <v>282.22999999999996</v>
      </c>
      <c r="B199">
        <v>1.2890000000000001</v>
      </c>
      <c r="C199">
        <f t="shared" si="15"/>
        <v>940.76666666666654</v>
      </c>
      <c r="D199">
        <f t="shared" si="16"/>
        <v>1.2890000000000002E-2</v>
      </c>
      <c r="F199">
        <v>5.9400000000000104E-3</v>
      </c>
      <c r="G199">
        <f t="shared" si="17"/>
        <v>839.22000000000219</v>
      </c>
      <c r="N199">
        <f t="shared" si="18"/>
        <v>7.6800000000000007E-2</v>
      </c>
      <c r="O199">
        <f t="shared" si="19"/>
        <v>976.79999999999984</v>
      </c>
    </row>
    <row r="200" spans="1:15" x14ac:dyDescent="0.15">
      <c r="A200">
        <v>282.07</v>
      </c>
      <c r="B200">
        <v>1.3080000000000001</v>
      </c>
      <c r="C200">
        <f t="shared" si="15"/>
        <v>940.23333333333335</v>
      </c>
      <c r="D200">
        <f t="shared" si="16"/>
        <v>1.3080000000000001E-2</v>
      </c>
      <c r="F200">
        <v>5.9600000000000104E-3</v>
      </c>
      <c r="G200">
        <f t="shared" si="17"/>
        <v>843.48000000000218</v>
      </c>
      <c r="N200">
        <f t="shared" si="18"/>
        <v>7.9270000000000007E-2</v>
      </c>
      <c r="O200">
        <f t="shared" si="19"/>
        <v>973.86666666666656</v>
      </c>
    </row>
    <row r="201" spans="1:15" x14ac:dyDescent="0.15">
      <c r="A201">
        <v>283.56</v>
      </c>
      <c r="B201">
        <v>1.3740000000000001</v>
      </c>
      <c r="C201">
        <f t="shared" si="15"/>
        <v>945.2</v>
      </c>
      <c r="D201">
        <f t="shared" si="16"/>
        <v>1.374E-2</v>
      </c>
      <c r="F201">
        <v>5.9800000000000096E-3</v>
      </c>
      <c r="G201">
        <f t="shared" si="17"/>
        <v>847.74000000000206</v>
      </c>
      <c r="N201">
        <f t="shared" si="18"/>
        <v>7.8610000000000013E-2</v>
      </c>
      <c r="O201">
        <f t="shared" si="19"/>
        <v>970.93333333333317</v>
      </c>
    </row>
    <row r="202" spans="1:15" x14ac:dyDescent="0.15">
      <c r="A202">
        <v>282.64</v>
      </c>
      <c r="B202">
        <v>1.4040000000000001</v>
      </c>
      <c r="C202">
        <f t="shared" si="15"/>
        <v>942.13333333333321</v>
      </c>
      <c r="D202">
        <f t="shared" si="16"/>
        <v>1.4040000000000002E-2</v>
      </c>
      <c r="F202">
        <v>6.0000000000000097E-3</v>
      </c>
      <c r="G202">
        <f t="shared" si="17"/>
        <v>852.00000000000205</v>
      </c>
      <c r="N202">
        <f t="shared" si="18"/>
        <v>7.7840000000000006E-2</v>
      </c>
      <c r="O202">
        <f t="shared" si="19"/>
        <v>976.26666666666665</v>
      </c>
    </row>
    <row r="203" spans="1:15" x14ac:dyDescent="0.15">
      <c r="A203">
        <v>283.05</v>
      </c>
      <c r="B203">
        <v>1.4430000000000001</v>
      </c>
      <c r="C203">
        <f t="shared" si="15"/>
        <v>943.5</v>
      </c>
      <c r="D203">
        <f t="shared" si="16"/>
        <v>1.443E-2</v>
      </c>
      <c r="F203">
        <v>6.0200000000000097E-3</v>
      </c>
      <c r="G203">
        <f t="shared" si="17"/>
        <v>856.26000000000204</v>
      </c>
      <c r="N203">
        <f t="shared" si="18"/>
        <v>7.8299999999999995E-2</v>
      </c>
      <c r="O203">
        <f t="shared" si="19"/>
        <v>974.89999999999986</v>
      </c>
    </row>
    <row r="204" spans="1:15" x14ac:dyDescent="0.15">
      <c r="A204">
        <v>281.91999999999996</v>
      </c>
      <c r="B204">
        <v>1.7250000000000001</v>
      </c>
      <c r="C204">
        <f t="shared" si="15"/>
        <v>939.73333333333323</v>
      </c>
      <c r="D204">
        <f t="shared" si="16"/>
        <v>1.7250000000000001E-2</v>
      </c>
      <c r="F204">
        <v>6.0400000000000098E-3</v>
      </c>
      <c r="G204">
        <f t="shared" si="17"/>
        <v>860.52000000000203</v>
      </c>
      <c r="N204">
        <f t="shared" si="18"/>
        <v>7.8719999999999998E-2</v>
      </c>
      <c r="O204">
        <f t="shared" si="19"/>
        <v>974.73333333333323</v>
      </c>
    </row>
    <row r="205" spans="1:15" x14ac:dyDescent="0.15">
      <c r="A205">
        <v>282.74</v>
      </c>
      <c r="B205">
        <v>1.5669999999999999</v>
      </c>
      <c r="C205">
        <f t="shared" si="15"/>
        <v>942.4666666666667</v>
      </c>
      <c r="D205">
        <f t="shared" si="16"/>
        <v>1.567E-2</v>
      </c>
      <c r="F205">
        <v>6.0600000000000098E-3</v>
      </c>
      <c r="G205">
        <f t="shared" si="17"/>
        <v>864.78000000000213</v>
      </c>
      <c r="N205">
        <f t="shared" si="18"/>
        <v>8.138999999999999E-2</v>
      </c>
      <c r="O205">
        <f t="shared" si="19"/>
        <v>970.76666666666654</v>
      </c>
    </row>
    <row r="206" spans="1:15" x14ac:dyDescent="0.15">
      <c r="A206">
        <v>283.35999999999996</v>
      </c>
      <c r="B206">
        <v>1.5509999999999999</v>
      </c>
      <c r="C206">
        <f t="shared" si="15"/>
        <v>944.53333333333319</v>
      </c>
      <c r="D206">
        <f t="shared" si="16"/>
        <v>1.5509999999999999E-2</v>
      </c>
      <c r="F206">
        <v>6.0800000000000099E-3</v>
      </c>
      <c r="G206">
        <f t="shared" si="17"/>
        <v>869.04000000000212</v>
      </c>
      <c r="N206">
        <f t="shared" si="18"/>
        <v>8.1969999999999987E-2</v>
      </c>
      <c r="O206">
        <f t="shared" si="19"/>
        <v>974.19999999999993</v>
      </c>
    </row>
    <row r="207" spans="1:15" x14ac:dyDescent="0.15">
      <c r="A207">
        <v>282.64</v>
      </c>
      <c r="B207">
        <v>1.5010000000000001</v>
      </c>
      <c r="C207">
        <f t="shared" si="15"/>
        <v>942.13333333333321</v>
      </c>
      <c r="D207">
        <f t="shared" si="16"/>
        <v>1.5010000000000001E-2</v>
      </c>
      <c r="F207">
        <v>6.1000000000000099E-3</v>
      </c>
      <c r="G207">
        <f t="shared" si="17"/>
        <v>873.30000000000211</v>
      </c>
      <c r="N207">
        <f t="shared" si="18"/>
        <v>8.2699999999999996E-2</v>
      </c>
      <c r="O207">
        <f t="shared" si="19"/>
        <v>971.63333333333333</v>
      </c>
    </row>
    <row r="208" spans="1:15" x14ac:dyDescent="0.15">
      <c r="A208">
        <v>284.18</v>
      </c>
      <c r="B208">
        <v>1.6240000000000001</v>
      </c>
      <c r="C208">
        <f t="shared" si="15"/>
        <v>947.26666666666665</v>
      </c>
      <c r="D208">
        <f t="shared" si="16"/>
        <v>1.6240000000000001E-2</v>
      </c>
      <c r="F208">
        <v>6.12000000000001E-3</v>
      </c>
      <c r="G208">
        <f t="shared" si="17"/>
        <v>877.56000000000211</v>
      </c>
      <c r="N208">
        <f t="shared" si="18"/>
        <v>8.1310000000000007E-2</v>
      </c>
      <c r="O208">
        <f t="shared" si="19"/>
        <v>971.79999999999984</v>
      </c>
    </row>
    <row r="209" spans="1:15" x14ac:dyDescent="0.15">
      <c r="A209">
        <v>282.78999999999996</v>
      </c>
      <c r="B209">
        <v>1.663</v>
      </c>
      <c r="C209">
        <f t="shared" si="15"/>
        <v>942.63333333333321</v>
      </c>
      <c r="D209">
        <f t="shared" si="16"/>
        <v>1.6629999999999999E-2</v>
      </c>
      <c r="F209">
        <v>6.14000000000001E-3</v>
      </c>
      <c r="G209">
        <f t="shared" si="17"/>
        <v>881.8200000000021</v>
      </c>
      <c r="N209">
        <f t="shared" si="18"/>
        <v>8.1969999999999987E-2</v>
      </c>
      <c r="O209">
        <f t="shared" si="19"/>
        <v>971.3</v>
      </c>
    </row>
    <row r="210" spans="1:15" x14ac:dyDescent="0.15">
      <c r="A210">
        <v>284.08</v>
      </c>
      <c r="B210">
        <v>1.6859999999999999</v>
      </c>
      <c r="C210">
        <f t="shared" si="15"/>
        <v>946.93333333333328</v>
      </c>
      <c r="D210">
        <f t="shared" si="16"/>
        <v>1.686E-2</v>
      </c>
      <c r="F210">
        <v>6.1600000000000101E-3</v>
      </c>
      <c r="G210">
        <f t="shared" si="17"/>
        <v>886.08000000000209</v>
      </c>
      <c r="N210">
        <f t="shared" si="18"/>
        <v>8.158E-2</v>
      </c>
      <c r="O210">
        <f t="shared" si="19"/>
        <v>972.5</v>
      </c>
    </row>
    <row r="211" spans="1:15" x14ac:dyDescent="0.15">
      <c r="A211">
        <v>283.05</v>
      </c>
      <c r="B211">
        <v>1.7210000000000001</v>
      </c>
      <c r="C211">
        <f t="shared" si="15"/>
        <v>943.5</v>
      </c>
      <c r="D211">
        <f t="shared" si="16"/>
        <v>1.721E-2</v>
      </c>
      <c r="F211">
        <v>6.1800000000000101E-3</v>
      </c>
      <c r="G211">
        <f t="shared" si="17"/>
        <v>890.34000000000219</v>
      </c>
      <c r="N211">
        <f t="shared" si="18"/>
        <v>8.2119999999999999E-2</v>
      </c>
      <c r="O211">
        <f t="shared" si="19"/>
        <v>975.76666666666654</v>
      </c>
    </row>
    <row r="212" spans="1:15" x14ac:dyDescent="0.15">
      <c r="A212">
        <v>283</v>
      </c>
      <c r="B212">
        <v>1.86</v>
      </c>
      <c r="C212">
        <f t="shared" si="15"/>
        <v>943.33333333333337</v>
      </c>
      <c r="D212">
        <f t="shared" si="16"/>
        <v>1.8600000000000002E-2</v>
      </c>
      <c r="F212">
        <v>6.2000000000000102E-3</v>
      </c>
      <c r="G212">
        <f t="shared" si="17"/>
        <v>894.60000000000218</v>
      </c>
      <c r="N212">
        <f t="shared" si="18"/>
        <v>8.5169999999999996E-2</v>
      </c>
      <c r="O212">
        <f t="shared" si="19"/>
        <v>968.5333333333333</v>
      </c>
    </row>
    <row r="213" spans="1:15" x14ac:dyDescent="0.15">
      <c r="A213">
        <v>283.62</v>
      </c>
      <c r="B213">
        <v>1.7670000000000001</v>
      </c>
      <c r="C213">
        <f t="shared" si="15"/>
        <v>945.4</v>
      </c>
      <c r="D213">
        <f t="shared" si="16"/>
        <v>1.7670000000000002E-2</v>
      </c>
      <c r="F213">
        <v>6.2200000000000102E-3</v>
      </c>
      <c r="G213">
        <f t="shared" si="17"/>
        <v>898.86000000000217</v>
      </c>
      <c r="N213">
        <f t="shared" si="18"/>
        <v>8.3049999999999999E-2</v>
      </c>
      <c r="O213">
        <f t="shared" si="19"/>
        <v>974.36666666666667</v>
      </c>
    </row>
    <row r="214" spans="1:15" x14ac:dyDescent="0.15">
      <c r="A214">
        <v>283.56</v>
      </c>
      <c r="B214">
        <v>1.837</v>
      </c>
      <c r="C214">
        <f t="shared" si="15"/>
        <v>945.2</v>
      </c>
      <c r="D214">
        <f t="shared" si="16"/>
        <v>1.8370000000000001E-2</v>
      </c>
      <c r="F214">
        <v>6.2400000000000103E-3</v>
      </c>
      <c r="G214">
        <f t="shared" si="17"/>
        <v>903.12000000000216</v>
      </c>
      <c r="N214">
        <f t="shared" si="18"/>
        <v>8.4779999999999994E-2</v>
      </c>
      <c r="O214">
        <f t="shared" si="19"/>
        <v>971.3</v>
      </c>
    </row>
    <row r="215" spans="1:15" x14ac:dyDescent="0.15">
      <c r="A215">
        <v>283.71999999999997</v>
      </c>
      <c r="B215">
        <v>1.8520000000000001</v>
      </c>
      <c r="C215">
        <f t="shared" si="15"/>
        <v>945.73333333333323</v>
      </c>
      <c r="D215">
        <f t="shared" si="16"/>
        <v>1.8520000000000002E-2</v>
      </c>
      <c r="F215">
        <v>6.2600000000000103E-3</v>
      </c>
      <c r="G215">
        <f t="shared" si="17"/>
        <v>907.38000000000216</v>
      </c>
      <c r="N215">
        <f t="shared" si="18"/>
        <v>8.4439999999999987E-2</v>
      </c>
      <c r="O215">
        <f t="shared" si="19"/>
        <v>969.4</v>
      </c>
    </row>
    <row r="216" spans="1:15" x14ac:dyDescent="0.15">
      <c r="A216">
        <v>284.02999999999997</v>
      </c>
      <c r="B216">
        <v>1.887</v>
      </c>
      <c r="C216">
        <f t="shared" si="15"/>
        <v>946.76666666666654</v>
      </c>
      <c r="D216">
        <f t="shared" si="16"/>
        <v>1.8870000000000001E-2</v>
      </c>
      <c r="F216">
        <v>6.2800000000000104E-3</v>
      </c>
      <c r="G216">
        <f t="shared" si="17"/>
        <v>911.64000000000226</v>
      </c>
      <c r="N216">
        <f t="shared" si="18"/>
        <v>8.4360000000000004E-2</v>
      </c>
      <c r="O216">
        <f t="shared" si="19"/>
        <v>968.03333333333319</v>
      </c>
    </row>
    <row r="217" spans="1:15" x14ac:dyDescent="0.15">
      <c r="A217">
        <v>283.56</v>
      </c>
      <c r="B217">
        <v>1.9410000000000001</v>
      </c>
      <c r="C217">
        <f t="shared" si="15"/>
        <v>945.2</v>
      </c>
      <c r="D217">
        <f t="shared" si="16"/>
        <v>1.941E-2</v>
      </c>
      <c r="F217">
        <v>6.3000000000000096E-3</v>
      </c>
      <c r="G217">
        <f t="shared" si="17"/>
        <v>915.90000000000202</v>
      </c>
      <c r="N217">
        <f t="shared" si="18"/>
        <v>8.4779999999999994E-2</v>
      </c>
      <c r="O217">
        <f t="shared" si="19"/>
        <v>971.3</v>
      </c>
    </row>
    <row r="218" spans="1:15" x14ac:dyDescent="0.15">
      <c r="A218">
        <v>283.2</v>
      </c>
      <c r="B218">
        <v>2.1149999999999998</v>
      </c>
      <c r="C218">
        <f t="shared" si="15"/>
        <v>944</v>
      </c>
      <c r="D218">
        <f t="shared" si="16"/>
        <v>2.1149999999999999E-2</v>
      </c>
      <c r="F218">
        <v>6.3200000000000096E-3</v>
      </c>
      <c r="G218">
        <f t="shared" si="17"/>
        <v>920.16000000000201</v>
      </c>
      <c r="N218">
        <f t="shared" si="18"/>
        <v>8.6289999999999992E-2</v>
      </c>
      <c r="O218">
        <f t="shared" si="19"/>
        <v>964.93333333333317</v>
      </c>
    </row>
    <row r="219" spans="1:15" x14ac:dyDescent="0.15">
      <c r="A219">
        <v>284.8</v>
      </c>
      <c r="B219">
        <v>1.9950000000000001</v>
      </c>
      <c r="C219">
        <f t="shared" si="15"/>
        <v>949.33333333333337</v>
      </c>
      <c r="D219">
        <f t="shared" si="16"/>
        <v>1.9950000000000002E-2</v>
      </c>
      <c r="F219">
        <v>6.3400000000000097E-3</v>
      </c>
      <c r="G219">
        <f t="shared" si="17"/>
        <v>924.42000000000201</v>
      </c>
      <c r="N219">
        <f t="shared" si="18"/>
        <v>8.6169999999999997E-2</v>
      </c>
      <c r="O219">
        <f t="shared" si="19"/>
        <v>966.66666666666663</v>
      </c>
    </row>
    <row r="220" spans="1:15" x14ac:dyDescent="0.15">
      <c r="A220">
        <v>283.87</v>
      </c>
      <c r="B220">
        <v>2.1839999999999997</v>
      </c>
      <c r="C220">
        <f t="shared" si="15"/>
        <v>946.23333333333335</v>
      </c>
      <c r="D220">
        <f t="shared" si="16"/>
        <v>2.1839999999999998E-2</v>
      </c>
      <c r="F220">
        <v>6.3600000000000097E-3</v>
      </c>
      <c r="G220">
        <f t="shared" si="17"/>
        <v>928.68000000000211</v>
      </c>
      <c r="N220">
        <f t="shared" si="18"/>
        <v>8.6289999999999992E-2</v>
      </c>
      <c r="O220">
        <f t="shared" si="19"/>
        <v>966.83333333333337</v>
      </c>
    </row>
    <row r="221" spans="1:15" x14ac:dyDescent="0.15">
      <c r="A221">
        <v>283.62</v>
      </c>
      <c r="B221">
        <v>2.3419999999999996</v>
      </c>
      <c r="C221">
        <f t="shared" si="15"/>
        <v>945.4</v>
      </c>
      <c r="D221">
        <f t="shared" si="16"/>
        <v>2.3419999999999996E-2</v>
      </c>
      <c r="F221">
        <v>6.3800000000000098E-3</v>
      </c>
      <c r="G221">
        <f t="shared" si="17"/>
        <v>932.9400000000021</v>
      </c>
      <c r="N221">
        <f t="shared" si="18"/>
        <v>8.6709999999999995E-2</v>
      </c>
      <c r="O221">
        <f t="shared" si="19"/>
        <v>965.46666666666658</v>
      </c>
    </row>
    <row r="222" spans="1:15" x14ac:dyDescent="0.15">
      <c r="A222">
        <v>284.13</v>
      </c>
      <c r="B222">
        <v>2.1029999999999998</v>
      </c>
      <c r="C222">
        <f t="shared" si="15"/>
        <v>947.09999999999991</v>
      </c>
      <c r="D222">
        <f t="shared" si="16"/>
        <v>2.1029999999999997E-2</v>
      </c>
      <c r="F222">
        <v>6.4000000000000098E-3</v>
      </c>
      <c r="G222">
        <f t="shared" si="17"/>
        <v>937.20000000000209</v>
      </c>
      <c r="N222">
        <f t="shared" si="18"/>
        <v>8.9139999999999997E-2</v>
      </c>
      <c r="O222">
        <f t="shared" si="19"/>
        <v>962.7</v>
      </c>
    </row>
    <row r="223" spans="1:15" x14ac:dyDescent="0.15">
      <c r="A223">
        <v>284.7</v>
      </c>
      <c r="B223">
        <v>2.145</v>
      </c>
      <c r="C223">
        <f t="shared" si="15"/>
        <v>949</v>
      </c>
      <c r="D223">
        <f t="shared" si="16"/>
        <v>2.145E-2</v>
      </c>
      <c r="F223">
        <v>6.4200000000000099E-3</v>
      </c>
      <c r="G223">
        <f t="shared" si="17"/>
        <v>941.46000000000208</v>
      </c>
      <c r="N223">
        <f t="shared" si="18"/>
        <v>8.7720000000000006E-2</v>
      </c>
      <c r="O223">
        <f t="shared" si="19"/>
        <v>966.49999999999989</v>
      </c>
    </row>
    <row r="224" spans="1:15" x14ac:dyDescent="0.15">
      <c r="A224">
        <v>284.75</v>
      </c>
      <c r="B224">
        <v>2.1759999999999997</v>
      </c>
      <c r="C224">
        <f t="shared" si="15"/>
        <v>949.16666666666674</v>
      </c>
      <c r="D224">
        <f t="shared" si="16"/>
        <v>2.1759999999999998E-2</v>
      </c>
      <c r="F224">
        <v>6.44000000000001E-3</v>
      </c>
      <c r="G224">
        <f t="shared" si="17"/>
        <v>945.72000000000207</v>
      </c>
      <c r="N224">
        <f t="shared" si="18"/>
        <v>9.0229999999999991E-2</v>
      </c>
      <c r="O224">
        <f t="shared" si="19"/>
        <v>960.3</v>
      </c>
    </row>
    <row r="225" spans="1:15" x14ac:dyDescent="0.15">
      <c r="A225">
        <v>284.75</v>
      </c>
      <c r="B225">
        <v>2.2109999999999999</v>
      </c>
      <c r="C225">
        <f t="shared" si="15"/>
        <v>949.16666666666674</v>
      </c>
      <c r="D225">
        <f t="shared" si="16"/>
        <v>2.2109999999999998E-2</v>
      </c>
      <c r="F225">
        <v>6.46000000000001E-3</v>
      </c>
      <c r="G225">
        <f t="shared" si="17"/>
        <v>949.98000000000218</v>
      </c>
      <c r="N225">
        <f t="shared" si="18"/>
        <v>8.879999999999999E-2</v>
      </c>
      <c r="O225">
        <f t="shared" si="19"/>
        <v>964.43333333333328</v>
      </c>
    </row>
    <row r="226" spans="1:15" x14ac:dyDescent="0.15">
      <c r="A226">
        <v>284.22999999999996</v>
      </c>
      <c r="B226">
        <v>2.2999999999999998</v>
      </c>
      <c r="C226">
        <f t="shared" si="15"/>
        <v>947.43333333333328</v>
      </c>
      <c r="D226">
        <f t="shared" si="16"/>
        <v>2.3E-2</v>
      </c>
      <c r="F226">
        <v>6.4800000000000101E-3</v>
      </c>
      <c r="G226">
        <f t="shared" si="17"/>
        <v>954.24000000000217</v>
      </c>
      <c r="N226">
        <f t="shared" si="18"/>
        <v>9.1459999999999986E-2</v>
      </c>
      <c r="O226">
        <f t="shared" si="19"/>
        <v>959.63333333333333</v>
      </c>
    </row>
    <row r="227" spans="1:15" x14ac:dyDescent="0.15">
      <c r="A227">
        <v>285.66999999999996</v>
      </c>
      <c r="B227">
        <v>2.2799999999999998</v>
      </c>
      <c r="C227">
        <f t="shared" si="15"/>
        <v>952.23333333333312</v>
      </c>
      <c r="D227">
        <f t="shared" si="16"/>
        <v>2.2799999999999997E-2</v>
      </c>
      <c r="F227">
        <v>6.5000000000000101E-3</v>
      </c>
      <c r="G227">
        <f t="shared" si="17"/>
        <v>958.50000000000216</v>
      </c>
      <c r="N227">
        <f t="shared" si="18"/>
        <v>8.9880000000000002E-2</v>
      </c>
      <c r="O227">
        <f t="shared" si="19"/>
        <v>959.3</v>
      </c>
    </row>
    <row r="228" spans="1:15" x14ac:dyDescent="0.15">
      <c r="A228">
        <v>285.26</v>
      </c>
      <c r="B228">
        <v>2.327</v>
      </c>
      <c r="C228">
        <f t="shared" si="15"/>
        <v>950.86666666666667</v>
      </c>
      <c r="D228">
        <f t="shared" si="16"/>
        <v>2.3269999999999999E-2</v>
      </c>
      <c r="F228">
        <v>6.5200000000000102E-3</v>
      </c>
      <c r="G228">
        <f t="shared" si="17"/>
        <v>962.76000000000215</v>
      </c>
      <c r="N228">
        <f t="shared" si="18"/>
        <v>9.042E-2</v>
      </c>
      <c r="O228">
        <f t="shared" si="19"/>
        <v>959.8</v>
      </c>
    </row>
    <row r="229" spans="1:15" x14ac:dyDescent="0.15">
      <c r="A229">
        <v>285.57</v>
      </c>
      <c r="B229">
        <v>2.3379999999999996</v>
      </c>
      <c r="C229">
        <f t="shared" si="15"/>
        <v>951.9</v>
      </c>
      <c r="D229">
        <f t="shared" si="16"/>
        <v>2.3379999999999998E-2</v>
      </c>
      <c r="F229">
        <v>6.5400000000000102E-3</v>
      </c>
      <c r="G229">
        <f t="shared" si="17"/>
        <v>967.02000000000214</v>
      </c>
      <c r="N229">
        <f t="shared" si="18"/>
        <v>9.083999999999999E-2</v>
      </c>
      <c r="O229">
        <f t="shared" si="19"/>
        <v>954.63333333333333</v>
      </c>
    </row>
    <row r="230" spans="1:15" x14ac:dyDescent="0.15">
      <c r="A230">
        <v>285.06</v>
      </c>
      <c r="B230">
        <v>2.3649999999999998</v>
      </c>
      <c r="C230">
        <f t="shared" si="15"/>
        <v>950.2</v>
      </c>
      <c r="D230">
        <f t="shared" si="16"/>
        <v>2.3649999999999997E-2</v>
      </c>
      <c r="F230">
        <v>6.5600000000000103E-3</v>
      </c>
      <c r="G230">
        <f t="shared" si="17"/>
        <v>971.28000000000213</v>
      </c>
      <c r="N230">
        <f t="shared" si="18"/>
        <v>9.289E-2</v>
      </c>
      <c r="O230">
        <f t="shared" si="19"/>
        <v>954.3</v>
      </c>
    </row>
    <row r="231" spans="1:15" x14ac:dyDescent="0.15">
      <c r="A231">
        <v>285.10999999999996</v>
      </c>
      <c r="B231">
        <v>2.3889999999999998</v>
      </c>
      <c r="C231">
        <f t="shared" si="15"/>
        <v>950.36666666666645</v>
      </c>
      <c r="D231">
        <f t="shared" si="16"/>
        <v>2.3889999999999998E-2</v>
      </c>
      <c r="F231">
        <v>6.5800000000000103E-3</v>
      </c>
      <c r="G231">
        <f t="shared" si="17"/>
        <v>975.54000000000224</v>
      </c>
      <c r="N231">
        <f t="shared" si="18"/>
        <v>9.1849999999999987E-2</v>
      </c>
      <c r="O231">
        <f t="shared" si="19"/>
        <v>955.33333333333326</v>
      </c>
    </row>
    <row r="232" spans="1:15" x14ac:dyDescent="0.15">
      <c r="A232">
        <v>285.31</v>
      </c>
      <c r="B232">
        <v>2.7129999999999996</v>
      </c>
      <c r="C232">
        <f t="shared" si="15"/>
        <v>951.0333333333333</v>
      </c>
      <c r="D232">
        <f t="shared" si="16"/>
        <v>2.7129999999999998E-2</v>
      </c>
      <c r="F232">
        <v>6.6000000000000104E-3</v>
      </c>
      <c r="G232">
        <f t="shared" si="17"/>
        <v>979.80000000000223</v>
      </c>
      <c r="N232">
        <f t="shared" si="18"/>
        <v>9.3659999999999993E-2</v>
      </c>
      <c r="O232">
        <f t="shared" si="19"/>
        <v>950.69999999999993</v>
      </c>
    </row>
    <row r="233" spans="1:15" x14ac:dyDescent="0.15">
      <c r="A233">
        <v>284.58999999999997</v>
      </c>
      <c r="B233">
        <v>2.6819999999999999</v>
      </c>
      <c r="C233">
        <f t="shared" si="15"/>
        <v>948.63333333333321</v>
      </c>
      <c r="D233">
        <f t="shared" si="16"/>
        <v>2.682E-2</v>
      </c>
      <c r="F233">
        <v>6.6200000000000104E-3</v>
      </c>
      <c r="G233">
        <f t="shared" si="17"/>
        <v>984.06000000000222</v>
      </c>
      <c r="N233">
        <f t="shared" si="18"/>
        <v>9.2539999999999997E-2</v>
      </c>
      <c r="O233">
        <f t="shared" si="19"/>
        <v>951.39999999999986</v>
      </c>
    </row>
    <row r="234" spans="1:15" x14ac:dyDescent="0.15">
      <c r="A234">
        <v>284.39</v>
      </c>
      <c r="B234">
        <v>2.5309999999999997</v>
      </c>
      <c r="C234">
        <f t="shared" si="15"/>
        <v>947.96666666666658</v>
      </c>
      <c r="D234">
        <f t="shared" si="16"/>
        <v>2.5309999999999996E-2</v>
      </c>
      <c r="F234">
        <v>6.6400000000000096E-3</v>
      </c>
      <c r="G234">
        <f t="shared" si="17"/>
        <v>988.32000000000198</v>
      </c>
      <c r="N234">
        <f t="shared" si="18"/>
        <v>9.5049999999999996E-2</v>
      </c>
      <c r="O234">
        <f t="shared" si="19"/>
        <v>948.13333333333333</v>
      </c>
    </row>
    <row r="235" spans="1:15" x14ac:dyDescent="0.15">
      <c r="A235">
        <v>285.46999999999997</v>
      </c>
      <c r="B235">
        <v>2.6159999999999997</v>
      </c>
      <c r="C235">
        <f t="shared" si="15"/>
        <v>951.56666666666661</v>
      </c>
      <c r="D235">
        <f t="shared" si="16"/>
        <v>2.6159999999999996E-2</v>
      </c>
      <c r="F235">
        <v>6.6600000000000097E-3</v>
      </c>
      <c r="G235">
        <f t="shared" si="17"/>
        <v>992.58000000000209</v>
      </c>
      <c r="N235">
        <f t="shared" si="18"/>
        <v>9.4119999999999995E-2</v>
      </c>
      <c r="O235">
        <f t="shared" si="19"/>
        <v>946.23333333333335</v>
      </c>
    </row>
    <row r="236" spans="1:15" x14ac:dyDescent="0.15">
      <c r="A236">
        <v>285.72999999999996</v>
      </c>
      <c r="B236">
        <v>2.5509999999999997</v>
      </c>
      <c r="C236">
        <f t="shared" si="15"/>
        <v>952.43333333333328</v>
      </c>
      <c r="D236">
        <f t="shared" si="16"/>
        <v>2.5509999999999998E-2</v>
      </c>
      <c r="F236">
        <v>6.6800000000000097E-3</v>
      </c>
      <c r="G236">
        <f t="shared" si="17"/>
        <v>996.84000000000208</v>
      </c>
      <c r="N236">
        <f t="shared" si="18"/>
        <v>9.4049999999999995E-2</v>
      </c>
      <c r="O236">
        <f t="shared" si="19"/>
        <v>947.43333333333328</v>
      </c>
    </row>
    <row r="237" spans="1:15" x14ac:dyDescent="0.15">
      <c r="A237">
        <v>285.20999999999998</v>
      </c>
      <c r="B237">
        <v>2.593</v>
      </c>
      <c r="C237">
        <f t="shared" si="15"/>
        <v>950.69999999999993</v>
      </c>
      <c r="D237">
        <f t="shared" si="16"/>
        <v>2.5929999999999998E-2</v>
      </c>
      <c r="F237">
        <v>6.7000000000000098E-3</v>
      </c>
      <c r="G237">
        <f t="shared" si="17"/>
        <v>1001.1000000000021</v>
      </c>
      <c r="N237">
        <f t="shared" si="18"/>
        <v>9.6089999999999995E-2</v>
      </c>
      <c r="O237">
        <f t="shared" si="19"/>
        <v>944.86666666666667</v>
      </c>
    </row>
    <row r="238" spans="1:15" x14ac:dyDescent="0.15">
      <c r="A238">
        <v>286.14</v>
      </c>
      <c r="B238">
        <v>2.6119999999999997</v>
      </c>
      <c r="C238">
        <f t="shared" si="15"/>
        <v>953.8</v>
      </c>
      <c r="D238">
        <f t="shared" si="16"/>
        <v>2.6119999999999997E-2</v>
      </c>
      <c r="F238">
        <v>6.7200000000000098E-3</v>
      </c>
      <c r="G238">
        <f t="shared" si="17"/>
        <v>1005.3600000000021</v>
      </c>
      <c r="N238">
        <f t="shared" si="18"/>
        <v>9.508999999999998E-2</v>
      </c>
      <c r="O238">
        <f t="shared" si="19"/>
        <v>945.4</v>
      </c>
    </row>
    <row r="239" spans="1:15" x14ac:dyDescent="0.15">
      <c r="A239">
        <v>285.72999999999996</v>
      </c>
      <c r="B239">
        <v>2.871</v>
      </c>
      <c r="C239">
        <f t="shared" si="15"/>
        <v>952.43333333333328</v>
      </c>
      <c r="D239">
        <f t="shared" si="16"/>
        <v>2.8709999999999999E-2</v>
      </c>
      <c r="F239">
        <v>6.7400000000000099E-3</v>
      </c>
      <c r="G239">
        <f t="shared" si="17"/>
        <v>1009.6200000000021</v>
      </c>
      <c r="N239">
        <f t="shared" si="18"/>
        <v>9.577999999999999E-2</v>
      </c>
      <c r="O239">
        <f t="shared" si="19"/>
        <v>943.66666666666652</v>
      </c>
    </row>
    <row r="240" spans="1:15" x14ac:dyDescent="0.15">
      <c r="A240">
        <v>286.45</v>
      </c>
      <c r="B240">
        <v>2.6819999999999999</v>
      </c>
      <c r="C240">
        <f t="shared" si="15"/>
        <v>954.83333333333326</v>
      </c>
      <c r="D240">
        <f t="shared" si="16"/>
        <v>2.682E-2</v>
      </c>
      <c r="F240">
        <v>6.7600000000000099E-3</v>
      </c>
      <c r="G240">
        <f t="shared" si="17"/>
        <v>1013.8800000000022</v>
      </c>
      <c r="N240">
        <f t="shared" si="18"/>
        <v>9.6280000000000004E-2</v>
      </c>
      <c r="O240">
        <f t="shared" si="19"/>
        <v>940.23333333333335</v>
      </c>
    </row>
    <row r="241" spans="1:15" x14ac:dyDescent="0.15">
      <c r="A241">
        <v>286.28999999999996</v>
      </c>
      <c r="B241">
        <v>2.7239999999999998</v>
      </c>
      <c r="C241">
        <f t="shared" si="15"/>
        <v>954.3</v>
      </c>
      <c r="D241">
        <f t="shared" si="16"/>
        <v>2.7239999999999997E-2</v>
      </c>
      <c r="F241">
        <v>6.78000000000001E-3</v>
      </c>
      <c r="G241">
        <f t="shared" si="17"/>
        <v>1018.1400000000021</v>
      </c>
      <c r="N241">
        <f t="shared" si="18"/>
        <v>9.8209999999999992E-2</v>
      </c>
      <c r="O241">
        <f t="shared" si="19"/>
        <v>936.96666666666658</v>
      </c>
    </row>
    <row r="242" spans="1:15" x14ac:dyDescent="0.15">
      <c r="A242">
        <v>285.93</v>
      </c>
      <c r="B242">
        <v>2.8979999999999997</v>
      </c>
      <c r="C242">
        <f t="shared" si="15"/>
        <v>953.1</v>
      </c>
      <c r="D242">
        <f t="shared" si="16"/>
        <v>2.8979999999999995E-2</v>
      </c>
      <c r="F242">
        <v>6.80000000000001E-3</v>
      </c>
      <c r="G242">
        <f t="shared" si="17"/>
        <v>1022.4000000000021</v>
      </c>
      <c r="N242">
        <f t="shared" si="18"/>
        <v>9.7329999999999986E-2</v>
      </c>
      <c r="O242">
        <f t="shared" si="19"/>
        <v>935.43333333333339</v>
      </c>
    </row>
    <row r="243" spans="1:15" x14ac:dyDescent="0.15">
      <c r="A243">
        <v>286.64999999999998</v>
      </c>
      <c r="B243">
        <v>2.778</v>
      </c>
      <c r="C243">
        <f t="shared" si="15"/>
        <v>955.49999999999989</v>
      </c>
      <c r="D243">
        <f t="shared" si="16"/>
        <v>2.7779999999999999E-2</v>
      </c>
      <c r="F243">
        <v>6.8200000000000101E-3</v>
      </c>
      <c r="G243">
        <f t="shared" si="17"/>
        <v>1026.6600000000021</v>
      </c>
      <c r="N243">
        <f t="shared" si="18"/>
        <v>9.783E-2</v>
      </c>
      <c r="O243">
        <f t="shared" si="19"/>
        <v>933.73333333333335</v>
      </c>
    </row>
    <row r="244" spans="1:15" x14ac:dyDescent="0.15">
      <c r="A244">
        <v>286.03999999999996</v>
      </c>
      <c r="B244">
        <v>2.9099999999999997</v>
      </c>
      <c r="C244">
        <f t="shared" si="15"/>
        <v>953.46666666666658</v>
      </c>
      <c r="D244">
        <f t="shared" si="16"/>
        <v>2.9099999999999997E-2</v>
      </c>
      <c r="F244">
        <v>6.8400000000000101E-3</v>
      </c>
      <c r="G244">
        <f t="shared" si="17"/>
        <v>1030.9200000000021</v>
      </c>
      <c r="N244">
        <f t="shared" si="18"/>
        <v>9.8330000000000001E-2</v>
      </c>
      <c r="O244">
        <f t="shared" si="19"/>
        <v>934.4</v>
      </c>
    </row>
    <row r="245" spans="1:15" x14ac:dyDescent="0.15">
      <c r="A245">
        <v>287.68</v>
      </c>
      <c r="B245">
        <v>2.8519999999999999</v>
      </c>
      <c r="C245">
        <f t="shared" si="15"/>
        <v>958.93333333333328</v>
      </c>
      <c r="D245">
        <f t="shared" si="16"/>
        <v>2.852E-2</v>
      </c>
      <c r="F245">
        <v>6.8600000000000102E-3</v>
      </c>
      <c r="G245">
        <f t="shared" si="17"/>
        <v>1035.1800000000021</v>
      </c>
      <c r="N245">
        <f t="shared" si="18"/>
        <v>9.8789999999999989E-2</v>
      </c>
      <c r="O245">
        <f t="shared" si="19"/>
        <v>933.73333333333335</v>
      </c>
    </row>
    <row r="246" spans="1:15" x14ac:dyDescent="0.15">
      <c r="A246">
        <v>287.41999999999996</v>
      </c>
      <c r="B246">
        <v>2.879</v>
      </c>
      <c r="C246">
        <f t="shared" si="15"/>
        <v>958.06666666666649</v>
      </c>
      <c r="D246">
        <f t="shared" si="16"/>
        <v>2.879E-2</v>
      </c>
      <c r="F246">
        <v>6.8800000000000102E-3</v>
      </c>
      <c r="G246">
        <f t="shared" si="17"/>
        <v>1039.4400000000021</v>
      </c>
      <c r="N246">
        <f t="shared" si="18"/>
        <v>9.9330000000000002E-2</v>
      </c>
      <c r="O246">
        <f t="shared" si="19"/>
        <v>929.93333333333317</v>
      </c>
    </row>
    <row r="247" spans="1:15" x14ac:dyDescent="0.15">
      <c r="A247">
        <v>286.39</v>
      </c>
      <c r="B247">
        <v>3.2109999999999999</v>
      </c>
      <c r="C247">
        <f t="shared" si="15"/>
        <v>954.63333333333333</v>
      </c>
      <c r="D247">
        <f t="shared" si="16"/>
        <v>3.211E-2</v>
      </c>
      <c r="F247">
        <v>6.9000000000000103E-3</v>
      </c>
      <c r="G247">
        <f t="shared" si="17"/>
        <v>1043.7000000000021</v>
      </c>
      <c r="N247">
        <f t="shared" si="18"/>
        <v>9.987E-2</v>
      </c>
      <c r="O247">
        <f t="shared" si="19"/>
        <v>928.73333333333335</v>
      </c>
    </row>
    <row r="248" spans="1:15" x14ac:dyDescent="0.15">
      <c r="A248">
        <v>286.55</v>
      </c>
      <c r="B248">
        <v>3.0249999999999999</v>
      </c>
      <c r="C248">
        <f t="shared" si="15"/>
        <v>955.16666666666674</v>
      </c>
      <c r="D248">
        <f t="shared" si="16"/>
        <v>3.0249999999999999E-2</v>
      </c>
      <c r="F248">
        <v>6.9200000000000103E-3</v>
      </c>
      <c r="G248">
        <f t="shared" si="17"/>
        <v>1047.9600000000021</v>
      </c>
      <c r="N248">
        <f t="shared" si="18"/>
        <v>0.10036999999999999</v>
      </c>
      <c r="O248">
        <f t="shared" si="19"/>
        <v>925.3</v>
      </c>
    </row>
    <row r="249" spans="1:15" x14ac:dyDescent="0.15">
      <c r="A249">
        <v>287.12</v>
      </c>
      <c r="B249">
        <v>2.964</v>
      </c>
      <c r="C249">
        <f t="shared" si="15"/>
        <v>957.06666666666672</v>
      </c>
      <c r="D249">
        <f t="shared" si="16"/>
        <v>2.964E-2</v>
      </c>
      <c r="F249">
        <v>6.9400000000000104E-3</v>
      </c>
      <c r="G249">
        <f t="shared" si="17"/>
        <v>1052.2200000000023</v>
      </c>
      <c r="N249">
        <f t="shared" si="18"/>
        <v>0.10260999999999999</v>
      </c>
      <c r="O249">
        <f t="shared" si="19"/>
        <v>923.76666666666665</v>
      </c>
    </row>
    <row r="250" spans="1:15" x14ac:dyDescent="0.15">
      <c r="A250">
        <v>287.21999999999997</v>
      </c>
      <c r="B250">
        <v>2.9939999999999998</v>
      </c>
      <c r="C250">
        <f t="shared" si="15"/>
        <v>957.39999999999986</v>
      </c>
      <c r="D250">
        <f t="shared" si="16"/>
        <v>2.9939999999999998E-2</v>
      </c>
      <c r="F250">
        <v>6.9600000000000096E-3</v>
      </c>
      <c r="G250">
        <f t="shared" si="17"/>
        <v>1056.4800000000021</v>
      </c>
      <c r="N250">
        <f t="shared" si="18"/>
        <v>0.10238</v>
      </c>
      <c r="O250">
        <f t="shared" si="19"/>
        <v>921.86666666666667</v>
      </c>
    </row>
    <row r="251" spans="1:15" x14ac:dyDescent="0.15">
      <c r="A251">
        <v>286.85999999999996</v>
      </c>
      <c r="B251">
        <v>3.28</v>
      </c>
      <c r="C251">
        <f t="shared" si="15"/>
        <v>956.19999999999982</v>
      </c>
      <c r="D251">
        <f t="shared" si="16"/>
        <v>3.2799999999999996E-2</v>
      </c>
      <c r="F251">
        <v>6.9800000000000096E-3</v>
      </c>
      <c r="G251">
        <f t="shared" si="17"/>
        <v>1060.7400000000021</v>
      </c>
      <c r="N251">
        <f t="shared" si="18"/>
        <v>0.10187999999999998</v>
      </c>
      <c r="O251">
        <f t="shared" si="19"/>
        <v>922.06666666666672</v>
      </c>
    </row>
    <row r="252" spans="1:15" x14ac:dyDescent="0.15">
      <c r="A252">
        <v>287.99</v>
      </c>
      <c r="B252">
        <v>3.0599999999999996</v>
      </c>
      <c r="C252">
        <f t="shared" si="15"/>
        <v>959.9666666666667</v>
      </c>
      <c r="D252">
        <f t="shared" si="16"/>
        <v>3.0599999999999995E-2</v>
      </c>
      <c r="F252">
        <v>7.0000000000000097E-3</v>
      </c>
      <c r="G252">
        <f t="shared" si="17"/>
        <v>1065.000000000002</v>
      </c>
      <c r="N252">
        <f t="shared" si="18"/>
        <v>0.10253999999999999</v>
      </c>
      <c r="O252">
        <f t="shared" si="19"/>
        <v>920</v>
      </c>
    </row>
    <row r="253" spans="1:15" x14ac:dyDescent="0.15">
      <c r="A253">
        <v>288.03999999999996</v>
      </c>
      <c r="B253">
        <v>3.0909999999999997</v>
      </c>
      <c r="C253">
        <f t="shared" si="15"/>
        <v>960.13333333333321</v>
      </c>
      <c r="D253">
        <f t="shared" si="16"/>
        <v>3.0909999999999997E-2</v>
      </c>
      <c r="F253">
        <v>7.0200000000000097E-3</v>
      </c>
      <c r="G253">
        <f t="shared" si="17"/>
        <v>1069.260000000002</v>
      </c>
      <c r="N253">
        <f t="shared" si="18"/>
        <v>0.10411999999999999</v>
      </c>
      <c r="O253">
        <f t="shared" si="19"/>
        <v>913.83333333333326</v>
      </c>
    </row>
    <row r="254" spans="1:15" x14ac:dyDescent="0.15">
      <c r="A254">
        <v>287.47999999999996</v>
      </c>
      <c r="B254">
        <v>3.13</v>
      </c>
      <c r="C254">
        <f t="shared" si="15"/>
        <v>958.26666666666654</v>
      </c>
      <c r="D254">
        <f t="shared" si="16"/>
        <v>3.1300000000000001E-2</v>
      </c>
      <c r="F254">
        <v>7.0400000000000098E-3</v>
      </c>
      <c r="G254">
        <f t="shared" si="17"/>
        <v>1073.520000000002</v>
      </c>
      <c r="N254">
        <f t="shared" si="18"/>
        <v>0.10362</v>
      </c>
      <c r="O254">
        <f t="shared" si="19"/>
        <v>915.2</v>
      </c>
    </row>
    <row r="255" spans="1:15" x14ac:dyDescent="0.15">
      <c r="A255">
        <v>287.16999999999996</v>
      </c>
      <c r="B255">
        <v>3.2919999999999998</v>
      </c>
      <c r="C255">
        <f t="shared" si="15"/>
        <v>957.23333333333312</v>
      </c>
      <c r="D255">
        <f t="shared" si="16"/>
        <v>3.2919999999999998E-2</v>
      </c>
      <c r="F255">
        <v>7.0600000000000098E-3</v>
      </c>
      <c r="G255">
        <f t="shared" si="17"/>
        <v>1077.780000000002</v>
      </c>
      <c r="N255">
        <f t="shared" si="18"/>
        <v>0.10381</v>
      </c>
      <c r="O255">
        <f t="shared" si="19"/>
        <v>916.03333333333342</v>
      </c>
    </row>
    <row r="256" spans="1:15" x14ac:dyDescent="0.15">
      <c r="A256">
        <v>288.03999999999996</v>
      </c>
      <c r="B256">
        <v>3.1989999999999998</v>
      </c>
      <c r="C256">
        <f t="shared" si="15"/>
        <v>960.13333333333321</v>
      </c>
      <c r="D256">
        <f t="shared" si="16"/>
        <v>3.1989999999999998E-2</v>
      </c>
      <c r="F256">
        <v>7.0800000000000099E-3</v>
      </c>
      <c r="G256">
        <f t="shared" si="17"/>
        <v>1082.040000000002</v>
      </c>
      <c r="N256">
        <f t="shared" si="18"/>
        <v>0.10434999999999998</v>
      </c>
      <c r="O256">
        <f t="shared" si="19"/>
        <v>912.8</v>
      </c>
    </row>
    <row r="257" spans="1:15" x14ac:dyDescent="0.15">
      <c r="A257">
        <v>288.3</v>
      </c>
      <c r="B257">
        <v>3.226</v>
      </c>
      <c r="C257">
        <f t="shared" si="15"/>
        <v>961.00000000000011</v>
      </c>
      <c r="D257">
        <f t="shared" si="16"/>
        <v>3.2259999999999997E-2</v>
      </c>
      <c r="F257">
        <v>7.1000000000000099E-3</v>
      </c>
      <c r="G257">
        <f t="shared" si="17"/>
        <v>1086.300000000002</v>
      </c>
      <c r="N257">
        <f t="shared" si="18"/>
        <v>0.10507999999999999</v>
      </c>
      <c r="O257">
        <f t="shared" si="19"/>
        <v>908.99999999999989</v>
      </c>
    </row>
    <row r="258" spans="1:15" x14ac:dyDescent="0.15">
      <c r="A258">
        <v>287.27</v>
      </c>
      <c r="B258">
        <v>3.2919999999999998</v>
      </c>
      <c r="C258">
        <f t="shared" si="15"/>
        <v>957.56666666666661</v>
      </c>
      <c r="D258">
        <f t="shared" si="16"/>
        <v>3.2919999999999998E-2</v>
      </c>
      <c r="F258">
        <v>7.12000000000001E-3</v>
      </c>
      <c r="G258">
        <f t="shared" si="17"/>
        <v>1090.5600000000022</v>
      </c>
      <c r="N258">
        <f t="shared" si="18"/>
        <v>0.1069</v>
      </c>
      <c r="O258">
        <f t="shared" si="19"/>
        <v>907.3</v>
      </c>
    </row>
    <row r="259" spans="1:15" x14ac:dyDescent="0.15">
      <c r="A259">
        <v>288.51</v>
      </c>
      <c r="B259">
        <v>3.2919999999999998</v>
      </c>
      <c r="C259">
        <f t="shared" ref="C259:C322" si="20">A259/300*1000</f>
        <v>961.7</v>
      </c>
      <c r="D259">
        <f t="shared" ref="D259:D322" si="21">B259/100</f>
        <v>3.2919999999999998E-2</v>
      </c>
      <c r="F259">
        <v>7.1400000000000101E-3</v>
      </c>
      <c r="G259">
        <f t="shared" ref="G259:G282" si="22">213*1000*(F259-0.002)</f>
        <v>1094.8200000000022</v>
      </c>
      <c r="N259">
        <f t="shared" ref="N259:N322" si="23">D440</f>
        <v>0.10588999999999998</v>
      </c>
      <c r="O259">
        <f t="shared" ref="O259:O322" si="24">C440</f>
        <v>909.86666666666656</v>
      </c>
    </row>
    <row r="260" spans="1:15" x14ac:dyDescent="0.15">
      <c r="A260">
        <v>288.81</v>
      </c>
      <c r="B260">
        <v>3.3259999999999996</v>
      </c>
      <c r="C260">
        <f t="shared" si="20"/>
        <v>962.7</v>
      </c>
      <c r="D260">
        <f t="shared" si="21"/>
        <v>3.3259999999999998E-2</v>
      </c>
      <c r="F260">
        <v>7.1600000000000101E-3</v>
      </c>
      <c r="G260">
        <f t="shared" si="22"/>
        <v>1099.0800000000022</v>
      </c>
      <c r="N260">
        <f t="shared" si="23"/>
        <v>0.10639999999999999</v>
      </c>
      <c r="O260">
        <f t="shared" si="24"/>
        <v>903.86666666666667</v>
      </c>
    </row>
    <row r="261" spans="1:15" x14ac:dyDescent="0.15">
      <c r="A261">
        <v>288.51</v>
      </c>
      <c r="B261">
        <v>3.3489999999999998</v>
      </c>
      <c r="C261">
        <f t="shared" si="20"/>
        <v>961.7</v>
      </c>
      <c r="D261">
        <f t="shared" si="21"/>
        <v>3.3489999999999999E-2</v>
      </c>
      <c r="F261">
        <v>7.1800000000000102E-3</v>
      </c>
      <c r="G261">
        <f t="shared" si="22"/>
        <v>1103.3400000000022</v>
      </c>
      <c r="N261">
        <f t="shared" si="23"/>
        <v>0.10897999999999999</v>
      </c>
      <c r="O261">
        <f t="shared" si="24"/>
        <v>902.66666666666674</v>
      </c>
    </row>
    <row r="262" spans="1:15" x14ac:dyDescent="0.15">
      <c r="A262">
        <v>288.76</v>
      </c>
      <c r="B262">
        <v>3.3879999999999999</v>
      </c>
      <c r="C262">
        <f t="shared" si="20"/>
        <v>962.5333333333333</v>
      </c>
      <c r="D262">
        <f t="shared" si="21"/>
        <v>3.388E-2</v>
      </c>
      <c r="F262">
        <v>7.2000000000000102E-3</v>
      </c>
      <c r="G262">
        <f t="shared" si="22"/>
        <v>1107.6000000000022</v>
      </c>
      <c r="N262">
        <f t="shared" si="23"/>
        <v>0.10754999999999999</v>
      </c>
      <c r="O262">
        <f t="shared" si="24"/>
        <v>903.7</v>
      </c>
    </row>
    <row r="263" spans="1:15" x14ac:dyDescent="0.15">
      <c r="A263">
        <v>288.87</v>
      </c>
      <c r="B263">
        <v>3.411</v>
      </c>
      <c r="C263">
        <f t="shared" si="20"/>
        <v>962.9</v>
      </c>
      <c r="D263">
        <f t="shared" si="21"/>
        <v>3.4110000000000001E-2</v>
      </c>
      <c r="F263">
        <v>7.2200000000000103E-3</v>
      </c>
      <c r="G263">
        <f t="shared" si="22"/>
        <v>1111.8600000000022</v>
      </c>
      <c r="N263">
        <f t="shared" si="23"/>
        <v>0.10798000000000001</v>
      </c>
      <c r="O263">
        <f t="shared" si="24"/>
        <v>900.26666666666665</v>
      </c>
    </row>
    <row r="264" spans="1:15" x14ac:dyDescent="0.15">
      <c r="A264">
        <v>287.99</v>
      </c>
      <c r="B264">
        <v>3.6429999999999998</v>
      </c>
      <c r="C264">
        <f t="shared" si="20"/>
        <v>959.9666666666667</v>
      </c>
      <c r="D264">
        <f t="shared" si="21"/>
        <v>3.6429999999999997E-2</v>
      </c>
      <c r="F264">
        <v>7.2400000000000103E-3</v>
      </c>
      <c r="G264">
        <f t="shared" si="22"/>
        <v>1116.1200000000022</v>
      </c>
      <c r="N264">
        <f t="shared" si="23"/>
        <v>0.10917</v>
      </c>
      <c r="O264">
        <f t="shared" si="24"/>
        <v>894.43333333333328</v>
      </c>
    </row>
    <row r="265" spans="1:15" x14ac:dyDescent="0.15">
      <c r="A265">
        <v>287.99</v>
      </c>
      <c r="B265">
        <v>3.5269999999999997</v>
      </c>
      <c r="C265">
        <f t="shared" si="20"/>
        <v>959.9666666666667</v>
      </c>
      <c r="D265">
        <f t="shared" si="21"/>
        <v>3.5269999999999996E-2</v>
      </c>
      <c r="F265">
        <v>7.2600000000000104E-3</v>
      </c>
      <c r="G265">
        <f t="shared" si="22"/>
        <v>1120.3800000000022</v>
      </c>
      <c r="N265">
        <f t="shared" si="23"/>
        <v>0.10914</v>
      </c>
      <c r="O265">
        <f t="shared" si="24"/>
        <v>897.33333333333337</v>
      </c>
    </row>
    <row r="266" spans="1:15" x14ac:dyDescent="0.15">
      <c r="A266">
        <v>289.78999999999996</v>
      </c>
      <c r="B266">
        <v>3.5229999999999997</v>
      </c>
      <c r="C266">
        <f t="shared" si="20"/>
        <v>965.96666666666658</v>
      </c>
      <c r="D266">
        <f t="shared" si="21"/>
        <v>3.5229999999999997E-2</v>
      </c>
      <c r="F266">
        <v>7.2800000000000104E-3</v>
      </c>
      <c r="G266">
        <f t="shared" si="22"/>
        <v>1124.6400000000021</v>
      </c>
      <c r="N266">
        <f t="shared" si="23"/>
        <v>0.10963999999999999</v>
      </c>
      <c r="O266">
        <f t="shared" si="24"/>
        <v>892.5333333333333</v>
      </c>
    </row>
    <row r="267" spans="1:15" x14ac:dyDescent="0.15">
      <c r="A267">
        <v>288.87</v>
      </c>
      <c r="B267">
        <v>3.5539999999999998</v>
      </c>
      <c r="C267">
        <f t="shared" si="20"/>
        <v>962.9</v>
      </c>
      <c r="D267">
        <f t="shared" si="21"/>
        <v>3.5539999999999995E-2</v>
      </c>
      <c r="F267">
        <v>7.3000000000000096E-3</v>
      </c>
      <c r="G267">
        <f t="shared" si="22"/>
        <v>1128.9000000000021</v>
      </c>
      <c r="N267">
        <f t="shared" si="23"/>
        <v>0.11022</v>
      </c>
      <c r="O267">
        <f t="shared" si="24"/>
        <v>893.23333333333323</v>
      </c>
    </row>
    <row r="268" spans="1:15" x14ac:dyDescent="0.15">
      <c r="A268">
        <v>289.38</v>
      </c>
      <c r="B268">
        <v>3.84</v>
      </c>
      <c r="C268">
        <f t="shared" si="20"/>
        <v>964.6</v>
      </c>
      <c r="D268">
        <f t="shared" si="21"/>
        <v>3.8399999999999997E-2</v>
      </c>
      <c r="F268">
        <v>7.3200000000000097E-3</v>
      </c>
      <c r="G268">
        <f t="shared" si="22"/>
        <v>1133.1600000000021</v>
      </c>
      <c r="N268">
        <f t="shared" si="23"/>
        <v>0.11071999999999999</v>
      </c>
      <c r="O268">
        <f t="shared" si="24"/>
        <v>889.46666666666658</v>
      </c>
    </row>
    <row r="269" spans="1:15" x14ac:dyDescent="0.15">
      <c r="A269">
        <v>288.45</v>
      </c>
      <c r="B269">
        <v>3.6659999999999999</v>
      </c>
      <c r="C269">
        <f t="shared" si="20"/>
        <v>961.49999999999989</v>
      </c>
      <c r="D269">
        <f t="shared" si="21"/>
        <v>3.6659999999999998E-2</v>
      </c>
      <c r="F269">
        <v>7.3400000000000097E-3</v>
      </c>
      <c r="G269">
        <f t="shared" si="22"/>
        <v>1137.4200000000021</v>
      </c>
      <c r="N269">
        <f t="shared" si="23"/>
        <v>0.11117999999999999</v>
      </c>
      <c r="O269">
        <f t="shared" si="24"/>
        <v>891.33333333333326</v>
      </c>
    </row>
    <row r="270" spans="1:15" x14ac:dyDescent="0.15">
      <c r="A270">
        <v>289.22999999999996</v>
      </c>
      <c r="B270">
        <v>3.851</v>
      </c>
      <c r="C270">
        <f t="shared" si="20"/>
        <v>964.0999999999998</v>
      </c>
      <c r="D270">
        <f t="shared" si="21"/>
        <v>3.8510000000000003E-2</v>
      </c>
      <c r="F270">
        <v>7.3600000000000098E-3</v>
      </c>
      <c r="G270">
        <f t="shared" si="22"/>
        <v>1141.6800000000021</v>
      </c>
      <c r="N270">
        <f t="shared" si="23"/>
        <v>0.11176</v>
      </c>
      <c r="O270">
        <f t="shared" si="24"/>
        <v>885.16666666666663</v>
      </c>
    </row>
    <row r="271" spans="1:15" x14ac:dyDescent="0.15">
      <c r="A271">
        <v>288.96999999999997</v>
      </c>
      <c r="B271">
        <v>3.9249999999999998</v>
      </c>
      <c r="C271">
        <f t="shared" si="20"/>
        <v>963.23333333333323</v>
      </c>
      <c r="D271">
        <f t="shared" si="21"/>
        <v>3.925E-2</v>
      </c>
      <c r="F271">
        <v>7.3800000000000098E-3</v>
      </c>
      <c r="G271">
        <f t="shared" si="22"/>
        <v>1145.9400000000021</v>
      </c>
      <c r="N271">
        <f t="shared" si="23"/>
        <v>0.11222</v>
      </c>
      <c r="O271">
        <f t="shared" si="24"/>
        <v>885.33333333333337</v>
      </c>
    </row>
    <row r="272" spans="1:15" x14ac:dyDescent="0.15">
      <c r="A272">
        <v>289.89999999999998</v>
      </c>
      <c r="B272">
        <v>3.7079999999999997</v>
      </c>
      <c r="C272">
        <f t="shared" si="20"/>
        <v>966.33333333333326</v>
      </c>
      <c r="D272">
        <f t="shared" si="21"/>
        <v>3.7079999999999995E-2</v>
      </c>
      <c r="F272">
        <v>7.4000000000000099E-3</v>
      </c>
      <c r="G272">
        <f t="shared" si="22"/>
        <v>1150.2000000000021</v>
      </c>
      <c r="N272">
        <f t="shared" si="23"/>
        <v>0.11381000000000001</v>
      </c>
      <c r="O272">
        <f t="shared" si="24"/>
        <v>880.19999999999993</v>
      </c>
    </row>
    <row r="273" spans="1:15" x14ac:dyDescent="0.15">
      <c r="A273">
        <v>290</v>
      </c>
      <c r="B273">
        <v>3.7429999999999999</v>
      </c>
      <c r="C273">
        <f t="shared" si="20"/>
        <v>966.66666666666663</v>
      </c>
      <c r="D273">
        <f t="shared" si="21"/>
        <v>3.7429999999999998E-2</v>
      </c>
      <c r="F273">
        <v>7.4200000000000099E-3</v>
      </c>
      <c r="G273">
        <f t="shared" si="22"/>
        <v>1154.4600000000021</v>
      </c>
      <c r="N273">
        <f t="shared" si="23"/>
        <v>0.11365</v>
      </c>
      <c r="O273">
        <f t="shared" si="24"/>
        <v>880.69999999999993</v>
      </c>
    </row>
    <row r="274" spans="1:15" x14ac:dyDescent="0.15">
      <c r="A274">
        <v>288.60999999999996</v>
      </c>
      <c r="B274">
        <v>4.04</v>
      </c>
      <c r="C274">
        <f t="shared" si="20"/>
        <v>962.03333333333319</v>
      </c>
      <c r="D274">
        <f t="shared" si="21"/>
        <v>4.0399999999999998E-2</v>
      </c>
      <c r="F274">
        <v>7.44000000000001E-3</v>
      </c>
      <c r="G274">
        <f t="shared" si="22"/>
        <v>1158.7200000000021</v>
      </c>
      <c r="N274">
        <f t="shared" si="23"/>
        <v>0.11458</v>
      </c>
      <c r="O274">
        <f t="shared" si="24"/>
        <v>877.8</v>
      </c>
    </row>
    <row r="275" spans="1:15" x14ac:dyDescent="0.15">
      <c r="A275">
        <v>289.22999999999996</v>
      </c>
      <c r="B275">
        <v>4.0750000000000002</v>
      </c>
      <c r="C275">
        <f t="shared" si="20"/>
        <v>964.0999999999998</v>
      </c>
      <c r="D275">
        <f t="shared" si="21"/>
        <v>4.0750000000000001E-2</v>
      </c>
      <c r="F275">
        <v>7.46000000000001E-3</v>
      </c>
      <c r="G275">
        <f t="shared" si="22"/>
        <v>1162.9800000000021</v>
      </c>
      <c r="N275">
        <f t="shared" si="23"/>
        <v>0.11519</v>
      </c>
      <c r="O275">
        <f t="shared" si="24"/>
        <v>874.19999999999993</v>
      </c>
    </row>
    <row r="276" spans="1:15" x14ac:dyDescent="0.15">
      <c r="A276">
        <v>289.78999999999996</v>
      </c>
      <c r="B276">
        <v>3.82</v>
      </c>
      <c r="C276">
        <f t="shared" si="20"/>
        <v>965.96666666666658</v>
      </c>
      <c r="D276">
        <f t="shared" si="21"/>
        <v>3.8199999999999998E-2</v>
      </c>
      <c r="F276">
        <v>7.4800000000000101E-3</v>
      </c>
      <c r="G276">
        <f t="shared" si="22"/>
        <v>1167.2400000000021</v>
      </c>
      <c r="N276">
        <f t="shared" si="23"/>
        <v>0.11462</v>
      </c>
      <c r="O276">
        <f t="shared" si="24"/>
        <v>879.66666666666663</v>
      </c>
    </row>
    <row r="277" spans="1:15" x14ac:dyDescent="0.15">
      <c r="A277">
        <v>290.45999999999998</v>
      </c>
      <c r="B277">
        <v>3.863</v>
      </c>
      <c r="C277">
        <f t="shared" si="20"/>
        <v>968.19999999999993</v>
      </c>
      <c r="D277">
        <f t="shared" si="21"/>
        <v>3.8629999999999998E-2</v>
      </c>
      <c r="F277">
        <v>7.5000000000000101E-3</v>
      </c>
      <c r="G277">
        <f t="shared" si="22"/>
        <v>1171.500000000002</v>
      </c>
      <c r="N277">
        <f t="shared" si="23"/>
        <v>0.11527</v>
      </c>
      <c r="O277">
        <f t="shared" si="24"/>
        <v>872.8</v>
      </c>
    </row>
    <row r="278" spans="1:15" x14ac:dyDescent="0.15">
      <c r="A278">
        <v>290.09999999999997</v>
      </c>
      <c r="B278">
        <v>3.948</v>
      </c>
      <c r="C278">
        <f t="shared" si="20"/>
        <v>966.99999999999989</v>
      </c>
      <c r="D278">
        <f t="shared" si="21"/>
        <v>3.9480000000000001E-2</v>
      </c>
      <c r="F278">
        <v>7.5200000000000102E-3</v>
      </c>
      <c r="G278">
        <f t="shared" si="22"/>
        <v>1175.7600000000023</v>
      </c>
      <c r="N278">
        <f t="shared" si="23"/>
        <v>0.11572999999999999</v>
      </c>
      <c r="O278">
        <f t="shared" si="24"/>
        <v>868.36666666666667</v>
      </c>
    </row>
    <row r="279" spans="1:15" x14ac:dyDescent="0.15">
      <c r="A279">
        <v>289.74</v>
      </c>
      <c r="B279">
        <v>4.0600000000000005</v>
      </c>
      <c r="C279">
        <f t="shared" si="20"/>
        <v>965.8</v>
      </c>
      <c r="D279">
        <f t="shared" si="21"/>
        <v>4.0600000000000004E-2</v>
      </c>
      <c r="F279">
        <v>7.5400000000000102E-3</v>
      </c>
      <c r="G279">
        <f t="shared" si="22"/>
        <v>1180.0200000000023</v>
      </c>
      <c r="N279">
        <f t="shared" si="23"/>
        <v>0.11712</v>
      </c>
      <c r="O279">
        <f t="shared" si="24"/>
        <v>866.3</v>
      </c>
    </row>
    <row r="280" spans="1:15" x14ac:dyDescent="0.15">
      <c r="A280">
        <v>290.71999999999997</v>
      </c>
      <c r="B280">
        <v>3.9589999999999996</v>
      </c>
      <c r="C280">
        <f t="shared" si="20"/>
        <v>969.06666666666649</v>
      </c>
      <c r="D280">
        <f t="shared" si="21"/>
        <v>3.9589999999999993E-2</v>
      </c>
      <c r="F280">
        <v>7.5600000000000103E-3</v>
      </c>
      <c r="G280">
        <f t="shared" si="22"/>
        <v>1184.2800000000022</v>
      </c>
      <c r="N280">
        <f t="shared" si="23"/>
        <v>0.11731999999999999</v>
      </c>
      <c r="O280">
        <f t="shared" si="24"/>
        <v>864.23333333333335</v>
      </c>
    </row>
    <row r="281" spans="1:15" x14ac:dyDescent="0.15">
      <c r="A281">
        <v>290.05</v>
      </c>
      <c r="B281">
        <v>3.9939999999999998</v>
      </c>
      <c r="C281">
        <f t="shared" si="20"/>
        <v>966.83333333333337</v>
      </c>
      <c r="D281">
        <f t="shared" si="21"/>
        <v>3.9939999999999996E-2</v>
      </c>
      <c r="F281">
        <v>7.5800000000000103E-3</v>
      </c>
      <c r="G281">
        <f t="shared" si="22"/>
        <v>1188.5400000000022</v>
      </c>
      <c r="N281">
        <f t="shared" si="23"/>
        <v>0.11715999999999999</v>
      </c>
      <c r="O281">
        <f t="shared" si="24"/>
        <v>866.96666666666658</v>
      </c>
    </row>
    <row r="282" spans="1:15" x14ac:dyDescent="0.15">
      <c r="A282">
        <v>291.08</v>
      </c>
      <c r="B282">
        <v>4.0289999999999999</v>
      </c>
      <c r="C282">
        <f t="shared" si="20"/>
        <v>970.26666666666665</v>
      </c>
      <c r="D282">
        <f t="shared" si="21"/>
        <v>4.0289999999999999E-2</v>
      </c>
      <c r="F282">
        <v>7.6000000000000104E-3</v>
      </c>
      <c r="G282">
        <f t="shared" si="22"/>
        <v>1192.8000000000022</v>
      </c>
      <c r="N282">
        <f t="shared" si="23"/>
        <v>0.11846999999999999</v>
      </c>
      <c r="O282">
        <f t="shared" si="24"/>
        <v>862.00000000000011</v>
      </c>
    </row>
    <row r="283" spans="1:15" x14ac:dyDescent="0.15">
      <c r="A283">
        <v>290.25</v>
      </c>
      <c r="B283">
        <v>4.0630000000000006</v>
      </c>
      <c r="C283">
        <f t="shared" si="20"/>
        <v>967.5</v>
      </c>
      <c r="D283">
        <f t="shared" si="21"/>
        <v>4.0630000000000006E-2</v>
      </c>
      <c r="N283">
        <f t="shared" si="23"/>
        <v>0.12039999999999999</v>
      </c>
      <c r="O283">
        <f t="shared" si="24"/>
        <v>861.13333333333321</v>
      </c>
    </row>
    <row r="284" spans="1:15" x14ac:dyDescent="0.15">
      <c r="A284">
        <v>290.82</v>
      </c>
      <c r="B284">
        <v>4.133</v>
      </c>
      <c r="C284">
        <f t="shared" si="20"/>
        <v>969.4</v>
      </c>
      <c r="D284">
        <f t="shared" si="21"/>
        <v>4.1329999999999999E-2</v>
      </c>
      <c r="N284">
        <f t="shared" si="23"/>
        <v>0.11924999999999999</v>
      </c>
      <c r="O284">
        <f t="shared" si="24"/>
        <v>857.03333333333342</v>
      </c>
    </row>
    <row r="285" spans="1:15" x14ac:dyDescent="0.15">
      <c r="A285">
        <v>290.71999999999997</v>
      </c>
      <c r="B285">
        <v>4.1440000000000001</v>
      </c>
      <c r="C285">
        <f t="shared" si="20"/>
        <v>969.06666666666649</v>
      </c>
      <c r="D285">
        <f t="shared" si="21"/>
        <v>4.1440000000000005E-2</v>
      </c>
      <c r="N285">
        <f t="shared" si="23"/>
        <v>0.11935999999999999</v>
      </c>
      <c r="O285">
        <f t="shared" si="24"/>
        <v>857.03333333333342</v>
      </c>
    </row>
    <row r="286" spans="1:15" x14ac:dyDescent="0.15">
      <c r="A286">
        <v>290.40999999999997</v>
      </c>
      <c r="B286">
        <v>4.4340000000000002</v>
      </c>
      <c r="C286">
        <f t="shared" si="20"/>
        <v>968.03333333333319</v>
      </c>
      <c r="D286">
        <f t="shared" si="21"/>
        <v>4.4340000000000004E-2</v>
      </c>
      <c r="N286">
        <f t="shared" si="23"/>
        <v>0.11997999999999999</v>
      </c>
      <c r="O286">
        <f t="shared" si="24"/>
        <v>856.7</v>
      </c>
    </row>
    <row r="287" spans="1:15" x14ac:dyDescent="0.15">
      <c r="A287">
        <v>291.18</v>
      </c>
      <c r="B287">
        <v>4.202</v>
      </c>
      <c r="C287">
        <f t="shared" si="20"/>
        <v>970.6</v>
      </c>
      <c r="D287">
        <f t="shared" si="21"/>
        <v>4.2020000000000002E-2</v>
      </c>
      <c r="N287">
        <f t="shared" si="23"/>
        <v>0.12043999999999999</v>
      </c>
      <c r="O287">
        <f t="shared" si="24"/>
        <v>852.56666666666661</v>
      </c>
    </row>
    <row r="288" spans="1:15" x14ac:dyDescent="0.15">
      <c r="A288">
        <v>291.08</v>
      </c>
      <c r="B288">
        <v>4.2330000000000005</v>
      </c>
      <c r="C288">
        <f t="shared" si="20"/>
        <v>970.26666666666665</v>
      </c>
      <c r="D288">
        <f t="shared" si="21"/>
        <v>4.2330000000000007E-2</v>
      </c>
      <c r="N288">
        <f t="shared" si="23"/>
        <v>0.12232999999999999</v>
      </c>
      <c r="O288">
        <f t="shared" si="24"/>
        <v>850.16666666666674</v>
      </c>
    </row>
    <row r="289" spans="1:15" x14ac:dyDescent="0.15">
      <c r="A289">
        <v>290.82</v>
      </c>
      <c r="B289">
        <v>4.2760000000000007</v>
      </c>
      <c r="C289">
        <f t="shared" si="20"/>
        <v>969.4</v>
      </c>
      <c r="D289">
        <f t="shared" si="21"/>
        <v>4.2760000000000006E-2</v>
      </c>
      <c r="N289">
        <f t="shared" si="23"/>
        <v>0.12248999999999999</v>
      </c>
      <c r="O289">
        <f t="shared" si="24"/>
        <v>846.73333333333323</v>
      </c>
    </row>
    <row r="290" spans="1:15" x14ac:dyDescent="0.15">
      <c r="A290">
        <v>290.71999999999997</v>
      </c>
      <c r="B290">
        <v>4.2990000000000004</v>
      </c>
      <c r="C290">
        <f t="shared" si="20"/>
        <v>969.06666666666649</v>
      </c>
      <c r="D290">
        <f t="shared" si="21"/>
        <v>4.299E-2</v>
      </c>
      <c r="N290">
        <f t="shared" si="23"/>
        <v>0.12203</v>
      </c>
      <c r="O290">
        <f t="shared" si="24"/>
        <v>846.0333333333333</v>
      </c>
    </row>
    <row r="291" spans="1:15" x14ac:dyDescent="0.15">
      <c r="A291">
        <v>291.49</v>
      </c>
      <c r="B291">
        <v>4.3260000000000005</v>
      </c>
      <c r="C291">
        <f t="shared" si="20"/>
        <v>971.63333333333333</v>
      </c>
      <c r="D291">
        <f t="shared" si="21"/>
        <v>4.3260000000000007E-2</v>
      </c>
      <c r="N291">
        <f t="shared" si="23"/>
        <v>0.12264</v>
      </c>
      <c r="O291">
        <f t="shared" si="24"/>
        <v>844</v>
      </c>
    </row>
    <row r="292" spans="1:15" x14ac:dyDescent="0.15">
      <c r="A292">
        <v>290.93</v>
      </c>
      <c r="B292">
        <v>4.5609999999999999</v>
      </c>
      <c r="C292">
        <f t="shared" si="20"/>
        <v>969.76666666666665</v>
      </c>
      <c r="D292">
        <f t="shared" si="21"/>
        <v>4.5609999999999998E-2</v>
      </c>
      <c r="N292">
        <f t="shared" si="23"/>
        <v>0.12388</v>
      </c>
      <c r="O292">
        <f t="shared" si="24"/>
        <v>842.26666666666677</v>
      </c>
    </row>
    <row r="293" spans="1:15" x14ac:dyDescent="0.15">
      <c r="A293">
        <v>291.53999999999996</v>
      </c>
      <c r="B293">
        <v>4.4030000000000005</v>
      </c>
      <c r="C293">
        <f t="shared" si="20"/>
        <v>971.79999999999984</v>
      </c>
      <c r="D293">
        <f t="shared" si="21"/>
        <v>4.4030000000000007E-2</v>
      </c>
      <c r="N293">
        <f t="shared" si="23"/>
        <v>0.12595999999999999</v>
      </c>
      <c r="O293">
        <f t="shared" si="24"/>
        <v>838.5</v>
      </c>
    </row>
    <row r="294" spans="1:15" x14ac:dyDescent="0.15">
      <c r="A294">
        <v>291.58999999999997</v>
      </c>
      <c r="B294">
        <v>4.407</v>
      </c>
      <c r="C294">
        <f t="shared" si="20"/>
        <v>971.96666666666658</v>
      </c>
      <c r="D294">
        <f t="shared" si="21"/>
        <v>4.4069999999999998E-2</v>
      </c>
      <c r="N294">
        <f t="shared" si="23"/>
        <v>0.12391999999999999</v>
      </c>
      <c r="O294">
        <f t="shared" si="24"/>
        <v>839.5333333333333</v>
      </c>
    </row>
    <row r="295" spans="1:15" x14ac:dyDescent="0.15">
      <c r="A295">
        <v>291.7</v>
      </c>
      <c r="B295">
        <v>4.5920000000000005</v>
      </c>
      <c r="C295">
        <f t="shared" si="20"/>
        <v>972.33333333333326</v>
      </c>
      <c r="D295">
        <f t="shared" si="21"/>
        <v>4.5920000000000002E-2</v>
      </c>
      <c r="N295">
        <f t="shared" si="23"/>
        <v>0.12689</v>
      </c>
      <c r="O295">
        <f t="shared" si="24"/>
        <v>833.7</v>
      </c>
    </row>
    <row r="296" spans="1:15" x14ac:dyDescent="0.15">
      <c r="A296">
        <v>290.45999999999998</v>
      </c>
      <c r="B296">
        <v>4.6080000000000005</v>
      </c>
      <c r="C296">
        <f t="shared" si="20"/>
        <v>968.19999999999993</v>
      </c>
      <c r="D296">
        <f t="shared" si="21"/>
        <v>4.6080000000000003E-2</v>
      </c>
      <c r="N296">
        <f t="shared" si="23"/>
        <v>0.12595999999999999</v>
      </c>
      <c r="O296">
        <f t="shared" si="24"/>
        <v>834.73333333333346</v>
      </c>
    </row>
    <row r="297" spans="1:15" x14ac:dyDescent="0.15">
      <c r="A297">
        <v>291.08</v>
      </c>
      <c r="B297">
        <v>4.5730000000000004</v>
      </c>
      <c r="C297">
        <f t="shared" si="20"/>
        <v>970.26666666666665</v>
      </c>
      <c r="D297">
        <f t="shared" si="21"/>
        <v>4.5730000000000007E-2</v>
      </c>
      <c r="N297">
        <f t="shared" si="23"/>
        <v>0.12526999999999999</v>
      </c>
      <c r="O297">
        <f t="shared" si="24"/>
        <v>835.06666666666661</v>
      </c>
    </row>
    <row r="298" spans="1:15" x14ac:dyDescent="0.15">
      <c r="A298">
        <v>291.39</v>
      </c>
      <c r="B298">
        <v>4.55</v>
      </c>
      <c r="C298">
        <f t="shared" si="20"/>
        <v>971.3</v>
      </c>
      <c r="D298">
        <f t="shared" si="21"/>
        <v>4.5499999999999999E-2</v>
      </c>
      <c r="N298">
        <f t="shared" si="23"/>
        <v>0.12469</v>
      </c>
      <c r="O298">
        <f t="shared" si="24"/>
        <v>828.90000000000009</v>
      </c>
    </row>
    <row r="299" spans="1:15" x14ac:dyDescent="0.15">
      <c r="A299">
        <v>291.22999999999996</v>
      </c>
      <c r="B299">
        <v>4.6230000000000002</v>
      </c>
      <c r="C299">
        <f t="shared" si="20"/>
        <v>970.76666666666654</v>
      </c>
      <c r="D299">
        <f t="shared" si="21"/>
        <v>4.623E-2</v>
      </c>
      <c r="N299">
        <f t="shared" si="23"/>
        <v>0.12703999999999999</v>
      </c>
      <c r="O299">
        <f t="shared" si="24"/>
        <v>827.00000000000011</v>
      </c>
    </row>
    <row r="300" spans="1:15" x14ac:dyDescent="0.15">
      <c r="A300">
        <v>291.89999999999998</v>
      </c>
      <c r="B300">
        <v>4.6379999999999999</v>
      </c>
      <c r="C300">
        <f t="shared" si="20"/>
        <v>973</v>
      </c>
      <c r="D300">
        <f t="shared" si="21"/>
        <v>4.6379999999999998E-2</v>
      </c>
      <c r="N300">
        <f t="shared" si="23"/>
        <v>0.12680999999999998</v>
      </c>
      <c r="O300">
        <f t="shared" si="24"/>
        <v>826.66666666666663</v>
      </c>
    </row>
    <row r="301" spans="1:15" x14ac:dyDescent="0.15">
      <c r="A301">
        <v>291.39</v>
      </c>
      <c r="B301">
        <v>4.6770000000000005</v>
      </c>
      <c r="C301">
        <f t="shared" si="20"/>
        <v>971.3</v>
      </c>
      <c r="D301">
        <f t="shared" si="21"/>
        <v>4.6770000000000006E-2</v>
      </c>
      <c r="N301">
        <f t="shared" si="23"/>
        <v>0.12761999999999998</v>
      </c>
      <c r="O301">
        <f t="shared" si="24"/>
        <v>824.43333333333328</v>
      </c>
    </row>
    <row r="302" spans="1:15" x14ac:dyDescent="0.15">
      <c r="A302">
        <v>292.06</v>
      </c>
      <c r="B302">
        <v>4.6920000000000002</v>
      </c>
      <c r="C302">
        <f t="shared" si="20"/>
        <v>973.53333333333342</v>
      </c>
      <c r="D302">
        <f t="shared" si="21"/>
        <v>4.6920000000000003E-2</v>
      </c>
      <c r="N302">
        <f t="shared" si="23"/>
        <v>0.12819999999999998</v>
      </c>
      <c r="O302">
        <f t="shared" si="24"/>
        <v>820.66666666666663</v>
      </c>
    </row>
    <row r="303" spans="1:15" x14ac:dyDescent="0.15">
      <c r="A303">
        <v>291.08</v>
      </c>
      <c r="B303">
        <v>4.8470000000000004</v>
      </c>
      <c r="C303">
        <f t="shared" si="20"/>
        <v>970.26666666666665</v>
      </c>
      <c r="D303">
        <f t="shared" si="21"/>
        <v>4.8470000000000006E-2</v>
      </c>
      <c r="N303">
        <f t="shared" si="23"/>
        <v>0.12869999999999998</v>
      </c>
      <c r="O303">
        <f t="shared" si="24"/>
        <v>819.9666666666667</v>
      </c>
    </row>
    <row r="304" spans="1:15" x14ac:dyDescent="0.15">
      <c r="A304">
        <v>291.58999999999997</v>
      </c>
      <c r="B304">
        <v>4.87</v>
      </c>
      <c r="C304">
        <f t="shared" si="20"/>
        <v>971.96666666666658</v>
      </c>
      <c r="D304">
        <f t="shared" si="21"/>
        <v>4.87E-2</v>
      </c>
      <c r="N304">
        <f t="shared" si="23"/>
        <v>0.13167000000000001</v>
      </c>
      <c r="O304">
        <f t="shared" si="24"/>
        <v>813.96666666666658</v>
      </c>
    </row>
    <row r="305" spans="1:15" x14ac:dyDescent="0.15">
      <c r="A305">
        <v>292.46999999999997</v>
      </c>
      <c r="B305">
        <v>4.7890000000000006</v>
      </c>
      <c r="C305">
        <f t="shared" si="20"/>
        <v>974.89999999999986</v>
      </c>
      <c r="D305">
        <f t="shared" si="21"/>
        <v>4.7890000000000009E-2</v>
      </c>
      <c r="N305">
        <f t="shared" si="23"/>
        <v>0.12973999999999999</v>
      </c>
      <c r="O305">
        <f t="shared" si="24"/>
        <v>815.33333333333337</v>
      </c>
    </row>
    <row r="306" spans="1:15" x14ac:dyDescent="0.15">
      <c r="A306">
        <v>292.46999999999997</v>
      </c>
      <c r="B306">
        <v>4.835</v>
      </c>
      <c r="C306">
        <f t="shared" si="20"/>
        <v>974.89999999999986</v>
      </c>
      <c r="D306">
        <f t="shared" si="21"/>
        <v>4.8349999999999997E-2</v>
      </c>
      <c r="N306">
        <f t="shared" si="23"/>
        <v>0.13155999999999998</v>
      </c>
      <c r="O306">
        <f t="shared" si="24"/>
        <v>809.50000000000011</v>
      </c>
    </row>
    <row r="307" spans="1:15" x14ac:dyDescent="0.15">
      <c r="A307">
        <v>291.64999999999998</v>
      </c>
      <c r="B307">
        <v>5.109</v>
      </c>
      <c r="C307">
        <f t="shared" si="20"/>
        <v>972.16666666666663</v>
      </c>
      <c r="D307">
        <f t="shared" si="21"/>
        <v>5.1089999999999997E-2</v>
      </c>
      <c r="N307">
        <f t="shared" si="23"/>
        <v>0.13075000000000001</v>
      </c>
      <c r="O307">
        <f t="shared" si="24"/>
        <v>810.2</v>
      </c>
    </row>
    <row r="308" spans="1:15" x14ac:dyDescent="0.15">
      <c r="A308">
        <v>292.52</v>
      </c>
      <c r="B308">
        <v>5.21</v>
      </c>
      <c r="C308">
        <f t="shared" si="20"/>
        <v>975.06666666666661</v>
      </c>
      <c r="D308">
        <f t="shared" si="21"/>
        <v>5.21E-2</v>
      </c>
      <c r="N308">
        <f t="shared" si="23"/>
        <v>0.13139999999999999</v>
      </c>
      <c r="O308">
        <f t="shared" si="24"/>
        <v>807.26666666666665</v>
      </c>
    </row>
    <row r="309" spans="1:15" x14ac:dyDescent="0.15">
      <c r="A309">
        <v>291.44</v>
      </c>
      <c r="B309">
        <v>5.2130000000000001</v>
      </c>
      <c r="C309">
        <f t="shared" si="20"/>
        <v>971.4666666666667</v>
      </c>
      <c r="D309">
        <f t="shared" si="21"/>
        <v>5.2130000000000003E-2</v>
      </c>
      <c r="N309">
        <f t="shared" si="23"/>
        <v>0.13278999999999999</v>
      </c>
      <c r="O309">
        <f t="shared" si="24"/>
        <v>803.83333333333326</v>
      </c>
    </row>
    <row r="310" spans="1:15" x14ac:dyDescent="0.15">
      <c r="A310">
        <v>292.93</v>
      </c>
      <c r="B310">
        <v>4.9969999999999999</v>
      </c>
      <c r="C310">
        <f t="shared" si="20"/>
        <v>976.43333333333339</v>
      </c>
      <c r="D310">
        <f t="shared" si="21"/>
        <v>4.9970000000000001E-2</v>
      </c>
      <c r="N310">
        <f t="shared" si="23"/>
        <v>0.13252</v>
      </c>
      <c r="O310">
        <f t="shared" si="24"/>
        <v>802.8</v>
      </c>
    </row>
    <row r="311" spans="1:15" x14ac:dyDescent="0.15">
      <c r="A311">
        <v>292.62</v>
      </c>
      <c r="B311">
        <v>5.024</v>
      </c>
      <c r="C311">
        <f t="shared" si="20"/>
        <v>975.40000000000009</v>
      </c>
      <c r="D311">
        <f t="shared" si="21"/>
        <v>5.024E-2</v>
      </c>
      <c r="N311">
        <f t="shared" si="23"/>
        <v>0.13295000000000001</v>
      </c>
      <c r="O311">
        <f t="shared" si="24"/>
        <v>799.9</v>
      </c>
    </row>
    <row r="312" spans="1:15" x14ac:dyDescent="0.15">
      <c r="A312">
        <v>292.57</v>
      </c>
      <c r="B312">
        <v>5.0440000000000005</v>
      </c>
      <c r="C312">
        <f t="shared" si="20"/>
        <v>975.23333333333323</v>
      </c>
      <c r="D312">
        <f t="shared" si="21"/>
        <v>5.0440000000000006E-2</v>
      </c>
      <c r="N312">
        <f t="shared" si="23"/>
        <v>0.13596</v>
      </c>
      <c r="O312">
        <f t="shared" si="24"/>
        <v>798.86666666666667</v>
      </c>
    </row>
    <row r="313" spans="1:15" x14ac:dyDescent="0.15">
      <c r="A313">
        <v>292.01</v>
      </c>
      <c r="B313">
        <v>5.1560000000000006</v>
      </c>
      <c r="C313">
        <f t="shared" si="20"/>
        <v>973.36666666666656</v>
      </c>
      <c r="D313">
        <f t="shared" si="21"/>
        <v>5.1560000000000009E-2</v>
      </c>
      <c r="N313">
        <f t="shared" si="23"/>
        <v>0.13372000000000001</v>
      </c>
      <c r="O313">
        <f t="shared" si="24"/>
        <v>794.73333333333335</v>
      </c>
    </row>
    <row r="314" spans="1:15" x14ac:dyDescent="0.15">
      <c r="A314">
        <v>291.49</v>
      </c>
      <c r="B314">
        <v>5.2869999999999999</v>
      </c>
      <c r="C314">
        <f t="shared" si="20"/>
        <v>971.63333333333333</v>
      </c>
      <c r="D314">
        <f t="shared" si="21"/>
        <v>5.287E-2</v>
      </c>
      <c r="N314">
        <f t="shared" si="23"/>
        <v>0.13503000000000001</v>
      </c>
      <c r="O314">
        <f t="shared" si="24"/>
        <v>795.09999999999991</v>
      </c>
    </row>
    <row r="315" spans="1:15" x14ac:dyDescent="0.15">
      <c r="A315">
        <v>293.39</v>
      </c>
      <c r="B315">
        <v>5.1630000000000003</v>
      </c>
      <c r="C315">
        <f t="shared" si="20"/>
        <v>977.9666666666667</v>
      </c>
      <c r="D315">
        <f t="shared" si="21"/>
        <v>5.1630000000000002E-2</v>
      </c>
      <c r="N315">
        <f t="shared" si="23"/>
        <v>0.13499</v>
      </c>
      <c r="O315">
        <f t="shared" si="24"/>
        <v>789.26666666666654</v>
      </c>
    </row>
    <row r="316" spans="1:15" x14ac:dyDescent="0.15">
      <c r="A316">
        <v>292.83</v>
      </c>
      <c r="B316">
        <v>5.1829999999999998</v>
      </c>
      <c r="C316">
        <f t="shared" si="20"/>
        <v>976.1</v>
      </c>
      <c r="D316">
        <f t="shared" si="21"/>
        <v>5.1830000000000001E-2</v>
      </c>
      <c r="N316">
        <f t="shared" si="23"/>
        <v>0.1353</v>
      </c>
      <c r="O316">
        <f t="shared" si="24"/>
        <v>792.69999999999993</v>
      </c>
    </row>
    <row r="317" spans="1:15" x14ac:dyDescent="0.15">
      <c r="A317">
        <v>292.93</v>
      </c>
      <c r="B317">
        <v>5.4950000000000001</v>
      </c>
      <c r="C317">
        <f t="shared" si="20"/>
        <v>976.43333333333339</v>
      </c>
      <c r="D317">
        <f t="shared" si="21"/>
        <v>5.4949999999999999E-2</v>
      </c>
      <c r="N317">
        <f t="shared" si="23"/>
        <v>0.13893</v>
      </c>
      <c r="O317">
        <f t="shared" si="24"/>
        <v>783.43333333333317</v>
      </c>
    </row>
    <row r="318" spans="1:15" x14ac:dyDescent="0.15">
      <c r="A318">
        <v>291.75</v>
      </c>
      <c r="B318">
        <v>5.476</v>
      </c>
      <c r="C318">
        <f t="shared" si="20"/>
        <v>972.5</v>
      </c>
      <c r="D318">
        <f t="shared" si="21"/>
        <v>5.4760000000000003E-2</v>
      </c>
      <c r="N318">
        <f t="shared" si="23"/>
        <v>0.13688</v>
      </c>
      <c r="O318">
        <f t="shared" si="24"/>
        <v>781.0333333333333</v>
      </c>
    </row>
    <row r="319" spans="1:15" x14ac:dyDescent="0.15">
      <c r="A319">
        <v>292.31</v>
      </c>
      <c r="B319">
        <v>5.484</v>
      </c>
      <c r="C319">
        <f t="shared" si="20"/>
        <v>974.36666666666667</v>
      </c>
      <c r="D319">
        <f t="shared" si="21"/>
        <v>5.484E-2</v>
      </c>
      <c r="N319">
        <f t="shared" si="23"/>
        <v>0.13688</v>
      </c>
      <c r="O319">
        <f t="shared" si="24"/>
        <v>784.26666666666654</v>
      </c>
    </row>
    <row r="320" spans="1:15" x14ac:dyDescent="0.15">
      <c r="A320">
        <v>293.33999999999997</v>
      </c>
      <c r="B320">
        <v>5.3180000000000005</v>
      </c>
      <c r="C320">
        <f t="shared" si="20"/>
        <v>977.79999999999984</v>
      </c>
      <c r="D320">
        <f t="shared" si="21"/>
        <v>5.3180000000000005E-2</v>
      </c>
      <c r="N320">
        <f t="shared" si="23"/>
        <v>0.13808000000000001</v>
      </c>
      <c r="O320">
        <f t="shared" si="24"/>
        <v>775.86666666666656</v>
      </c>
    </row>
    <row r="321" spans="1:15" x14ac:dyDescent="0.15">
      <c r="A321">
        <v>293.14</v>
      </c>
      <c r="B321">
        <v>5.3719999999999999</v>
      </c>
      <c r="C321">
        <f t="shared" si="20"/>
        <v>977.13333333333333</v>
      </c>
      <c r="D321">
        <f t="shared" si="21"/>
        <v>5.3719999999999997E-2</v>
      </c>
      <c r="N321">
        <f t="shared" si="23"/>
        <v>0.13822999999999999</v>
      </c>
      <c r="O321">
        <f t="shared" si="24"/>
        <v>776.9</v>
      </c>
    </row>
    <row r="322" spans="1:15" x14ac:dyDescent="0.15">
      <c r="A322">
        <v>293.39</v>
      </c>
      <c r="B322">
        <v>5.41</v>
      </c>
      <c r="C322">
        <f t="shared" si="20"/>
        <v>977.9666666666667</v>
      </c>
      <c r="D322">
        <f t="shared" si="21"/>
        <v>5.4100000000000002E-2</v>
      </c>
      <c r="N322">
        <f t="shared" si="23"/>
        <v>0.13873999999999997</v>
      </c>
      <c r="O322">
        <f t="shared" si="24"/>
        <v>776.23333333333335</v>
      </c>
    </row>
    <row r="323" spans="1:15" x14ac:dyDescent="0.15">
      <c r="A323">
        <v>292.57</v>
      </c>
      <c r="B323">
        <v>5.5840000000000005</v>
      </c>
      <c r="C323">
        <f t="shared" ref="C323:C386" si="25">A323/300*1000</f>
        <v>975.23333333333323</v>
      </c>
      <c r="D323">
        <f t="shared" ref="D323:D386" si="26">B323/100</f>
        <v>5.5840000000000008E-2</v>
      </c>
      <c r="N323">
        <f t="shared" ref="N323:N360" si="27">D504</f>
        <v>0.14046999999999998</v>
      </c>
      <c r="O323">
        <f t="shared" ref="O323:O360" si="28">C504</f>
        <v>770.73333333333323</v>
      </c>
    </row>
    <row r="324" spans="1:15" x14ac:dyDescent="0.15">
      <c r="A324">
        <v>292.62</v>
      </c>
      <c r="B324">
        <v>5.6260000000000003</v>
      </c>
      <c r="C324">
        <f t="shared" si="25"/>
        <v>975.40000000000009</v>
      </c>
      <c r="D324">
        <f t="shared" si="26"/>
        <v>5.6260000000000004E-2</v>
      </c>
      <c r="N324">
        <f t="shared" si="27"/>
        <v>0.14062999999999998</v>
      </c>
      <c r="O324">
        <f t="shared" si="28"/>
        <v>767.13333333333333</v>
      </c>
    </row>
    <row r="325" spans="1:15" x14ac:dyDescent="0.15">
      <c r="A325">
        <v>293.33999999999997</v>
      </c>
      <c r="B325">
        <v>5.5220000000000002</v>
      </c>
      <c r="C325">
        <f t="shared" si="25"/>
        <v>977.79999999999984</v>
      </c>
      <c r="D325">
        <f t="shared" si="26"/>
        <v>5.5220000000000005E-2</v>
      </c>
      <c r="N325">
        <f t="shared" si="27"/>
        <v>0.14016000000000001</v>
      </c>
      <c r="O325">
        <f t="shared" si="28"/>
        <v>769.7</v>
      </c>
    </row>
    <row r="326" spans="1:15" x14ac:dyDescent="0.15">
      <c r="A326">
        <v>293.39</v>
      </c>
      <c r="B326">
        <v>5.5490000000000004</v>
      </c>
      <c r="C326">
        <f t="shared" si="25"/>
        <v>977.9666666666667</v>
      </c>
      <c r="D326">
        <f t="shared" si="26"/>
        <v>5.5490000000000005E-2</v>
      </c>
      <c r="N326">
        <f t="shared" si="27"/>
        <v>0.14062999999999998</v>
      </c>
      <c r="O326">
        <f t="shared" si="28"/>
        <v>764.2</v>
      </c>
    </row>
    <row r="327" spans="1:15" x14ac:dyDescent="0.15">
      <c r="A327">
        <v>292.41999999999996</v>
      </c>
      <c r="B327">
        <v>5.6840000000000002</v>
      </c>
      <c r="C327">
        <f t="shared" si="25"/>
        <v>974.73333333333323</v>
      </c>
      <c r="D327">
        <f t="shared" si="26"/>
        <v>5.6840000000000002E-2</v>
      </c>
      <c r="N327">
        <f t="shared" si="27"/>
        <v>0.14274999999999999</v>
      </c>
      <c r="O327">
        <f t="shared" si="28"/>
        <v>761.96666666666658</v>
      </c>
    </row>
    <row r="328" spans="1:15" x14ac:dyDescent="0.15">
      <c r="A328">
        <v>294.07</v>
      </c>
      <c r="B328">
        <v>5.6150000000000002</v>
      </c>
      <c r="C328">
        <f t="shared" si="25"/>
        <v>980.23333333333323</v>
      </c>
      <c r="D328">
        <f t="shared" si="26"/>
        <v>5.6150000000000005E-2</v>
      </c>
      <c r="N328">
        <f t="shared" si="27"/>
        <v>0.14123999999999998</v>
      </c>
      <c r="O328">
        <f t="shared" si="28"/>
        <v>757.23333333333346</v>
      </c>
    </row>
    <row r="329" spans="1:15" x14ac:dyDescent="0.15">
      <c r="A329">
        <v>293.45</v>
      </c>
      <c r="B329">
        <v>5.6340000000000003</v>
      </c>
      <c r="C329">
        <f t="shared" si="25"/>
        <v>978.16666666666663</v>
      </c>
      <c r="D329">
        <f t="shared" si="26"/>
        <v>5.6340000000000001E-2</v>
      </c>
      <c r="N329">
        <f t="shared" si="27"/>
        <v>0.14221</v>
      </c>
      <c r="O329">
        <f t="shared" si="28"/>
        <v>757.23333333333346</v>
      </c>
    </row>
    <row r="330" spans="1:15" x14ac:dyDescent="0.15">
      <c r="A330">
        <v>293.59999999999997</v>
      </c>
      <c r="B330">
        <v>5.835</v>
      </c>
      <c r="C330">
        <f t="shared" si="25"/>
        <v>978.66666666666663</v>
      </c>
      <c r="D330">
        <f t="shared" si="26"/>
        <v>5.8349999999999999E-2</v>
      </c>
      <c r="N330">
        <f t="shared" si="27"/>
        <v>0.14282999999999998</v>
      </c>
      <c r="O330">
        <f t="shared" si="28"/>
        <v>753.43333333333328</v>
      </c>
    </row>
    <row r="331" spans="1:15" x14ac:dyDescent="0.15">
      <c r="A331">
        <v>292.46999999999997</v>
      </c>
      <c r="B331">
        <v>5.734</v>
      </c>
      <c r="C331">
        <f t="shared" si="25"/>
        <v>974.89999999999986</v>
      </c>
      <c r="D331">
        <f t="shared" si="26"/>
        <v>5.7340000000000002E-2</v>
      </c>
      <c r="N331">
        <f t="shared" si="27"/>
        <v>0.14329</v>
      </c>
      <c r="O331">
        <f t="shared" si="28"/>
        <v>748.93333333333339</v>
      </c>
    </row>
    <row r="332" spans="1:15" x14ac:dyDescent="0.15">
      <c r="A332">
        <v>293.14</v>
      </c>
      <c r="B332">
        <v>5.7650000000000006</v>
      </c>
      <c r="C332">
        <f t="shared" si="25"/>
        <v>977.13333333333333</v>
      </c>
      <c r="D332">
        <f t="shared" si="26"/>
        <v>5.7650000000000007E-2</v>
      </c>
      <c r="N332">
        <f t="shared" si="27"/>
        <v>0.14382999999999999</v>
      </c>
      <c r="O332">
        <f t="shared" si="28"/>
        <v>747.8</v>
      </c>
    </row>
    <row r="333" spans="1:15" x14ac:dyDescent="0.15">
      <c r="A333">
        <v>293.24</v>
      </c>
      <c r="B333">
        <v>5.8040000000000003</v>
      </c>
      <c r="C333">
        <f t="shared" si="25"/>
        <v>977.4666666666667</v>
      </c>
      <c r="D333">
        <f t="shared" si="26"/>
        <v>5.8040000000000001E-2</v>
      </c>
      <c r="N333">
        <f t="shared" si="27"/>
        <v>0.14421999999999999</v>
      </c>
      <c r="O333">
        <f t="shared" si="28"/>
        <v>743.7</v>
      </c>
    </row>
    <row r="334" spans="1:15" x14ac:dyDescent="0.15">
      <c r="A334">
        <v>292.93</v>
      </c>
      <c r="B334">
        <v>5.8159999999999998</v>
      </c>
      <c r="C334">
        <f t="shared" si="25"/>
        <v>976.43333333333339</v>
      </c>
      <c r="D334">
        <f t="shared" si="26"/>
        <v>5.8159999999999996E-2</v>
      </c>
      <c r="N334">
        <f t="shared" si="27"/>
        <v>0.14617999999999998</v>
      </c>
      <c r="O334">
        <f t="shared" si="28"/>
        <v>742.43333333333339</v>
      </c>
    </row>
    <row r="335" spans="1:15" x14ac:dyDescent="0.15">
      <c r="A335">
        <v>293.5</v>
      </c>
      <c r="B335">
        <v>5.8660000000000005</v>
      </c>
      <c r="C335">
        <f t="shared" si="25"/>
        <v>978.33333333333337</v>
      </c>
      <c r="D335">
        <f t="shared" si="26"/>
        <v>5.8660000000000004E-2</v>
      </c>
      <c r="N335">
        <f t="shared" si="27"/>
        <v>0.14510000000000001</v>
      </c>
      <c r="O335">
        <f t="shared" si="28"/>
        <v>738.56666666666661</v>
      </c>
    </row>
    <row r="336" spans="1:15" x14ac:dyDescent="0.15">
      <c r="A336">
        <v>292.57</v>
      </c>
      <c r="B336">
        <v>5.9780000000000006</v>
      </c>
      <c r="C336">
        <f t="shared" si="25"/>
        <v>975.23333333333323</v>
      </c>
      <c r="D336">
        <f t="shared" si="26"/>
        <v>5.9780000000000007E-2</v>
      </c>
      <c r="N336">
        <f t="shared" si="27"/>
        <v>0.14626</v>
      </c>
      <c r="O336">
        <f t="shared" si="28"/>
        <v>737.00000000000011</v>
      </c>
    </row>
    <row r="337" spans="1:15" x14ac:dyDescent="0.15">
      <c r="A337">
        <v>293.55</v>
      </c>
      <c r="B337">
        <v>5.9270000000000005</v>
      </c>
      <c r="C337">
        <f t="shared" si="25"/>
        <v>978.5</v>
      </c>
      <c r="D337">
        <f t="shared" si="26"/>
        <v>5.9270000000000003E-2</v>
      </c>
      <c r="N337">
        <f t="shared" si="27"/>
        <v>0.14668999999999999</v>
      </c>
      <c r="O337">
        <f t="shared" si="28"/>
        <v>732.06666666666661</v>
      </c>
    </row>
    <row r="338" spans="1:15" x14ac:dyDescent="0.15">
      <c r="A338">
        <v>293.95999999999998</v>
      </c>
      <c r="B338">
        <v>5.9660000000000002</v>
      </c>
      <c r="C338">
        <f t="shared" si="25"/>
        <v>979.86666666666656</v>
      </c>
      <c r="D338">
        <f t="shared" si="26"/>
        <v>5.9660000000000005E-2</v>
      </c>
      <c r="N338">
        <f t="shared" si="27"/>
        <v>0.14696000000000001</v>
      </c>
      <c r="O338">
        <f t="shared" si="28"/>
        <v>730.3</v>
      </c>
    </row>
    <row r="339" spans="1:15" x14ac:dyDescent="0.15">
      <c r="A339">
        <v>293.85999999999996</v>
      </c>
      <c r="B339">
        <v>6.024</v>
      </c>
      <c r="C339">
        <f t="shared" si="25"/>
        <v>979.53333333333319</v>
      </c>
      <c r="D339">
        <f t="shared" si="26"/>
        <v>6.0240000000000002E-2</v>
      </c>
      <c r="N339">
        <f t="shared" si="27"/>
        <v>0.14749999999999999</v>
      </c>
      <c r="O339">
        <f t="shared" si="28"/>
        <v>729.6</v>
      </c>
    </row>
    <row r="340" spans="1:15" x14ac:dyDescent="0.15">
      <c r="A340">
        <v>292.83</v>
      </c>
      <c r="B340">
        <v>6.194</v>
      </c>
      <c r="C340">
        <f t="shared" si="25"/>
        <v>976.1</v>
      </c>
      <c r="D340">
        <f t="shared" si="26"/>
        <v>6.1940000000000002E-2</v>
      </c>
      <c r="N340">
        <f t="shared" si="27"/>
        <v>0.14795999999999998</v>
      </c>
      <c r="O340">
        <f t="shared" si="28"/>
        <v>724.70000000000016</v>
      </c>
    </row>
    <row r="341" spans="1:15" x14ac:dyDescent="0.15">
      <c r="A341">
        <v>293.81</v>
      </c>
      <c r="B341">
        <v>6.0780000000000003</v>
      </c>
      <c r="C341">
        <f t="shared" si="25"/>
        <v>979.36666666666667</v>
      </c>
      <c r="D341">
        <f t="shared" si="26"/>
        <v>6.0780000000000001E-2</v>
      </c>
      <c r="N341">
        <f t="shared" si="27"/>
        <v>0.15100999999999998</v>
      </c>
      <c r="O341">
        <f t="shared" si="28"/>
        <v>723.66666666666674</v>
      </c>
    </row>
    <row r="342" spans="1:15" x14ac:dyDescent="0.15">
      <c r="A342">
        <v>293.39</v>
      </c>
      <c r="B342">
        <v>6.117</v>
      </c>
      <c r="C342">
        <f t="shared" si="25"/>
        <v>977.9666666666667</v>
      </c>
      <c r="D342">
        <f t="shared" si="26"/>
        <v>6.1170000000000002E-2</v>
      </c>
      <c r="N342">
        <f t="shared" si="27"/>
        <v>0.14888000000000001</v>
      </c>
      <c r="O342">
        <f t="shared" si="28"/>
        <v>718.73333333333335</v>
      </c>
    </row>
    <row r="343" spans="1:15" x14ac:dyDescent="0.15">
      <c r="A343">
        <v>293.95999999999998</v>
      </c>
      <c r="B343">
        <v>6.1590000000000007</v>
      </c>
      <c r="C343">
        <f t="shared" si="25"/>
        <v>979.86666666666656</v>
      </c>
      <c r="D343">
        <f t="shared" si="26"/>
        <v>6.1590000000000006E-2</v>
      </c>
      <c r="N343">
        <f t="shared" si="27"/>
        <v>0.15015999999999999</v>
      </c>
      <c r="O343">
        <f t="shared" si="28"/>
        <v>717.23333333333335</v>
      </c>
    </row>
    <row r="344" spans="1:15" x14ac:dyDescent="0.15">
      <c r="A344">
        <v>292.52</v>
      </c>
      <c r="B344">
        <v>6.41</v>
      </c>
      <c r="C344">
        <f t="shared" si="25"/>
        <v>975.06666666666661</v>
      </c>
      <c r="D344">
        <f t="shared" si="26"/>
        <v>6.4100000000000004E-2</v>
      </c>
      <c r="N344">
        <f t="shared" si="27"/>
        <v>0.15042999999999998</v>
      </c>
      <c r="O344">
        <f t="shared" si="28"/>
        <v>712.66666666666663</v>
      </c>
    </row>
    <row r="345" spans="1:15" x14ac:dyDescent="0.15">
      <c r="A345">
        <v>293.81</v>
      </c>
      <c r="B345">
        <v>6.24</v>
      </c>
      <c r="C345">
        <f t="shared" si="25"/>
        <v>979.36666666666667</v>
      </c>
      <c r="D345">
        <f t="shared" si="26"/>
        <v>6.2400000000000004E-2</v>
      </c>
      <c r="N345">
        <f t="shared" si="27"/>
        <v>0.15046999999999999</v>
      </c>
      <c r="O345">
        <f t="shared" si="28"/>
        <v>711.83333333333337</v>
      </c>
    </row>
    <row r="346" spans="1:15" x14ac:dyDescent="0.15">
      <c r="A346">
        <v>293.28999999999996</v>
      </c>
      <c r="B346">
        <v>6.2670000000000003</v>
      </c>
      <c r="C346">
        <f t="shared" si="25"/>
        <v>977.63333333333321</v>
      </c>
      <c r="D346">
        <f t="shared" si="26"/>
        <v>6.2670000000000003E-2</v>
      </c>
      <c r="N346">
        <f t="shared" si="27"/>
        <v>0.15236</v>
      </c>
      <c r="O346">
        <f t="shared" si="28"/>
        <v>706.93333333333328</v>
      </c>
    </row>
    <row r="347" spans="1:15" x14ac:dyDescent="0.15">
      <c r="A347">
        <v>293.55</v>
      </c>
      <c r="B347">
        <v>6.3210000000000006</v>
      </c>
      <c r="C347">
        <f t="shared" si="25"/>
        <v>978.5</v>
      </c>
      <c r="D347">
        <f t="shared" si="26"/>
        <v>6.3210000000000002E-2</v>
      </c>
      <c r="N347">
        <f t="shared" si="27"/>
        <v>0.15185999999999999</v>
      </c>
      <c r="O347">
        <f t="shared" si="28"/>
        <v>704.93333333333339</v>
      </c>
    </row>
    <row r="348" spans="1:15" x14ac:dyDescent="0.15">
      <c r="A348">
        <v>293.59999999999997</v>
      </c>
      <c r="B348">
        <v>6.375</v>
      </c>
      <c r="C348">
        <f t="shared" si="25"/>
        <v>978.66666666666663</v>
      </c>
      <c r="D348">
        <f t="shared" si="26"/>
        <v>6.3750000000000001E-2</v>
      </c>
      <c r="N348">
        <f t="shared" si="27"/>
        <v>0.15278</v>
      </c>
      <c r="O348">
        <f t="shared" si="28"/>
        <v>700.26666666666654</v>
      </c>
    </row>
    <row r="349" spans="1:15" x14ac:dyDescent="0.15">
      <c r="A349">
        <v>292.26</v>
      </c>
      <c r="B349">
        <v>6.649</v>
      </c>
      <c r="C349">
        <f t="shared" si="25"/>
        <v>974.19999999999993</v>
      </c>
      <c r="D349">
        <f t="shared" si="26"/>
        <v>6.6489999999999994E-2</v>
      </c>
      <c r="N349">
        <f t="shared" si="27"/>
        <v>0.15301000000000001</v>
      </c>
      <c r="O349">
        <f t="shared" si="28"/>
        <v>698.43333333333328</v>
      </c>
    </row>
    <row r="350" spans="1:15" x14ac:dyDescent="0.15">
      <c r="A350">
        <v>293.39</v>
      </c>
      <c r="B350">
        <v>6.4409999999999998</v>
      </c>
      <c r="C350">
        <f t="shared" si="25"/>
        <v>977.9666666666667</v>
      </c>
      <c r="D350">
        <f t="shared" si="26"/>
        <v>6.4409999999999995E-2</v>
      </c>
      <c r="N350">
        <f t="shared" si="27"/>
        <v>0.15304999999999999</v>
      </c>
      <c r="O350">
        <f t="shared" si="28"/>
        <v>696.26666666666665</v>
      </c>
    </row>
    <row r="351" spans="1:15" x14ac:dyDescent="0.15">
      <c r="A351">
        <v>293.08999999999997</v>
      </c>
      <c r="B351">
        <v>6.4750000000000005</v>
      </c>
      <c r="C351">
        <f t="shared" si="25"/>
        <v>976.96666666666658</v>
      </c>
      <c r="D351">
        <f t="shared" si="26"/>
        <v>6.4750000000000002E-2</v>
      </c>
      <c r="N351">
        <f t="shared" si="27"/>
        <v>0.15351999999999999</v>
      </c>
      <c r="O351">
        <f t="shared" si="28"/>
        <v>691.09999999999991</v>
      </c>
    </row>
    <row r="352" spans="1:15" x14ac:dyDescent="0.15">
      <c r="A352">
        <v>292.97999999999996</v>
      </c>
      <c r="B352">
        <v>6.7149999999999999</v>
      </c>
      <c r="C352">
        <f t="shared" si="25"/>
        <v>976.59999999999991</v>
      </c>
      <c r="D352">
        <f t="shared" si="26"/>
        <v>6.7150000000000001E-2</v>
      </c>
      <c r="N352">
        <f t="shared" si="27"/>
        <v>0.15633</v>
      </c>
      <c r="O352">
        <f t="shared" si="28"/>
        <v>689.73333333333346</v>
      </c>
    </row>
    <row r="353" spans="1:15" x14ac:dyDescent="0.15">
      <c r="A353">
        <v>292.20999999999998</v>
      </c>
      <c r="B353">
        <v>6.7960000000000003</v>
      </c>
      <c r="C353">
        <f t="shared" si="25"/>
        <v>974.0333333333333</v>
      </c>
      <c r="D353">
        <f t="shared" si="26"/>
        <v>6.7960000000000007E-2</v>
      </c>
      <c r="N353">
        <f t="shared" si="27"/>
        <v>0.15471000000000001</v>
      </c>
      <c r="O353">
        <f t="shared" si="28"/>
        <v>684.5333333333333</v>
      </c>
    </row>
    <row r="354" spans="1:15" x14ac:dyDescent="0.15">
      <c r="A354">
        <v>293.24</v>
      </c>
      <c r="B354">
        <v>6.8109999999999999</v>
      </c>
      <c r="C354">
        <f t="shared" si="25"/>
        <v>977.4666666666667</v>
      </c>
      <c r="D354">
        <f t="shared" si="26"/>
        <v>6.8110000000000004E-2</v>
      </c>
      <c r="N354">
        <f t="shared" si="27"/>
        <v>0.15536999999999998</v>
      </c>
      <c r="O354">
        <f t="shared" si="28"/>
        <v>682.83333333333337</v>
      </c>
    </row>
    <row r="355" spans="1:15" x14ac:dyDescent="0.15">
      <c r="A355">
        <v>293.33999999999997</v>
      </c>
      <c r="B355">
        <v>6.6219999999999999</v>
      </c>
      <c r="C355">
        <f t="shared" si="25"/>
        <v>977.79999999999984</v>
      </c>
      <c r="D355">
        <f t="shared" si="26"/>
        <v>6.6220000000000001E-2</v>
      </c>
      <c r="N355">
        <f t="shared" si="27"/>
        <v>0.15594999999999998</v>
      </c>
      <c r="O355">
        <f t="shared" si="28"/>
        <v>678.96666666666658</v>
      </c>
    </row>
    <row r="356" spans="1:15" x14ac:dyDescent="0.15">
      <c r="A356">
        <v>293.64999999999998</v>
      </c>
      <c r="B356">
        <v>6.657</v>
      </c>
      <c r="C356">
        <f t="shared" si="25"/>
        <v>978.83333333333326</v>
      </c>
      <c r="D356">
        <f t="shared" si="26"/>
        <v>6.6570000000000004E-2</v>
      </c>
      <c r="N356">
        <f t="shared" si="27"/>
        <v>0.15628999999999998</v>
      </c>
      <c r="O356">
        <f t="shared" si="28"/>
        <v>677.03333333333342</v>
      </c>
    </row>
    <row r="357" spans="1:15" x14ac:dyDescent="0.15">
      <c r="A357">
        <v>292.46999999999997</v>
      </c>
      <c r="B357">
        <v>6.7690000000000001</v>
      </c>
      <c r="C357">
        <f t="shared" si="25"/>
        <v>974.89999999999986</v>
      </c>
      <c r="D357">
        <f t="shared" si="26"/>
        <v>6.769E-2</v>
      </c>
      <c r="N357">
        <f t="shared" si="27"/>
        <v>0.15772</v>
      </c>
      <c r="O357">
        <f t="shared" si="28"/>
        <v>670.76666666666677</v>
      </c>
    </row>
    <row r="358" spans="1:15" x14ac:dyDescent="0.15">
      <c r="A358">
        <v>293.64999999999998</v>
      </c>
      <c r="B358">
        <v>6.734</v>
      </c>
      <c r="C358">
        <f t="shared" si="25"/>
        <v>978.83333333333326</v>
      </c>
      <c r="D358">
        <f t="shared" si="26"/>
        <v>6.7339999999999997E-2</v>
      </c>
      <c r="N358">
        <f t="shared" si="27"/>
        <v>0.15737000000000001</v>
      </c>
      <c r="O358">
        <f t="shared" si="28"/>
        <v>669.26666666666654</v>
      </c>
    </row>
    <row r="359" spans="1:15" x14ac:dyDescent="0.15">
      <c r="A359">
        <v>292.97999999999996</v>
      </c>
      <c r="B359">
        <v>6.7690000000000001</v>
      </c>
      <c r="C359">
        <f t="shared" si="25"/>
        <v>976.59999999999991</v>
      </c>
      <c r="D359">
        <f t="shared" si="26"/>
        <v>6.769E-2</v>
      </c>
      <c r="N359">
        <f t="shared" si="27"/>
        <v>0.15792</v>
      </c>
      <c r="O359">
        <f t="shared" si="28"/>
        <v>662.5</v>
      </c>
    </row>
    <row r="360" spans="1:15" x14ac:dyDescent="0.15">
      <c r="A360">
        <v>292.83</v>
      </c>
      <c r="B360">
        <v>7.0200000000000005</v>
      </c>
      <c r="C360">
        <f t="shared" si="25"/>
        <v>976.1</v>
      </c>
      <c r="D360">
        <f t="shared" si="26"/>
        <v>7.0199999999999999E-2</v>
      </c>
      <c r="N360">
        <f t="shared" si="27"/>
        <v>0.15856999999999999</v>
      </c>
      <c r="O360">
        <f t="shared" si="28"/>
        <v>659.43333333333328</v>
      </c>
    </row>
    <row r="361" spans="1:15" x14ac:dyDescent="0.15">
      <c r="A361">
        <v>292.93</v>
      </c>
      <c r="B361">
        <v>6.8500000000000005</v>
      </c>
      <c r="C361">
        <f t="shared" si="25"/>
        <v>976.43333333333339</v>
      </c>
      <c r="D361">
        <f t="shared" si="26"/>
        <v>6.8500000000000005E-2</v>
      </c>
      <c r="N361" t="e">
        <f>#REF!</f>
        <v>#REF!</v>
      </c>
      <c r="O361" t="e">
        <f>#REF!</f>
        <v>#REF!</v>
      </c>
    </row>
    <row r="362" spans="1:15" x14ac:dyDescent="0.15">
      <c r="A362">
        <v>293.76</v>
      </c>
      <c r="B362">
        <v>6.8879999999999999</v>
      </c>
      <c r="C362">
        <f t="shared" si="25"/>
        <v>979.19999999999993</v>
      </c>
      <c r="D362">
        <f t="shared" si="26"/>
        <v>6.8879999999999997E-2</v>
      </c>
      <c r="N362" t="e">
        <f>#REF!</f>
        <v>#REF!</v>
      </c>
      <c r="O362" t="e">
        <f>#REF!</f>
        <v>#REF!</v>
      </c>
    </row>
    <row r="363" spans="1:15" x14ac:dyDescent="0.15">
      <c r="A363">
        <v>293.90999999999997</v>
      </c>
      <c r="B363">
        <v>6.9390000000000001</v>
      </c>
      <c r="C363">
        <f t="shared" si="25"/>
        <v>979.69999999999993</v>
      </c>
      <c r="D363">
        <f t="shared" si="26"/>
        <v>6.9390000000000007E-2</v>
      </c>
      <c r="N363" t="e">
        <f>#REF!</f>
        <v>#REF!</v>
      </c>
      <c r="O363" t="e">
        <f>#REF!</f>
        <v>#REF!</v>
      </c>
    </row>
    <row r="364" spans="1:15" x14ac:dyDescent="0.15">
      <c r="A364">
        <v>293.24</v>
      </c>
      <c r="B364">
        <v>6.9770000000000003</v>
      </c>
      <c r="C364">
        <f t="shared" si="25"/>
        <v>977.4666666666667</v>
      </c>
      <c r="D364">
        <f t="shared" si="26"/>
        <v>6.9769999999999999E-2</v>
      </c>
      <c r="N364" t="e">
        <f>#REF!</f>
        <v>#REF!</v>
      </c>
      <c r="O364" t="e">
        <f>#REF!</f>
        <v>#REF!</v>
      </c>
    </row>
    <row r="365" spans="1:15" x14ac:dyDescent="0.15">
      <c r="A365">
        <v>293.55</v>
      </c>
      <c r="B365">
        <v>7.0120000000000005</v>
      </c>
      <c r="C365">
        <f t="shared" si="25"/>
        <v>978.5</v>
      </c>
      <c r="D365">
        <f t="shared" si="26"/>
        <v>7.0120000000000002E-2</v>
      </c>
      <c r="N365" t="e">
        <f>#REF!</f>
        <v>#REF!</v>
      </c>
      <c r="O365" t="e">
        <f>#REF!</f>
        <v>#REF!</v>
      </c>
    </row>
    <row r="366" spans="1:15" x14ac:dyDescent="0.15">
      <c r="A366">
        <v>293.33999999999997</v>
      </c>
      <c r="B366">
        <v>7.0810000000000004</v>
      </c>
      <c r="C366">
        <f t="shared" si="25"/>
        <v>977.79999999999984</v>
      </c>
      <c r="D366">
        <f t="shared" si="26"/>
        <v>7.0809999999999998E-2</v>
      </c>
      <c r="N366" t="e">
        <f>#REF!</f>
        <v>#REF!</v>
      </c>
      <c r="O366" t="e">
        <f>#REF!</f>
        <v>#REF!</v>
      </c>
    </row>
    <row r="367" spans="1:15" x14ac:dyDescent="0.15">
      <c r="A367">
        <v>293.90999999999997</v>
      </c>
      <c r="B367">
        <v>7.101</v>
      </c>
      <c r="C367">
        <f t="shared" si="25"/>
        <v>979.69999999999993</v>
      </c>
      <c r="D367">
        <f t="shared" si="26"/>
        <v>7.1010000000000004E-2</v>
      </c>
      <c r="N367" t="e">
        <f>#REF!</f>
        <v>#REF!</v>
      </c>
      <c r="O367" t="e">
        <f>#REF!</f>
        <v>#REF!</v>
      </c>
    </row>
    <row r="368" spans="1:15" x14ac:dyDescent="0.15">
      <c r="A368">
        <v>292.66999999999996</v>
      </c>
      <c r="B368">
        <v>7.1390000000000002</v>
      </c>
      <c r="C368">
        <f t="shared" si="25"/>
        <v>975.56666666666661</v>
      </c>
      <c r="D368">
        <f t="shared" si="26"/>
        <v>7.1390000000000009E-2</v>
      </c>
      <c r="N368" t="e">
        <f>#REF!</f>
        <v>#REF!</v>
      </c>
      <c r="O368" t="e">
        <f>#REF!</f>
        <v>#REF!</v>
      </c>
    </row>
    <row r="369" spans="1:15" x14ac:dyDescent="0.15">
      <c r="A369">
        <v>293.5</v>
      </c>
      <c r="B369">
        <v>7.1820000000000004</v>
      </c>
      <c r="C369">
        <f t="shared" si="25"/>
        <v>978.33333333333337</v>
      </c>
      <c r="D369">
        <f t="shared" si="26"/>
        <v>7.1820000000000009E-2</v>
      </c>
      <c r="N369" t="e">
        <f>#REF!</f>
        <v>#REF!</v>
      </c>
      <c r="O369" t="e">
        <f>#REF!</f>
        <v>#REF!</v>
      </c>
    </row>
    <row r="370" spans="1:15" x14ac:dyDescent="0.15">
      <c r="A370">
        <v>293.5</v>
      </c>
      <c r="B370">
        <v>7.2320000000000002</v>
      </c>
      <c r="C370">
        <f t="shared" si="25"/>
        <v>978.33333333333337</v>
      </c>
      <c r="D370">
        <f t="shared" si="26"/>
        <v>7.2319999999999995E-2</v>
      </c>
      <c r="N370" t="e">
        <f>#REF!</f>
        <v>#REF!</v>
      </c>
      <c r="O370" t="e">
        <f>#REF!</f>
        <v>#REF!</v>
      </c>
    </row>
    <row r="371" spans="1:15" x14ac:dyDescent="0.15">
      <c r="A371">
        <v>292.66999999999996</v>
      </c>
      <c r="B371">
        <v>7.274</v>
      </c>
      <c r="C371">
        <f t="shared" si="25"/>
        <v>975.56666666666661</v>
      </c>
      <c r="D371">
        <f t="shared" si="26"/>
        <v>7.2739999999999999E-2</v>
      </c>
      <c r="N371" t="e">
        <f>#REF!</f>
        <v>#REF!</v>
      </c>
      <c r="O371" t="e">
        <f>#REF!</f>
        <v>#REF!</v>
      </c>
    </row>
    <row r="372" spans="1:15" x14ac:dyDescent="0.15">
      <c r="A372">
        <v>292.88</v>
      </c>
      <c r="B372">
        <v>7.4170000000000007</v>
      </c>
      <c r="C372">
        <f t="shared" si="25"/>
        <v>976.26666666666665</v>
      </c>
      <c r="D372">
        <f t="shared" si="26"/>
        <v>7.4170000000000014E-2</v>
      </c>
      <c r="N372" t="e">
        <f>#REF!</f>
        <v>#REF!</v>
      </c>
      <c r="O372" t="e">
        <f>#REF!</f>
        <v>#REF!</v>
      </c>
    </row>
    <row r="373" spans="1:15" x14ac:dyDescent="0.15">
      <c r="A373">
        <v>293.33999999999997</v>
      </c>
      <c r="B373">
        <v>7.351</v>
      </c>
      <c r="C373">
        <f t="shared" si="25"/>
        <v>977.79999999999984</v>
      </c>
      <c r="D373">
        <f t="shared" si="26"/>
        <v>7.3510000000000006E-2</v>
      </c>
      <c r="N373" t="e">
        <f>#REF!</f>
        <v>#REF!</v>
      </c>
      <c r="O373" t="e">
        <f>#REF!</f>
        <v>#REF!</v>
      </c>
    </row>
    <row r="374" spans="1:15" x14ac:dyDescent="0.15">
      <c r="A374">
        <v>292.62</v>
      </c>
      <c r="B374">
        <v>7.4670000000000005</v>
      </c>
      <c r="C374">
        <f t="shared" si="25"/>
        <v>975.40000000000009</v>
      </c>
      <c r="D374">
        <f t="shared" si="26"/>
        <v>7.467E-2</v>
      </c>
      <c r="N374" t="e">
        <f>#REF!</f>
        <v>#REF!</v>
      </c>
      <c r="O374" t="e">
        <f>#REF!</f>
        <v>#REF!</v>
      </c>
    </row>
    <row r="375" spans="1:15" x14ac:dyDescent="0.15">
      <c r="A375">
        <v>291.89999999999998</v>
      </c>
      <c r="B375">
        <v>7.5289999999999999</v>
      </c>
      <c r="C375">
        <f t="shared" si="25"/>
        <v>973</v>
      </c>
      <c r="D375">
        <f t="shared" si="26"/>
        <v>7.5289999999999996E-2</v>
      </c>
      <c r="N375" t="e">
        <f>#REF!</f>
        <v>#REF!</v>
      </c>
      <c r="O375" t="e">
        <f>#REF!</f>
        <v>#REF!</v>
      </c>
    </row>
    <row r="376" spans="1:15" x14ac:dyDescent="0.15">
      <c r="A376">
        <v>293.7</v>
      </c>
      <c r="B376">
        <v>7.4560000000000004</v>
      </c>
      <c r="C376">
        <f t="shared" si="25"/>
        <v>979</v>
      </c>
      <c r="D376">
        <f t="shared" si="26"/>
        <v>7.4560000000000001E-2</v>
      </c>
      <c r="N376" t="e">
        <f>#REF!</f>
        <v>#REF!</v>
      </c>
      <c r="O376" t="e">
        <f>#REF!</f>
        <v>#REF!</v>
      </c>
    </row>
    <row r="377" spans="1:15" x14ac:dyDescent="0.15">
      <c r="A377">
        <v>293.14</v>
      </c>
      <c r="B377">
        <v>7.5209999999999999</v>
      </c>
      <c r="C377">
        <f t="shared" si="25"/>
        <v>977.13333333333333</v>
      </c>
      <c r="D377">
        <f t="shared" si="26"/>
        <v>7.5209999999999999E-2</v>
      </c>
      <c r="N377" t="e">
        <f>#REF!</f>
        <v>#REF!</v>
      </c>
      <c r="O377" t="e">
        <f>#REF!</f>
        <v>#REF!</v>
      </c>
    </row>
    <row r="378" spans="1:15" x14ac:dyDescent="0.15">
      <c r="A378">
        <v>291.89999999999998</v>
      </c>
      <c r="B378">
        <v>7.7610000000000001</v>
      </c>
      <c r="C378">
        <f t="shared" si="25"/>
        <v>973</v>
      </c>
      <c r="D378">
        <f t="shared" si="26"/>
        <v>7.7609999999999998E-2</v>
      </c>
      <c r="N378" t="e">
        <f>#REF!</f>
        <v>#REF!</v>
      </c>
      <c r="O378" t="e">
        <f>#REF!</f>
        <v>#REF!</v>
      </c>
    </row>
    <row r="379" spans="1:15" x14ac:dyDescent="0.15">
      <c r="A379">
        <v>291.58999999999997</v>
      </c>
      <c r="B379">
        <v>7.649</v>
      </c>
      <c r="C379">
        <f t="shared" si="25"/>
        <v>971.96666666666658</v>
      </c>
      <c r="D379">
        <f t="shared" si="26"/>
        <v>7.6490000000000002E-2</v>
      </c>
      <c r="N379" t="e">
        <f>#REF!</f>
        <v>#REF!</v>
      </c>
      <c r="O379" t="e">
        <f>#REF!</f>
        <v>#REF!</v>
      </c>
    </row>
    <row r="380" spans="1:15" x14ac:dyDescent="0.15">
      <c r="A380">
        <v>293.03999999999996</v>
      </c>
      <c r="B380">
        <v>7.6800000000000006</v>
      </c>
      <c r="C380">
        <f t="shared" si="25"/>
        <v>976.79999999999984</v>
      </c>
      <c r="D380">
        <f t="shared" si="26"/>
        <v>7.6800000000000007E-2</v>
      </c>
      <c r="N380" t="e">
        <f>#REF!</f>
        <v>#REF!</v>
      </c>
      <c r="O380" t="e">
        <f>#REF!</f>
        <v>#REF!</v>
      </c>
    </row>
    <row r="381" spans="1:15" x14ac:dyDescent="0.15">
      <c r="A381">
        <v>292.15999999999997</v>
      </c>
      <c r="B381">
        <v>7.9270000000000005</v>
      </c>
      <c r="C381">
        <f t="shared" si="25"/>
        <v>973.86666666666656</v>
      </c>
      <c r="D381">
        <f t="shared" si="26"/>
        <v>7.9270000000000007E-2</v>
      </c>
      <c r="N381" t="e">
        <f>#REF!</f>
        <v>#REF!</v>
      </c>
      <c r="O381" t="e">
        <f>#REF!</f>
        <v>#REF!</v>
      </c>
    </row>
    <row r="382" spans="1:15" x14ac:dyDescent="0.15">
      <c r="A382">
        <v>291.27999999999997</v>
      </c>
      <c r="B382">
        <v>7.8610000000000007</v>
      </c>
      <c r="C382">
        <f t="shared" si="25"/>
        <v>970.93333333333317</v>
      </c>
      <c r="D382">
        <f t="shared" si="26"/>
        <v>7.8610000000000013E-2</v>
      </c>
      <c r="N382" t="e">
        <f>#REF!</f>
        <v>#REF!</v>
      </c>
      <c r="O382" t="e">
        <f>#REF!</f>
        <v>#REF!</v>
      </c>
    </row>
    <row r="383" spans="1:15" x14ac:dyDescent="0.15">
      <c r="A383">
        <v>292.88</v>
      </c>
      <c r="B383">
        <v>7.7840000000000007</v>
      </c>
      <c r="C383">
        <f t="shared" si="25"/>
        <v>976.26666666666665</v>
      </c>
      <c r="D383">
        <f t="shared" si="26"/>
        <v>7.7840000000000006E-2</v>
      </c>
      <c r="N383" t="e">
        <f>#REF!</f>
        <v>#REF!</v>
      </c>
      <c r="O383" t="e">
        <f>#REF!</f>
        <v>#REF!</v>
      </c>
    </row>
    <row r="384" spans="1:15" x14ac:dyDescent="0.15">
      <c r="A384">
        <v>292.46999999999997</v>
      </c>
      <c r="B384">
        <v>7.83</v>
      </c>
      <c r="C384">
        <f t="shared" si="25"/>
        <v>974.89999999999986</v>
      </c>
      <c r="D384">
        <f t="shared" si="26"/>
        <v>7.8299999999999995E-2</v>
      </c>
      <c r="N384" t="e">
        <f>#REF!</f>
        <v>#REF!</v>
      </c>
      <c r="O384" t="e">
        <f>#REF!</f>
        <v>#REF!</v>
      </c>
    </row>
    <row r="385" spans="1:15" x14ac:dyDescent="0.15">
      <c r="A385">
        <v>292.41999999999996</v>
      </c>
      <c r="B385">
        <v>7.8719999999999999</v>
      </c>
      <c r="C385">
        <f t="shared" si="25"/>
        <v>974.73333333333323</v>
      </c>
      <c r="D385">
        <f t="shared" si="26"/>
        <v>7.8719999999999998E-2</v>
      </c>
      <c r="N385" t="e">
        <f>#REF!</f>
        <v>#REF!</v>
      </c>
      <c r="O385" t="e">
        <f>#REF!</f>
        <v>#REF!</v>
      </c>
    </row>
    <row r="386" spans="1:15" x14ac:dyDescent="0.15">
      <c r="A386">
        <v>291.22999999999996</v>
      </c>
      <c r="B386">
        <v>8.1389999999999993</v>
      </c>
      <c r="C386">
        <f t="shared" si="25"/>
        <v>970.76666666666654</v>
      </c>
      <c r="D386">
        <f t="shared" si="26"/>
        <v>8.138999999999999E-2</v>
      </c>
      <c r="N386" t="e">
        <f>#REF!</f>
        <v>#REF!</v>
      </c>
      <c r="O386" t="e">
        <f>#REF!</f>
        <v>#REF!</v>
      </c>
    </row>
    <row r="387" spans="1:15" x14ac:dyDescent="0.15">
      <c r="A387">
        <v>292.26</v>
      </c>
      <c r="B387">
        <v>8.1969999999999992</v>
      </c>
      <c r="C387">
        <f t="shared" ref="C387:C450" si="29">A387/300*1000</f>
        <v>974.19999999999993</v>
      </c>
      <c r="D387">
        <f t="shared" ref="D387:D450" si="30">B387/100</f>
        <v>8.1969999999999987E-2</v>
      </c>
      <c r="N387" t="e">
        <f>#REF!</f>
        <v>#REF!</v>
      </c>
      <c r="O387" t="e">
        <f>#REF!</f>
        <v>#REF!</v>
      </c>
    </row>
    <row r="388" spans="1:15" x14ac:dyDescent="0.15">
      <c r="A388">
        <v>291.49</v>
      </c>
      <c r="B388">
        <v>8.27</v>
      </c>
      <c r="C388">
        <f t="shared" si="29"/>
        <v>971.63333333333333</v>
      </c>
      <c r="D388">
        <f t="shared" si="30"/>
        <v>8.2699999999999996E-2</v>
      </c>
      <c r="N388" t="e">
        <f>#REF!</f>
        <v>#REF!</v>
      </c>
      <c r="O388" t="e">
        <f>#REF!</f>
        <v>#REF!</v>
      </c>
    </row>
    <row r="389" spans="1:15" x14ac:dyDescent="0.15">
      <c r="A389">
        <v>291.53999999999996</v>
      </c>
      <c r="B389">
        <v>8.1310000000000002</v>
      </c>
      <c r="C389">
        <f t="shared" si="29"/>
        <v>971.79999999999984</v>
      </c>
      <c r="D389">
        <f t="shared" si="30"/>
        <v>8.1310000000000007E-2</v>
      </c>
      <c r="N389" t="e">
        <f>#REF!</f>
        <v>#REF!</v>
      </c>
      <c r="O389" t="e">
        <f>#REF!</f>
        <v>#REF!</v>
      </c>
    </row>
    <row r="390" spans="1:15" x14ac:dyDescent="0.15">
      <c r="A390">
        <v>291.39</v>
      </c>
      <c r="B390">
        <v>8.1969999999999992</v>
      </c>
      <c r="C390">
        <f t="shared" si="29"/>
        <v>971.3</v>
      </c>
      <c r="D390">
        <f t="shared" si="30"/>
        <v>8.1969999999999987E-2</v>
      </c>
      <c r="N390" t="e">
        <f>#REF!</f>
        <v>#REF!</v>
      </c>
      <c r="O390" t="e">
        <f>#REF!</f>
        <v>#REF!</v>
      </c>
    </row>
    <row r="391" spans="1:15" x14ac:dyDescent="0.15">
      <c r="A391">
        <v>291.75</v>
      </c>
      <c r="B391">
        <v>8.1579999999999995</v>
      </c>
      <c r="C391">
        <f t="shared" si="29"/>
        <v>972.5</v>
      </c>
      <c r="D391">
        <f t="shared" si="30"/>
        <v>8.158E-2</v>
      </c>
      <c r="N391" t="e">
        <f>#REF!</f>
        <v>#REF!</v>
      </c>
      <c r="O391" t="e">
        <f>#REF!</f>
        <v>#REF!</v>
      </c>
    </row>
    <row r="392" spans="1:15" x14ac:dyDescent="0.15">
      <c r="A392">
        <v>292.72999999999996</v>
      </c>
      <c r="B392">
        <v>8.2119999999999997</v>
      </c>
      <c r="C392">
        <f t="shared" si="29"/>
        <v>975.76666666666654</v>
      </c>
      <c r="D392">
        <f t="shared" si="30"/>
        <v>8.2119999999999999E-2</v>
      </c>
      <c r="N392" t="e">
        <f>#REF!</f>
        <v>#REF!</v>
      </c>
      <c r="O392" t="e">
        <f>#REF!</f>
        <v>#REF!</v>
      </c>
    </row>
    <row r="393" spans="1:15" x14ac:dyDescent="0.15">
      <c r="A393">
        <v>290.56</v>
      </c>
      <c r="B393">
        <v>8.5169999999999995</v>
      </c>
      <c r="C393">
        <f t="shared" si="29"/>
        <v>968.5333333333333</v>
      </c>
      <c r="D393">
        <f t="shared" si="30"/>
        <v>8.5169999999999996E-2</v>
      </c>
      <c r="N393" t="e">
        <f>#REF!</f>
        <v>#REF!</v>
      </c>
      <c r="O393" t="e">
        <f>#REF!</f>
        <v>#REF!</v>
      </c>
    </row>
    <row r="394" spans="1:15" x14ac:dyDescent="0.15">
      <c r="A394">
        <v>292.31</v>
      </c>
      <c r="B394">
        <v>8.3049999999999997</v>
      </c>
      <c r="C394">
        <f t="shared" si="29"/>
        <v>974.36666666666667</v>
      </c>
      <c r="D394">
        <f t="shared" si="30"/>
        <v>8.3049999999999999E-2</v>
      </c>
      <c r="N394" t="e">
        <f>#REF!</f>
        <v>#REF!</v>
      </c>
      <c r="O394" t="e">
        <f>#REF!</f>
        <v>#REF!</v>
      </c>
    </row>
    <row r="395" spans="1:15" x14ac:dyDescent="0.15">
      <c r="A395">
        <v>291.39</v>
      </c>
      <c r="B395">
        <v>8.4779999999999998</v>
      </c>
      <c r="C395">
        <f t="shared" si="29"/>
        <v>971.3</v>
      </c>
      <c r="D395">
        <f t="shared" si="30"/>
        <v>8.4779999999999994E-2</v>
      </c>
      <c r="N395" t="e">
        <f>#REF!</f>
        <v>#REF!</v>
      </c>
      <c r="O395" t="e">
        <f>#REF!</f>
        <v>#REF!</v>
      </c>
    </row>
    <row r="396" spans="1:15" x14ac:dyDescent="0.15">
      <c r="A396">
        <v>290.82</v>
      </c>
      <c r="B396">
        <v>8.4439999999999991</v>
      </c>
      <c r="C396">
        <f t="shared" si="29"/>
        <v>969.4</v>
      </c>
      <c r="D396">
        <f t="shared" si="30"/>
        <v>8.4439999999999987E-2</v>
      </c>
      <c r="N396" t="e">
        <f>#REF!</f>
        <v>#REF!</v>
      </c>
      <c r="O396" t="e">
        <f>#REF!</f>
        <v>#REF!</v>
      </c>
    </row>
    <row r="397" spans="1:15" x14ac:dyDescent="0.15">
      <c r="A397">
        <v>290.40999999999997</v>
      </c>
      <c r="B397">
        <v>8.4359999999999999</v>
      </c>
      <c r="C397">
        <f t="shared" si="29"/>
        <v>968.03333333333319</v>
      </c>
      <c r="D397">
        <f t="shared" si="30"/>
        <v>8.4360000000000004E-2</v>
      </c>
      <c r="N397" t="e">
        <f>#REF!</f>
        <v>#REF!</v>
      </c>
      <c r="O397" t="e">
        <f>#REF!</f>
        <v>#REF!</v>
      </c>
    </row>
    <row r="398" spans="1:15" x14ac:dyDescent="0.15">
      <c r="A398">
        <v>291.39</v>
      </c>
      <c r="B398">
        <v>8.4779999999999998</v>
      </c>
      <c r="C398">
        <f t="shared" si="29"/>
        <v>971.3</v>
      </c>
      <c r="D398">
        <f t="shared" si="30"/>
        <v>8.4779999999999994E-2</v>
      </c>
      <c r="N398" t="e">
        <f>#REF!</f>
        <v>#REF!</v>
      </c>
      <c r="O398" t="e">
        <f>#REF!</f>
        <v>#REF!</v>
      </c>
    </row>
    <row r="399" spans="1:15" x14ac:dyDescent="0.15">
      <c r="A399">
        <v>289.47999999999996</v>
      </c>
      <c r="B399">
        <v>8.6289999999999996</v>
      </c>
      <c r="C399">
        <f t="shared" si="29"/>
        <v>964.93333333333317</v>
      </c>
      <c r="D399">
        <f t="shared" si="30"/>
        <v>8.6289999999999992E-2</v>
      </c>
      <c r="N399" t="e">
        <f>#REF!</f>
        <v>#REF!</v>
      </c>
      <c r="O399" t="e">
        <f>#REF!</f>
        <v>#REF!</v>
      </c>
    </row>
    <row r="400" spans="1:15" x14ac:dyDescent="0.15">
      <c r="A400">
        <v>290</v>
      </c>
      <c r="B400">
        <v>8.6169999999999991</v>
      </c>
      <c r="C400">
        <f t="shared" si="29"/>
        <v>966.66666666666663</v>
      </c>
      <c r="D400">
        <f t="shared" si="30"/>
        <v>8.6169999999999997E-2</v>
      </c>
      <c r="N400" t="e">
        <f>#REF!</f>
        <v>#REF!</v>
      </c>
      <c r="O400" t="e">
        <f>#REF!</f>
        <v>#REF!</v>
      </c>
    </row>
    <row r="401" spans="1:15" x14ac:dyDescent="0.15">
      <c r="A401">
        <v>290.05</v>
      </c>
      <c r="B401">
        <v>8.6289999999999996</v>
      </c>
      <c r="C401">
        <f t="shared" si="29"/>
        <v>966.83333333333337</v>
      </c>
      <c r="D401">
        <f t="shared" si="30"/>
        <v>8.6289999999999992E-2</v>
      </c>
      <c r="N401">
        <f t="shared" ref="N401:N432" si="31">D542</f>
        <v>0</v>
      </c>
      <c r="O401">
        <f t="shared" ref="O401:O432" si="32">C542</f>
        <v>0</v>
      </c>
    </row>
    <row r="402" spans="1:15" x14ac:dyDescent="0.15">
      <c r="A402">
        <v>289.64</v>
      </c>
      <c r="B402">
        <v>8.6709999999999994</v>
      </c>
      <c r="C402">
        <f t="shared" si="29"/>
        <v>965.46666666666658</v>
      </c>
      <c r="D402">
        <f t="shared" si="30"/>
        <v>8.6709999999999995E-2</v>
      </c>
      <c r="N402">
        <f t="shared" si="31"/>
        <v>0</v>
      </c>
      <c r="O402">
        <f t="shared" si="32"/>
        <v>0</v>
      </c>
    </row>
    <row r="403" spans="1:15" x14ac:dyDescent="0.15">
      <c r="A403">
        <v>288.81</v>
      </c>
      <c r="B403">
        <v>8.9139999999999997</v>
      </c>
      <c r="C403">
        <f t="shared" si="29"/>
        <v>962.7</v>
      </c>
      <c r="D403">
        <f t="shared" si="30"/>
        <v>8.9139999999999997E-2</v>
      </c>
      <c r="N403">
        <f t="shared" si="31"/>
        <v>0</v>
      </c>
      <c r="O403">
        <f t="shared" si="32"/>
        <v>0</v>
      </c>
    </row>
    <row r="404" spans="1:15" x14ac:dyDescent="0.15">
      <c r="A404">
        <v>289.95</v>
      </c>
      <c r="B404">
        <v>8.7720000000000002</v>
      </c>
      <c r="C404">
        <f t="shared" si="29"/>
        <v>966.49999999999989</v>
      </c>
      <c r="D404">
        <f t="shared" si="30"/>
        <v>8.7720000000000006E-2</v>
      </c>
      <c r="N404">
        <f t="shared" si="31"/>
        <v>0</v>
      </c>
      <c r="O404">
        <f t="shared" si="32"/>
        <v>0</v>
      </c>
    </row>
    <row r="405" spans="1:15" x14ac:dyDescent="0.15">
      <c r="A405">
        <v>288.08999999999997</v>
      </c>
      <c r="B405">
        <v>9.0229999999999997</v>
      </c>
      <c r="C405">
        <f t="shared" si="29"/>
        <v>960.3</v>
      </c>
      <c r="D405">
        <f t="shared" si="30"/>
        <v>9.0229999999999991E-2</v>
      </c>
      <c r="N405">
        <f t="shared" si="31"/>
        <v>0</v>
      </c>
      <c r="O405">
        <f t="shared" si="32"/>
        <v>0</v>
      </c>
    </row>
    <row r="406" spans="1:15" x14ac:dyDescent="0.15">
      <c r="A406">
        <v>289.33</v>
      </c>
      <c r="B406">
        <v>8.879999999999999</v>
      </c>
      <c r="C406">
        <f t="shared" si="29"/>
        <v>964.43333333333328</v>
      </c>
      <c r="D406">
        <f t="shared" si="30"/>
        <v>8.879999999999999E-2</v>
      </c>
      <c r="N406">
        <f t="shared" si="31"/>
        <v>0</v>
      </c>
      <c r="O406">
        <f t="shared" si="32"/>
        <v>0</v>
      </c>
    </row>
    <row r="407" spans="1:15" x14ac:dyDescent="0.15">
      <c r="A407">
        <v>287.89</v>
      </c>
      <c r="B407">
        <v>9.145999999999999</v>
      </c>
      <c r="C407">
        <f t="shared" si="29"/>
        <v>959.63333333333333</v>
      </c>
      <c r="D407">
        <f t="shared" si="30"/>
        <v>9.1459999999999986E-2</v>
      </c>
      <c r="N407">
        <f t="shared" si="31"/>
        <v>0</v>
      </c>
      <c r="O407">
        <f t="shared" si="32"/>
        <v>0</v>
      </c>
    </row>
    <row r="408" spans="1:15" x14ac:dyDescent="0.15">
      <c r="A408">
        <v>287.78999999999996</v>
      </c>
      <c r="B408">
        <v>8.9879999999999995</v>
      </c>
      <c r="C408">
        <f t="shared" si="29"/>
        <v>959.3</v>
      </c>
      <c r="D408">
        <f t="shared" si="30"/>
        <v>8.9880000000000002E-2</v>
      </c>
      <c r="N408">
        <f t="shared" si="31"/>
        <v>0</v>
      </c>
      <c r="O408">
        <f t="shared" si="32"/>
        <v>0</v>
      </c>
    </row>
    <row r="409" spans="1:15" x14ac:dyDescent="0.15">
      <c r="A409">
        <v>287.94</v>
      </c>
      <c r="B409">
        <v>9.0419999999999998</v>
      </c>
      <c r="C409">
        <f t="shared" si="29"/>
        <v>959.8</v>
      </c>
      <c r="D409">
        <f t="shared" si="30"/>
        <v>9.042E-2</v>
      </c>
      <c r="N409">
        <f t="shared" si="31"/>
        <v>0</v>
      </c>
      <c r="O409">
        <f t="shared" si="32"/>
        <v>0</v>
      </c>
    </row>
    <row r="410" spans="1:15" x14ac:dyDescent="0.15">
      <c r="A410">
        <v>286.39</v>
      </c>
      <c r="B410">
        <v>9.0839999999999996</v>
      </c>
      <c r="C410">
        <f t="shared" si="29"/>
        <v>954.63333333333333</v>
      </c>
      <c r="D410">
        <f t="shared" si="30"/>
        <v>9.083999999999999E-2</v>
      </c>
      <c r="N410">
        <f t="shared" si="31"/>
        <v>0</v>
      </c>
      <c r="O410">
        <f t="shared" si="32"/>
        <v>0</v>
      </c>
    </row>
    <row r="411" spans="1:15" x14ac:dyDescent="0.15">
      <c r="A411">
        <v>286.28999999999996</v>
      </c>
      <c r="B411">
        <v>9.2889999999999997</v>
      </c>
      <c r="C411">
        <f t="shared" si="29"/>
        <v>954.3</v>
      </c>
      <c r="D411">
        <f t="shared" si="30"/>
        <v>9.289E-2</v>
      </c>
      <c r="N411">
        <f t="shared" si="31"/>
        <v>0</v>
      </c>
      <c r="O411">
        <f t="shared" si="32"/>
        <v>0</v>
      </c>
    </row>
    <row r="412" spans="1:15" x14ac:dyDescent="0.15">
      <c r="A412">
        <v>286.59999999999997</v>
      </c>
      <c r="B412">
        <v>9.1849999999999987</v>
      </c>
      <c r="C412">
        <f t="shared" si="29"/>
        <v>955.33333333333326</v>
      </c>
      <c r="D412">
        <f t="shared" si="30"/>
        <v>9.1849999999999987E-2</v>
      </c>
      <c r="N412">
        <f t="shared" si="31"/>
        <v>0</v>
      </c>
      <c r="O412">
        <f t="shared" si="32"/>
        <v>0</v>
      </c>
    </row>
    <row r="413" spans="1:15" x14ac:dyDescent="0.15">
      <c r="A413">
        <v>285.20999999999998</v>
      </c>
      <c r="B413">
        <v>9.3659999999999997</v>
      </c>
      <c r="C413">
        <f t="shared" si="29"/>
        <v>950.69999999999993</v>
      </c>
      <c r="D413">
        <f t="shared" si="30"/>
        <v>9.3659999999999993E-2</v>
      </c>
      <c r="N413">
        <f t="shared" si="31"/>
        <v>0</v>
      </c>
      <c r="O413">
        <f t="shared" si="32"/>
        <v>0</v>
      </c>
    </row>
    <row r="414" spans="1:15" x14ac:dyDescent="0.15">
      <c r="A414">
        <v>285.41999999999996</v>
      </c>
      <c r="B414">
        <v>9.2539999999999996</v>
      </c>
      <c r="C414">
        <f t="shared" si="29"/>
        <v>951.39999999999986</v>
      </c>
      <c r="D414">
        <f t="shared" si="30"/>
        <v>9.2539999999999997E-2</v>
      </c>
      <c r="N414">
        <f t="shared" si="31"/>
        <v>0</v>
      </c>
      <c r="O414">
        <f t="shared" si="32"/>
        <v>0</v>
      </c>
    </row>
    <row r="415" spans="1:15" x14ac:dyDescent="0.15">
      <c r="A415">
        <v>284.44</v>
      </c>
      <c r="B415">
        <v>9.504999999999999</v>
      </c>
      <c r="C415">
        <f t="shared" si="29"/>
        <v>948.13333333333333</v>
      </c>
      <c r="D415">
        <f t="shared" si="30"/>
        <v>9.5049999999999996E-2</v>
      </c>
      <c r="N415">
        <f t="shared" si="31"/>
        <v>0</v>
      </c>
      <c r="O415">
        <f t="shared" si="32"/>
        <v>0</v>
      </c>
    </row>
    <row r="416" spans="1:15" x14ac:dyDescent="0.15">
      <c r="A416">
        <v>283.87</v>
      </c>
      <c r="B416">
        <v>9.411999999999999</v>
      </c>
      <c r="C416">
        <f t="shared" si="29"/>
        <v>946.23333333333335</v>
      </c>
      <c r="D416">
        <f t="shared" si="30"/>
        <v>9.4119999999999995E-2</v>
      </c>
      <c r="N416">
        <f t="shared" si="31"/>
        <v>0</v>
      </c>
      <c r="O416">
        <f t="shared" si="32"/>
        <v>0</v>
      </c>
    </row>
    <row r="417" spans="1:15" x14ac:dyDescent="0.15">
      <c r="A417">
        <v>284.22999999999996</v>
      </c>
      <c r="B417">
        <v>9.4049999999999994</v>
      </c>
      <c r="C417">
        <f t="shared" si="29"/>
        <v>947.43333333333328</v>
      </c>
      <c r="D417">
        <f t="shared" si="30"/>
        <v>9.4049999999999995E-2</v>
      </c>
      <c r="N417">
        <f t="shared" si="31"/>
        <v>0</v>
      </c>
      <c r="O417">
        <f t="shared" si="32"/>
        <v>0</v>
      </c>
    </row>
    <row r="418" spans="1:15" x14ac:dyDescent="0.15">
      <c r="A418">
        <v>283.45999999999998</v>
      </c>
      <c r="B418">
        <v>9.609</v>
      </c>
      <c r="C418">
        <f t="shared" si="29"/>
        <v>944.86666666666667</v>
      </c>
      <c r="D418">
        <f t="shared" si="30"/>
        <v>9.6089999999999995E-2</v>
      </c>
      <c r="N418">
        <f t="shared" si="31"/>
        <v>0</v>
      </c>
      <c r="O418">
        <f t="shared" si="32"/>
        <v>0</v>
      </c>
    </row>
    <row r="419" spans="1:15" x14ac:dyDescent="0.15">
      <c r="A419">
        <v>283.62</v>
      </c>
      <c r="B419">
        <v>9.5089999999999986</v>
      </c>
      <c r="C419">
        <f t="shared" si="29"/>
        <v>945.4</v>
      </c>
      <c r="D419">
        <f t="shared" si="30"/>
        <v>9.508999999999998E-2</v>
      </c>
      <c r="N419">
        <f t="shared" si="31"/>
        <v>0</v>
      </c>
      <c r="O419">
        <f t="shared" si="32"/>
        <v>0</v>
      </c>
    </row>
    <row r="420" spans="1:15" x14ac:dyDescent="0.15">
      <c r="A420">
        <v>283.09999999999997</v>
      </c>
      <c r="B420">
        <v>9.5779999999999994</v>
      </c>
      <c r="C420">
        <f t="shared" si="29"/>
        <v>943.66666666666652</v>
      </c>
      <c r="D420">
        <f t="shared" si="30"/>
        <v>9.577999999999999E-2</v>
      </c>
      <c r="N420">
        <f t="shared" si="31"/>
        <v>0</v>
      </c>
      <c r="O420">
        <f t="shared" si="32"/>
        <v>0</v>
      </c>
    </row>
    <row r="421" spans="1:15" x14ac:dyDescent="0.15">
      <c r="A421">
        <v>282.07</v>
      </c>
      <c r="B421">
        <v>9.6280000000000001</v>
      </c>
      <c r="C421">
        <f t="shared" si="29"/>
        <v>940.23333333333335</v>
      </c>
      <c r="D421">
        <f t="shared" si="30"/>
        <v>9.6280000000000004E-2</v>
      </c>
      <c r="N421">
        <f t="shared" si="31"/>
        <v>0</v>
      </c>
      <c r="O421">
        <f t="shared" si="32"/>
        <v>0</v>
      </c>
    </row>
    <row r="422" spans="1:15" x14ac:dyDescent="0.15">
      <c r="A422">
        <v>281.08999999999997</v>
      </c>
      <c r="B422">
        <v>9.8209999999999997</v>
      </c>
      <c r="C422">
        <f t="shared" si="29"/>
        <v>936.96666666666658</v>
      </c>
      <c r="D422">
        <f t="shared" si="30"/>
        <v>9.8209999999999992E-2</v>
      </c>
      <c r="N422">
        <f t="shared" si="31"/>
        <v>0</v>
      </c>
      <c r="O422">
        <f t="shared" si="32"/>
        <v>0</v>
      </c>
    </row>
    <row r="423" spans="1:15" x14ac:dyDescent="0.15">
      <c r="A423">
        <v>280.63</v>
      </c>
      <c r="B423">
        <v>9.7329999999999988</v>
      </c>
      <c r="C423">
        <f t="shared" si="29"/>
        <v>935.43333333333339</v>
      </c>
      <c r="D423">
        <f t="shared" si="30"/>
        <v>9.7329999999999986E-2</v>
      </c>
      <c r="N423">
        <f t="shared" si="31"/>
        <v>0</v>
      </c>
      <c r="O423">
        <f t="shared" si="32"/>
        <v>0</v>
      </c>
    </row>
    <row r="424" spans="1:15" x14ac:dyDescent="0.15">
      <c r="A424">
        <v>280.12</v>
      </c>
      <c r="B424">
        <v>9.7829999999999995</v>
      </c>
      <c r="C424">
        <f t="shared" si="29"/>
        <v>933.73333333333335</v>
      </c>
      <c r="D424">
        <f t="shared" si="30"/>
        <v>9.783E-2</v>
      </c>
      <c r="N424">
        <f t="shared" si="31"/>
        <v>0</v>
      </c>
      <c r="O424">
        <f t="shared" si="32"/>
        <v>0</v>
      </c>
    </row>
    <row r="425" spans="1:15" x14ac:dyDescent="0.15">
      <c r="A425">
        <v>280.32</v>
      </c>
      <c r="B425">
        <v>9.8330000000000002</v>
      </c>
      <c r="C425">
        <f t="shared" si="29"/>
        <v>934.4</v>
      </c>
      <c r="D425">
        <f t="shared" si="30"/>
        <v>9.8330000000000001E-2</v>
      </c>
      <c r="N425">
        <f t="shared" si="31"/>
        <v>0</v>
      </c>
      <c r="O425">
        <f t="shared" si="32"/>
        <v>0</v>
      </c>
    </row>
    <row r="426" spans="1:15" x14ac:dyDescent="0.15">
      <c r="A426">
        <v>280.12</v>
      </c>
      <c r="B426">
        <v>9.8789999999999996</v>
      </c>
      <c r="C426">
        <f t="shared" si="29"/>
        <v>933.73333333333335</v>
      </c>
      <c r="D426">
        <f t="shared" si="30"/>
        <v>9.8789999999999989E-2</v>
      </c>
      <c r="N426">
        <f t="shared" si="31"/>
        <v>0</v>
      </c>
      <c r="O426">
        <f t="shared" si="32"/>
        <v>0</v>
      </c>
    </row>
    <row r="427" spans="1:15" x14ac:dyDescent="0.15">
      <c r="A427">
        <v>278.97999999999996</v>
      </c>
      <c r="B427">
        <v>9.9329999999999998</v>
      </c>
      <c r="C427">
        <f t="shared" si="29"/>
        <v>929.93333333333317</v>
      </c>
      <c r="D427">
        <f t="shared" si="30"/>
        <v>9.9330000000000002E-2</v>
      </c>
      <c r="N427">
        <f t="shared" si="31"/>
        <v>0</v>
      </c>
      <c r="O427">
        <f t="shared" si="32"/>
        <v>0</v>
      </c>
    </row>
    <row r="428" spans="1:15" x14ac:dyDescent="0.15">
      <c r="A428">
        <v>278.62</v>
      </c>
      <c r="B428">
        <v>9.9870000000000001</v>
      </c>
      <c r="C428">
        <f t="shared" si="29"/>
        <v>928.73333333333335</v>
      </c>
      <c r="D428">
        <f t="shared" si="30"/>
        <v>9.987E-2</v>
      </c>
      <c r="N428">
        <f t="shared" si="31"/>
        <v>0</v>
      </c>
      <c r="O428">
        <f t="shared" si="32"/>
        <v>0</v>
      </c>
    </row>
    <row r="429" spans="1:15" x14ac:dyDescent="0.15">
      <c r="A429">
        <v>277.58999999999997</v>
      </c>
      <c r="B429">
        <v>10.036999999999999</v>
      </c>
      <c r="C429">
        <f t="shared" si="29"/>
        <v>925.3</v>
      </c>
      <c r="D429">
        <f t="shared" si="30"/>
        <v>0.10036999999999999</v>
      </c>
      <c r="N429">
        <f t="shared" si="31"/>
        <v>0</v>
      </c>
      <c r="O429">
        <f t="shared" si="32"/>
        <v>0</v>
      </c>
    </row>
    <row r="430" spans="1:15" x14ac:dyDescent="0.15">
      <c r="A430">
        <v>277.13</v>
      </c>
      <c r="B430">
        <v>10.260999999999999</v>
      </c>
      <c r="C430">
        <f t="shared" si="29"/>
        <v>923.76666666666665</v>
      </c>
      <c r="D430">
        <f t="shared" si="30"/>
        <v>0.10260999999999999</v>
      </c>
      <c r="N430">
        <f t="shared" si="31"/>
        <v>0</v>
      </c>
      <c r="O430">
        <f t="shared" si="32"/>
        <v>0</v>
      </c>
    </row>
    <row r="431" spans="1:15" x14ac:dyDescent="0.15">
      <c r="A431">
        <v>276.56</v>
      </c>
      <c r="B431">
        <v>10.238</v>
      </c>
      <c r="C431">
        <f t="shared" si="29"/>
        <v>921.86666666666667</v>
      </c>
      <c r="D431">
        <f t="shared" si="30"/>
        <v>0.10238</v>
      </c>
      <c r="N431">
        <f t="shared" si="31"/>
        <v>0</v>
      </c>
      <c r="O431">
        <f t="shared" si="32"/>
        <v>0</v>
      </c>
    </row>
    <row r="432" spans="1:15" x14ac:dyDescent="0.15">
      <c r="A432">
        <v>276.62</v>
      </c>
      <c r="B432">
        <v>10.187999999999999</v>
      </c>
      <c r="C432">
        <f t="shared" si="29"/>
        <v>922.06666666666672</v>
      </c>
      <c r="D432">
        <f t="shared" si="30"/>
        <v>0.10187999999999998</v>
      </c>
      <c r="N432">
        <f t="shared" si="31"/>
        <v>0</v>
      </c>
      <c r="O432">
        <f t="shared" si="32"/>
        <v>0</v>
      </c>
    </row>
    <row r="433" spans="1:15" x14ac:dyDescent="0.15">
      <c r="A433">
        <v>276</v>
      </c>
      <c r="B433">
        <v>10.254</v>
      </c>
      <c r="C433">
        <f t="shared" si="29"/>
        <v>920</v>
      </c>
      <c r="D433">
        <f t="shared" si="30"/>
        <v>0.10253999999999999</v>
      </c>
      <c r="N433">
        <f t="shared" ref="N433:N450" si="33">D574</f>
        <v>0</v>
      </c>
      <c r="O433">
        <f t="shared" ref="O433:O450" si="34">C574</f>
        <v>0</v>
      </c>
    </row>
    <row r="434" spans="1:15" x14ac:dyDescent="0.15">
      <c r="A434">
        <v>274.14999999999998</v>
      </c>
      <c r="B434">
        <v>10.411999999999999</v>
      </c>
      <c r="C434">
        <f t="shared" si="29"/>
        <v>913.83333333333326</v>
      </c>
      <c r="D434">
        <f t="shared" si="30"/>
        <v>0.10411999999999999</v>
      </c>
      <c r="N434">
        <f t="shared" si="33"/>
        <v>0</v>
      </c>
      <c r="O434">
        <f t="shared" si="34"/>
        <v>0</v>
      </c>
    </row>
    <row r="435" spans="1:15" x14ac:dyDescent="0.15">
      <c r="A435">
        <v>274.56</v>
      </c>
      <c r="B435">
        <v>10.362</v>
      </c>
      <c r="C435">
        <f t="shared" si="29"/>
        <v>915.2</v>
      </c>
      <c r="D435">
        <f t="shared" si="30"/>
        <v>0.10362</v>
      </c>
      <c r="N435">
        <f t="shared" si="33"/>
        <v>0</v>
      </c>
      <c r="O435">
        <f t="shared" si="34"/>
        <v>0</v>
      </c>
    </row>
    <row r="436" spans="1:15" x14ac:dyDescent="0.15">
      <c r="A436">
        <v>274.81</v>
      </c>
      <c r="B436">
        <v>10.381</v>
      </c>
      <c r="C436">
        <f t="shared" si="29"/>
        <v>916.03333333333342</v>
      </c>
      <c r="D436">
        <f t="shared" si="30"/>
        <v>0.10381</v>
      </c>
      <c r="N436">
        <f t="shared" si="33"/>
        <v>0</v>
      </c>
      <c r="O436">
        <f t="shared" si="34"/>
        <v>0</v>
      </c>
    </row>
    <row r="437" spans="1:15" x14ac:dyDescent="0.15">
      <c r="A437">
        <v>273.83999999999997</v>
      </c>
      <c r="B437">
        <v>10.434999999999999</v>
      </c>
      <c r="C437">
        <f t="shared" si="29"/>
        <v>912.8</v>
      </c>
      <c r="D437">
        <f t="shared" si="30"/>
        <v>0.10434999999999998</v>
      </c>
      <c r="N437">
        <f t="shared" si="33"/>
        <v>0</v>
      </c>
      <c r="O437">
        <f t="shared" si="34"/>
        <v>0</v>
      </c>
    </row>
    <row r="438" spans="1:15" x14ac:dyDescent="0.15">
      <c r="A438">
        <v>272.7</v>
      </c>
      <c r="B438">
        <v>10.507999999999999</v>
      </c>
      <c r="C438">
        <f t="shared" si="29"/>
        <v>908.99999999999989</v>
      </c>
      <c r="D438">
        <f t="shared" si="30"/>
        <v>0.10507999999999999</v>
      </c>
      <c r="N438">
        <f t="shared" si="33"/>
        <v>0</v>
      </c>
      <c r="O438">
        <f t="shared" si="34"/>
        <v>0</v>
      </c>
    </row>
    <row r="439" spans="1:15" x14ac:dyDescent="0.15">
      <c r="A439">
        <v>272.19</v>
      </c>
      <c r="B439">
        <v>10.69</v>
      </c>
      <c r="C439">
        <f t="shared" si="29"/>
        <v>907.3</v>
      </c>
      <c r="D439">
        <f t="shared" si="30"/>
        <v>0.1069</v>
      </c>
      <c r="N439">
        <f t="shared" si="33"/>
        <v>0</v>
      </c>
      <c r="O439">
        <f t="shared" si="34"/>
        <v>0</v>
      </c>
    </row>
    <row r="440" spans="1:15" x14ac:dyDescent="0.15">
      <c r="A440">
        <v>272.95999999999998</v>
      </c>
      <c r="B440">
        <v>10.588999999999999</v>
      </c>
      <c r="C440">
        <f t="shared" si="29"/>
        <v>909.86666666666656</v>
      </c>
      <c r="D440">
        <f t="shared" si="30"/>
        <v>0.10588999999999998</v>
      </c>
      <c r="N440">
        <f t="shared" si="33"/>
        <v>0</v>
      </c>
      <c r="O440">
        <f t="shared" si="34"/>
        <v>0</v>
      </c>
    </row>
    <row r="441" spans="1:15" x14ac:dyDescent="0.15">
      <c r="A441">
        <v>271.16000000000003</v>
      </c>
      <c r="B441">
        <v>10.639999999999999</v>
      </c>
      <c r="C441">
        <f t="shared" si="29"/>
        <v>903.86666666666667</v>
      </c>
      <c r="D441">
        <f t="shared" si="30"/>
        <v>0.10639999999999999</v>
      </c>
      <c r="N441">
        <f t="shared" si="33"/>
        <v>0</v>
      </c>
      <c r="O441">
        <f t="shared" si="34"/>
        <v>0</v>
      </c>
    </row>
    <row r="442" spans="1:15" x14ac:dyDescent="0.15">
      <c r="A442">
        <v>270.8</v>
      </c>
      <c r="B442">
        <v>10.898</v>
      </c>
      <c r="C442">
        <f t="shared" si="29"/>
        <v>902.66666666666674</v>
      </c>
      <c r="D442">
        <f t="shared" si="30"/>
        <v>0.10897999999999999</v>
      </c>
      <c r="N442">
        <f t="shared" si="33"/>
        <v>0</v>
      </c>
      <c r="O442">
        <f t="shared" si="34"/>
        <v>0</v>
      </c>
    </row>
    <row r="443" spans="1:15" x14ac:dyDescent="0.15">
      <c r="A443">
        <v>271.11</v>
      </c>
      <c r="B443">
        <v>10.754999999999999</v>
      </c>
      <c r="C443">
        <f t="shared" si="29"/>
        <v>903.7</v>
      </c>
      <c r="D443">
        <f t="shared" si="30"/>
        <v>0.10754999999999999</v>
      </c>
      <c r="N443">
        <f t="shared" si="33"/>
        <v>0</v>
      </c>
      <c r="O443">
        <f t="shared" si="34"/>
        <v>0</v>
      </c>
    </row>
    <row r="444" spans="1:15" x14ac:dyDescent="0.15">
      <c r="A444">
        <v>270.08</v>
      </c>
      <c r="B444">
        <v>10.798</v>
      </c>
      <c r="C444">
        <f t="shared" si="29"/>
        <v>900.26666666666665</v>
      </c>
      <c r="D444">
        <f t="shared" si="30"/>
        <v>0.10798000000000001</v>
      </c>
      <c r="N444">
        <f t="shared" si="33"/>
        <v>0</v>
      </c>
      <c r="O444">
        <f t="shared" si="34"/>
        <v>0</v>
      </c>
    </row>
    <row r="445" spans="1:15" x14ac:dyDescent="0.15">
      <c r="A445">
        <v>268.33</v>
      </c>
      <c r="B445">
        <v>10.917</v>
      </c>
      <c r="C445">
        <f t="shared" si="29"/>
        <v>894.43333333333328</v>
      </c>
      <c r="D445">
        <f t="shared" si="30"/>
        <v>0.10917</v>
      </c>
      <c r="N445">
        <f t="shared" si="33"/>
        <v>0</v>
      </c>
      <c r="O445">
        <f t="shared" si="34"/>
        <v>0</v>
      </c>
    </row>
    <row r="446" spans="1:15" x14ac:dyDescent="0.15">
      <c r="A446">
        <v>269.2</v>
      </c>
      <c r="B446">
        <v>10.914</v>
      </c>
      <c r="C446">
        <f t="shared" si="29"/>
        <v>897.33333333333337</v>
      </c>
      <c r="D446">
        <f t="shared" si="30"/>
        <v>0.10914</v>
      </c>
      <c r="N446">
        <f t="shared" si="33"/>
        <v>0</v>
      </c>
      <c r="O446">
        <f t="shared" si="34"/>
        <v>0</v>
      </c>
    </row>
    <row r="447" spans="1:15" x14ac:dyDescent="0.15">
      <c r="A447">
        <v>267.76</v>
      </c>
      <c r="B447">
        <v>10.963999999999999</v>
      </c>
      <c r="C447">
        <f t="shared" si="29"/>
        <v>892.5333333333333</v>
      </c>
      <c r="D447">
        <f t="shared" si="30"/>
        <v>0.10963999999999999</v>
      </c>
      <c r="N447">
        <f t="shared" si="33"/>
        <v>0</v>
      </c>
      <c r="O447">
        <f t="shared" si="34"/>
        <v>0</v>
      </c>
    </row>
    <row r="448" spans="1:15" x14ac:dyDescent="0.15">
      <c r="A448">
        <v>267.96999999999997</v>
      </c>
      <c r="B448">
        <v>11.022</v>
      </c>
      <c r="C448">
        <f t="shared" si="29"/>
        <v>893.23333333333323</v>
      </c>
      <c r="D448">
        <f t="shared" si="30"/>
        <v>0.11022</v>
      </c>
      <c r="N448">
        <f t="shared" si="33"/>
        <v>0</v>
      </c>
      <c r="O448">
        <f t="shared" si="34"/>
        <v>0</v>
      </c>
    </row>
    <row r="449" spans="1:15" x14ac:dyDescent="0.15">
      <c r="A449">
        <v>266.83999999999997</v>
      </c>
      <c r="B449">
        <v>11.071999999999999</v>
      </c>
      <c r="C449">
        <f t="shared" si="29"/>
        <v>889.46666666666658</v>
      </c>
      <c r="D449">
        <f t="shared" si="30"/>
        <v>0.11071999999999999</v>
      </c>
      <c r="N449">
        <f t="shared" si="33"/>
        <v>0</v>
      </c>
      <c r="O449">
        <f t="shared" si="34"/>
        <v>0</v>
      </c>
    </row>
    <row r="450" spans="1:15" x14ac:dyDescent="0.15">
      <c r="A450">
        <v>267.39999999999998</v>
      </c>
      <c r="B450">
        <v>11.117999999999999</v>
      </c>
      <c r="C450">
        <f t="shared" si="29"/>
        <v>891.33333333333326</v>
      </c>
      <c r="D450">
        <f t="shared" si="30"/>
        <v>0.11117999999999999</v>
      </c>
      <c r="N450">
        <f t="shared" si="33"/>
        <v>0</v>
      </c>
      <c r="O450">
        <f t="shared" si="34"/>
        <v>0</v>
      </c>
    </row>
    <row r="451" spans="1:15" x14ac:dyDescent="0.15">
      <c r="A451">
        <v>265.55</v>
      </c>
      <c r="B451">
        <v>11.176</v>
      </c>
      <c r="C451">
        <f t="shared" ref="C451:C514" si="35">A451/300*1000</f>
        <v>885.16666666666663</v>
      </c>
      <c r="D451">
        <f t="shared" ref="D451:D514" si="36">B451/100</f>
        <v>0.11176</v>
      </c>
      <c r="N451">
        <f t="shared" ref="N451:N514" si="37">D592</f>
        <v>0</v>
      </c>
      <c r="O451">
        <f t="shared" ref="O451:O514" si="38">C592</f>
        <v>0</v>
      </c>
    </row>
    <row r="452" spans="1:15" x14ac:dyDescent="0.15">
      <c r="A452">
        <v>265.60000000000002</v>
      </c>
      <c r="B452">
        <v>11.222</v>
      </c>
      <c r="C452">
        <f t="shared" si="35"/>
        <v>885.33333333333337</v>
      </c>
      <c r="D452">
        <f t="shared" si="36"/>
        <v>0.11222</v>
      </c>
      <c r="N452">
        <f t="shared" si="37"/>
        <v>0</v>
      </c>
      <c r="O452">
        <f t="shared" si="38"/>
        <v>0</v>
      </c>
    </row>
    <row r="453" spans="1:15" x14ac:dyDescent="0.15">
      <c r="A453">
        <v>264.06</v>
      </c>
      <c r="B453">
        <v>11.381</v>
      </c>
      <c r="C453">
        <f t="shared" si="35"/>
        <v>880.19999999999993</v>
      </c>
      <c r="D453">
        <f t="shared" si="36"/>
        <v>0.11381000000000001</v>
      </c>
      <c r="N453">
        <f t="shared" si="37"/>
        <v>0</v>
      </c>
      <c r="O453">
        <f t="shared" si="38"/>
        <v>0</v>
      </c>
    </row>
    <row r="454" spans="1:15" x14ac:dyDescent="0.15">
      <c r="A454">
        <v>264.20999999999998</v>
      </c>
      <c r="B454">
        <v>11.365</v>
      </c>
      <c r="C454">
        <f t="shared" si="35"/>
        <v>880.69999999999993</v>
      </c>
      <c r="D454">
        <f t="shared" si="36"/>
        <v>0.11365</v>
      </c>
      <c r="N454">
        <f t="shared" si="37"/>
        <v>0</v>
      </c>
      <c r="O454">
        <f t="shared" si="38"/>
        <v>0</v>
      </c>
    </row>
    <row r="455" spans="1:15" x14ac:dyDescent="0.15">
      <c r="A455">
        <v>263.33999999999997</v>
      </c>
      <c r="B455">
        <v>11.458</v>
      </c>
      <c r="C455">
        <f t="shared" si="35"/>
        <v>877.8</v>
      </c>
      <c r="D455">
        <f t="shared" si="36"/>
        <v>0.11458</v>
      </c>
      <c r="N455">
        <f t="shared" si="37"/>
        <v>0</v>
      </c>
      <c r="O455">
        <f t="shared" si="38"/>
        <v>0</v>
      </c>
    </row>
    <row r="456" spans="1:15" x14ac:dyDescent="0.15">
      <c r="A456">
        <v>262.26</v>
      </c>
      <c r="B456">
        <v>11.519</v>
      </c>
      <c r="C456">
        <f t="shared" si="35"/>
        <v>874.19999999999993</v>
      </c>
      <c r="D456">
        <f t="shared" si="36"/>
        <v>0.11519</v>
      </c>
      <c r="N456">
        <f t="shared" si="37"/>
        <v>0</v>
      </c>
      <c r="O456">
        <f t="shared" si="38"/>
        <v>0</v>
      </c>
    </row>
    <row r="457" spans="1:15" x14ac:dyDescent="0.15">
      <c r="A457">
        <v>263.89999999999998</v>
      </c>
      <c r="B457">
        <v>11.462</v>
      </c>
      <c r="C457">
        <f t="shared" si="35"/>
        <v>879.66666666666663</v>
      </c>
      <c r="D457">
        <f t="shared" si="36"/>
        <v>0.11462</v>
      </c>
      <c r="N457">
        <f t="shared" si="37"/>
        <v>0</v>
      </c>
      <c r="O457">
        <f t="shared" si="38"/>
        <v>0</v>
      </c>
    </row>
    <row r="458" spans="1:15" x14ac:dyDescent="0.15">
      <c r="A458">
        <v>261.83999999999997</v>
      </c>
      <c r="B458">
        <v>11.526999999999999</v>
      </c>
      <c r="C458">
        <f t="shared" si="35"/>
        <v>872.8</v>
      </c>
      <c r="D458">
        <f t="shared" si="36"/>
        <v>0.11527</v>
      </c>
      <c r="N458">
        <f t="shared" si="37"/>
        <v>0</v>
      </c>
      <c r="O458">
        <f t="shared" si="38"/>
        <v>0</v>
      </c>
    </row>
    <row r="459" spans="1:15" x14ac:dyDescent="0.15">
      <c r="A459">
        <v>260.51</v>
      </c>
      <c r="B459">
        <v>11.572999999999999</v>
      </c>
      <c r="C459">
        <f t="shared" si="35"/>
        <v>868.36666666666667</v>
      </c>
      <c r="D459">
        <f t="shared" si="36"/>
        <v>0.11572999999999999</v>
      </c>
      <c r="N459">
        <f t="shared" si="37"/>
        <v>0</v>
      </c>
      <c r="O459">
        <f t="shared" si="38"/>
        <v>0</v>
      </c>
    </row>
    <row r="460" spans="1:15" x14ac:dyDescent="0.15">
      <c r="A460">
        <v>259.89</v>
      </c>
      <c r="B460">
        <v>11.712</v>
      </c>
      <c r="C460">
        <f t="shared" si="35"/>
        <v>866.3</v>
      </c>
      <c r="D460">
        <f t="shared" si="36"/>
        <v>0.11712</v>
      </c>
      <c r="N460">
        <f t="shared" si="37"/>
        <v>0</v>
      </c>
      <c r="O460">
        <f t="shared" si="38"/>
        <v>0</v>
      </c>
    </row>
    <row r="461" spans="1:15" x14ac:dyDescent="0.15">
      <c r="A461">
        <v>259.27</v>
      </c>
      <c r="B461">
        <v>11.731999999999999</v>
      </c>
      <c r="C461">
        <f t="shared" si="35"/>
        <v>864.23333333333335</v>
      </c>
      <c r="D461">
        <f t="shared" si="36"/>
        <v>0.11731999999999999</v>
      </c>
      <c r="N461">
        <f t="shared" si="37"/>
        <v>0</v>
      </c>
      <c r="O461">
        <f t="shared" si="38"/>
        <v>0</v>
      </c>
    </row>
    <row r="462" spans="1:15" x14ac:dyDescent="0.15">
      <c r="A462">
        <v>260.08999999999997</v>
      </c>
      <c r="B462">
        <v>11.715999999999999</v>
      </c>
      <c r="C462">
        <f t="shared" si="35"/>
        <v>866.96666666666658</v>
      </c>
      <c r="D462">
        <f t="shared" si="36"/>
        <v>0.11715999999999999</v>
      </c>
      <c r="N462">
        <f t="shared" si="37"/>
        <v>0</v>
      </c>
      <c r="O462">
        <f t="shared" si="38"/>
        <v>0</v>
      </c>
    </row>
    <row r="463" spans="1:15" x14ac:dyDescent="0.15">
      <c r="A463">
        <v>258.60000000000002</v>
      </c>
      <c r="B463">
        <v>11.847</v>
      </c>
      <c r="C463">
        <f t="shared" si="35"/>
        <v>862.00000000000011</v>
      </c>
      <c r="D463">
        <f t="shared" si="36"/>
        <v>0.11846999999999999</v>
      </c>
      <c r="N463">
        <f t="shared" si="37"/>
        <v>0</v>
      </c>
      <c r="O463">
        <f t="shared" si="38"/>
        <v>0</v>
      </c>
    </row>
    <row r="464" spans="1:15" x14ac:dyDescent="0.15">
      <c r="A464">
        <v>258.33999999999997</v>
      </c>
      <c r="B464">
        <v>12.04</v>
      </c>
      <c r="C464">
        <f t="shared" si="35"/>
        <v>861.13333333333321</v>
      </c>
      <c r="D464">
        <f t="shared" si="36"/>
        <v>0.12039999999999999</v>
      </c>
      <c r="N464">
        <f t="shared" si="37"/>
        <v>0</v>
      </c>
      <c r="O464">
        <f t="shared" si="38"/>
        <v>0</v>
      </c>
    </row>
    <row r="465" spans="1:15" x14ac:dyDescent="0.15">
      <c r="A465">
        <v>257.11</v>
      </c>
      <c r="B465">
        <v>11.924999999999999</v>
      </c>
      <c r="C465">
        <f t="shared" si="35"/>
        <v>857.03333333333342</v>
      </c>
      <c r="D465">
        <f t="shared" si="36"/>
        <v>0.11924999999999999</v>
      </c>
      <c r="N465">
        <f t="shared" si="37"/>
        <v>0</v>
      </c>
      <c r="O465">
        <f t="shared" si="38"/>
        <v>0</v>
      </c>
    </row>
    <row r="466" spans="1:15" x14ac:dyDescent="0.15">
      <c r="A466">
        <v>257.11</v>
      </c>
      <c r="B466">
        <v>11.936</v>
      </c>
      <c r="C466">
        <f t="shared" si="35"/>
        <v>857.03333333333342</v>
      </c>
      <c r="D466">
        <f t="shared" si="36"/>
        <v>0.11935999999999999</v>
      </c>
      <c r="N466">
        <f t="shared" si="37"/>
        <v>0</v>
      </c>
      <c r="O466">
        <f t="shared" si="38"/>
        <v>0</v>
      </c>
    </row>
    <row r="467" spans="1:15" x14ac:dyDescent="0.15">
      <c r="A467">
        <v>257.01</v>
      </c>
      <c r="B467">
        <v>11.997999999999999</v>
      </c>
      <c r="C467">
        <f t="shared" si="35"/>
        <v>856.7</v>
      </c>
      <c r="D467">
        <f t="shared" si="36"/>
        <v>0.11997999999999999</v>
      </c>
      <c r="N467">
        <f t="shared" si="37"/>
        <v>0</v>
      </c>
      <c r="O467">
        <f t="shared" si="38"/>
        <v>0</v>
      </c>
    </row>
    <row r="468" spans="1:15" x14ac:dyDescent="0.15">
      <c r="A468">
        <v>255.76999999999998</v>
      </c>
      <c r="B468">
        <v>12.043999999999999</v>
      </c>
      <c r="C468">
        <f t="shared" si="35"/>
        <v>852.56666666666661</v>
      </c>
      <c r="D468">
        <f t="shared" si="36"/>
        <v>0.12043999999999999</v>
      </c>
      <c r="N468">
        <f t="shared" si="37"/>
        <v>0</v>
      </c>
      <c r="O468">
        <f t="shared" si="38"/>
        <v>0</v>
      </c>
    </row>
    <row r="469" spans="1:15" x14ac:dyDescent="0.15">
      <c r="A469">
        <v>255.05</v>
      </c>
      <c r="B469">
        <v>12.232999999999999</v>
      </c>
      <c r="C469">
        <f t="shared" si="35"/>
        <v>850.16666666666674</v>
      </c>
      <c r="D469">
        <f t="shared" si="36"/>
        <v>0.12232999999999999</v>
      </c>
      <c r="N469">
        <f t="shared" si="37"/>
        <v>0</v>
      </c>
      <c r="O469">
        <f t="shared" si="38"/>
        <v>0</v>
      </c>
    </row>
    <row r="470" spans="1:15" x14ac:dyDescent="0.15">
      <c r="A470">
        <v>254.01999999999998</v>
      </c>
      <c r="B470">
        <v>12.248999999999999</v>
      </c>
      <c r="C470">
        <f t="shared" si="35"/>
        <v>846.73333333333323</v>
      </c>
      <c r="D470">
        <f t="shared" si="36"/>
        <v>0.12248999999999999</v>
      </c>
      <c r="N470">
        <f t="shared" si="37"/>
        <v>0</v>
      </c>
      <c r="O470">
        <f t="shared" si="38"/>
        <v>0</v>
      </c>
    </row>
    <row r="471" spans="1:15" x14ac:dyDescent="0.15">
      <c r="A471">
        <v>253.81</v>
      </c>
      <c r="B471">
        <v>12.202999999999999</v>
      </c>
      <c r="C471">
        <f t="shared" si="35"/>
        <v>846.0333333333333</v>
      </c>
      <c r="D471">
        <f t="shared" si="36"/>
        <v>0.12203</v>
      </c>
      <c r="N471">
        <f t="shared" si="37"/>
        <v>0</v>
      </c>
      <c r="O471">
        <f t="shared" si="38"/>
        <v>0</v>
      </c>
    </row>
    <row r="472" spans="1:15" x14ac:dyDescent="0.15">
      <c r="A472">
        <v>253.2</v>
      </c>
      <c r="B472">
        <v>12.263999999999999</v>
      </c>
      <c r="C472">
        <f t="shared" si="35"/>
        <v>844</v>
      </c>
      <c r="D472">
        <f t="shared" si="36"/>
        <v>0.12264</v>
      </c>
      <c r="N472">
        <f t="shared" si="37"/>
        <v>0</v>
      </c>
      <c r="O472">
        <f t="shared" si="38"/>
        <v>0</v>
      </c>
    </row>
    <row r="473" spans="1:15" x14ac:dyDescent="0.15">
      <c r="A473">
        <v>252.68</v>
      </c>
      <c r="B473">
        <v>12.388</v>
      </c>
      <c r="C473">
        <f t="shared" si="35"/>
        <v>842.26666666666677</v>
      </c>
      <c r="D473">
        <f t="shared" si="36"/>
        <v>0.12388</v>
      </c>
      <c r="N473">
        <f t="shared" si="37"/>
        <v>0</v>
      </c>
      <c r="O473">
        <f t="shared" si="38"/>
        <v>0</v>
      </c>
    </row>
    <row r="474" spans="1:15" x14ac:dyDescent="0.15">
      <c r="A474">
        <v>251.55</v>
      </c>
      <c r="B474">
        <v>12.596</v>
      </c>
      <c r="C474">
        <f t="shared" si="35"/>
        <v>838.5</v>
      </c>
      <c r="D474">
        <f t="shared" si="36"/>
        <v>0.12595999999999999</v>
      </c>
      <c r="N474">
        <f t="shared" si="37"/>
        <v>0</v>
      </c>
      <c r="O474">
        <f t="shared" si="38"/>
        <v>0</v>
      </c>
    </row>
    <row r="475" spans="1:15" x14ac:dyDescent="0.15">
      <c r="A475">
        <v>251.86</v>
      </c>
      <c r="B475">
        <v>12.391999999999999</v>
      </c>
      <c r="C475">
        <f t="shared" si="35"/>
        <v>839.5333333333333</v>
      </c>
      <c r="D475">
        <f t="shared" si="36"/>
        <v>0.12391999999999999</v>
      </c>
      <c r="N475">
        <f t="shared" si="37"/>
        <v>0</v>
      </c>
      <c r="O475">
        <f t="shared" si="38"/>
        <v>0</v>
      </c>
    </row>
    <row r="476" spans="1:15" x14ac:dyDescent="0.15">
      <c r="A476">
        <v>250.11</v>
      </c>
      <c r="B476">
        <v>12.689</v>
      </c>
      <c r="C476">
        <f t="shared" si="35"/>
        <v>833.7</v>
      </c>
      <c r="D476">
        <f t="shared" si="36"/>
        <v>0.12689</v>
      </c>
      <c r="N476">
        <f t="shared" si="37"/>
        <v>0</v>
      </c>
      <c r="O476">
        <f t="shared" si="38"/>
        <v>0</v>
      </c>
    </row>
    <row r="477" spans="1:15" x14ac:dyDescent="0.15">
      <c r="A477">
        <v>250.42000000000002</v>
      </c>
      <c r="B477">
        <v>12.596</v>
      </c>
      <c r="C477">
        <f t="shared" si="35"/>
        <v>834.73333333333346</v>
      </c>
      <c r="D477">
        <f t="shared" si="36"/>
        <v>0.12595999999999999</v>
      </c>
      <c r="N477">
        <f t="shared" si="37"/>
        <v>0</v>
      </c>
      <c r="O477">
        <f t="shared" si="38"/>
        <v>0</v>
      </c>
    </row>
    <row r="478" spans="1:15" x14ac:dyDescent="0.15">
      <c r="A478">
        <v>250.51999999999998</v>
      </c>
      <c r="B478">
        <v>12.526999999999999</v>
      </c>
      <c r="C478">
        <f t="shared" si="35"/>
        <v>835.06666666666661</v>
      </c>
      <c r="D478">
        <f t="shared" si="36"/>
        <v>0.12526999999999999</v>
      </c>
      <c r="N478">
        <f t="shared" si="37"/>
        <v>0</v>
      </c>
      <c r="O478">
        <f t="shared" si="38"/>
        <v>0</v>
      </c>
    </row>
    <row r="479" spans="1:15" x14ac:dyDescent="0.15">
      <c r="A479">
        <v>248.67000000000002</v>
      </c>
      <c r="B479">
        <v>12.468999999999999</v>
      </c>
      <c r="C479">
        <f t="shared" si="35"/>
        <v>828.90000000000009</v>
      </c>
      <c r="D479">
        <f t="shared" si="36"/>
        <v>0.12469</v>
      </c>
      <c r="N479">
        <f t="shared" si="37"/>
        <v>0</v>
      </c>
      <c r="O479">
        <f t="shared" si="38"/>
        <v>0</v>
      </c>
    </row>
    <row r="480" spans="1:15" x14ac:dyDescent="0.15">
      <c r="A480">
        <v>248.10000000000002</v>
      </c>
      <c r="B480">
        <v>12.703999999999999</v>
      </c>
      <c r="C480">
        <f t="shared" si="35"/>
        <v>827.00000000000011</v>
      </c>
      <c r="D480">
        <f t="shared" si="36"/>
        <v>0.12703999999999999</v>
      </c>
      <c r="N480">
        <f t="shared" si="37"/>
        <v>0</v>
      </c>
      <c r="O480">
        <f t="shared" si="38"/>
        <v>0</v>
      </c>
    </row>
    <row r="481" spans="1:15" x14ac:dyDescent="0.15">
      <c r="A481">
        <v>248</v>
      </c>
      <c r="B481">
        <v>12.680999999999999</v>
      </c>
      <c r="C481">
        <f t="shared" si="35"/>
        <v>826.66666666666663</v>
      </c>
      <c r="D481">
        <f t="shared" si="36"/>
        <v>0.12680999999999998</v>
      </c>
      <c r="N481">
        <f t="shared" si="37"/>
        <v>0</v>
      </c>
      <c r="O481">
        <f t="shared" si="38"/>
        <v>0</v>
      </c>
    </row>
    <row r="482" spans="1:15" x14ac:dyDescent="0.15">
      <c r="A482">
        <v>247.32999999999998</v>
      </c>
      <c r="B482">
        <v>12.761999999999999</v>
      </c>
      <c r="C482">
        <f t="shared" si="35"/>
        <v>824.43333333333328</v>
      </c>
      <c r="D482">
        <f t="shared" si="36"/>
        <v>0.12761999999999998</v>
      </c>
      <c r="N482">
        <f t="shared" si="37"/>
        <v>0</v>
      </c>
      <c r="O482">
        <f t="shared" si="38"/>
        <v>0</v>
      </c>
    </row>
    <row r="483" spans="1:15" x14ac:dyDescent="0.15">
      <c r="A483">
        <v>246.2</v>
      </c>
      <c r="B483">
        <v>12.819999999999999</v>
      </c>
      <c r="C483">
        <f t="shared" si="35"/>
        <v>820.66666666666663</v>
      </c>
      <c r="D483">
        <f t="shared" si="36"/>
        <v>0.12819999999999998</v>
      </c>
      <c r="N483">
        <f t="shared" si="37"/>
        <v>0</v>
      </c>
      <c r="O483">
        <f t="shared" si="38"/>
        <v>0</v>
      </c>
    </row>
    <row r="484" spans="1:15" x14ac:dyDescent="0.15">
      <c r="A484">
        <v>245.99</v>
      </c>
      <c r="B484">
        <v>12.87</v>
      </c>
      <c r="C484">
        <f t="shared" si="35"/>
        <v>819.9666666666667</v>
      </c>
      <c r="D484">
        <f t="shared" si="36"/>
        <v>0.12869999999999998</v>
      </c>
      <c r="N484">
        <f t="shared" si="37"/>
        <v>0</v>
      </c>
      <c r="O484">
        <f t="shared" si="38"/>
        <v>0</v>
      </c>
    </row>
    <row r="485" spans="1:15" x14ac:dyDescent="0.15">
      <c r="A485">
        <v>244.19</v>
      </c>
      <c r="B485">
        <v>13.167</v>
      </c>
      <c r="C485">
        <f t="shared" si="35"/>
        <v>813.96666666666658</v>
      </c>
      <c r="D485">
        <f t="shared" si="36"/>
        <v>0.13167000000000001</v>
      </c>
      <c r="N485">
        <f t="shared" si="37"/>
        <v>0</v>
      </c>
      <c r="O485">
        <f t="shared" si="38"/>
        <v>0</v>
      </c>
    </row>
    <row r="486" spans="1:15" x14ac:dyDescent="0.15">
      <c r="A486">
        <v>244.60000000000002</v>
      </c>
      <c r="B486">
        <v>12.974</v>
      </c>
      <c r="C486">
        <f t="shared" si="35"/>
        <v>815.33333333333337</v>
      </c>
      <c r="D486">
        <f t="shared" si="36"/>
        <v>0.12973999999999999</v>
      </c>
      <c r="N486">
        <f t="shared" si="37"/>
        <v>0</v>
      </c>
      <c r="O486">
        <f t="shared" si="38"/>
        <v>0</v>
      </c>
    </row>
    <row r="487" spans="1:15" x14ac:dyDescent="0.15">
      <c r="A487">
        <v>242.85000000000002</v>
      </c>
      <c r="B487">
        <v>13.155999999999999</v>
      </c>
      <c r="C487">
        <f t="shared" si="35"/>
        <v>809.50000000000011</v>
      </c>
      <c r="D487">
        <f t="shared" si="36"/>
        <v>0.13155999999999998</v>
      </c>
      <c r="N487">
        <f t="shared" si="37"/>
        <v>0</v>
      </c>
      <c r="O487">
        <f t="shared" si="38"/>
        <v>0</v>
      </c>
    </row>
    <row r="488" spans="1:15" x14ac:dyDescent="0.15">
      <c r="A488">
        <v>243.06</v>
      </c>
      <c r="B488">
        <v>13.074999999999999</v>
      </c>
      <c r="C488">
        <f t="shared" si="35"/>
        <v>810.2</v>
      </c>
      <c r="D488">
        <f t="shared" si="36"/>
        <v>0.13075000000000001</v>
      </c>
      <c r="N488">
        <f t="shared" si="37"/>
        <v>0</v>
      </c>
      <c r="O488">
        <f t="shared" si="38"/>
        <v>0</v>
      </c>
    </row>
    <row r="489" spans="1:15" x14ac:dyDescent="0.15">
      <c r="A489">
        <v>242.18</v>
      </c>
      <c r="B489">
        <v>13.139999999999999</v>
      </c>
      <c r="C489">
        <f t="shared" si="35"/>
        <v>807.26666666666665</v>
      </c>
      <c r="D489">
        <f t="shared" si="36"/>
        <v>0.13139999999999999</v>
      </c>
      <c r="N489">
        <f t="shared" si="37"/>
        <v>0</v>
      </c>
      <c r="O489">
        <f t="shared" si="38"/>
        <v>0</v>
      </c>
    </row>
    <row r="490" spans="1:15" x14ac:dyDescent="0.15">
      <c r="A490">
        <v>241.14999999999998</v>
      </c>
      <c r="B490">
        <v>13.279</v>
      </c>
      <c r="C490">
        <f t="shared" si="35"/>
        <v>803.83333333333326</v>
      </c>
      <c r="D490">
        <f t="shared" si="36"/>
        <v>0.13278999999999999</v>
      </c>
      <c r="N490">
        <f t="shared" si="37"/>
        <v>0</v>
      </c>
      <c r="O490">
        <f t="shared" si="38"/>
        <v>0</v>
      </c>
    </row>
    <row r="491" spans="1:15" x14ac:dyDescent="0.15">
      <c r="A491">
        <v>240.83999999999997</v>
      </c>
      <c r="B491">
        <v>13.251999999999999</v>
      </c>
      <c r="C491">
        <f t="shared" si="35"/>
        <v>802.8</v>
      </c>
      <c r="D491">
        <f t="shared" si="36"/>
        <v>0.13252</v>
      </c>
      <c r="N491">
        <f t="shared" si="37"/>
        <v>0</v>
      </c>
      <c r="O491">
        <f t="shared" si="38"/>
        <v>0</v>
      </c>
    </row>
    <row r="492" spans="1:15" x14ac:dyDescent="0.15">
      <c r="A492">
        <v>239.96999999999997</v>
      </c>
      <c r="B492">
        <v>13.295</v>
      </c>
      <c r="C492">
        <f t="shared" si="35"/>
        <v>799.9</v>
      </c>
      <c r="D492">
        <f t="shared" si="36"/>
        <v>0.13295000000000001</v>
      </c>
      <c r="N492">
        <f t="shared" si="37"/>
        <v>0</v>
      </c>
      <c r="O492">
        <f t="shared" si="38"/>
        <v>0</v>
      </c>
    </row>
    <row r="493" spans="1:15" x14ac:dyDescent="0.15">
      <c r="A493">
        <v>239.66000000000003</v>
      </c>
      <c r="B493">
        <v>13.596</v>
      </c>
      <c r="C493">
        <f t="shared" si="35"/>
        <v>798.86666666666667</v>
      </c>
      <c r="D493">
        <f t="shared" si="36"/>
        <v>0.13596</v>
      </c>
      <c r="N493">
        <f t="shared" si="37"/>
        <v>0</v>
      </c>
      <c r="O493">
        <f t="shared" si="38"/>
        <v>0</v>
      </c>
    </row>
    <row r="494" spans="1:15" x14ac:dyDescent="0.15">
      <c r="A494">
        <v>238.42000000000002</v>
      </c>
      <c r="B494">
        <v>13.372</v>
      </c>
      <c r="C494">
        <f t="shared" si="35"/>
        <v>794.73333333333335</v>
      </c>
      <c r="D494">
        <f t="shared" si="36"/>
        <v>0.13372000000000001</v>
      </c>
      <c r="N494">
        <f t="shared" si="37"/>
        <v>0</v>
      </c>
      <c r="O494">
        <f t="shared" si="38"/>
        <v>0</v>
      </c>
    </row>
    <row r="495" spans="1:15" x14ac:dyDescent="0.15">
      <c r="A495">
        <v>238.52999999999997</v>
      </c>
      <c r="B495">
        <v>13.503</v>
      </c>
      <c r="C495">
        <f t="shared" si="35"/>
        <v>795.09999999999991</v>
      </c>
      <c r="D495">
        <f t="shared" si="36"/>
        <v>0.13503000000000001</v>
      </c>
      <c r="N495">
        <f t="shared" si="37"/>
        <v>0</v>
      </c>
      <c r="O495">
        <f t="shared" si="38"/>
        <v>0</v>
      </c>
    </row>
    <row r="496" spans="1:15" x14ac:dyDescent="0.15">
      <c r="A496">
        <v>236.77999999999997</v>
      </c>
      <c r="B496">
        <v>13.498999999999999</v>
      </c>
      <c r="C496">
        <f t="shared" si="35"/>
        <v>789.26666666666654</v>
      </c>
      <c r="D496">
        <f t="shared" si="36"/>
        <v>0.13499</v>
      </c>
      <c r="N496">
        <f t="shared" si="37"/>
        <v>0</v>
      </c>
      <c r="O496">
        <f t="shared" si="38"/>
        <v>0</v>
      </c>
    </row>
    <row r="497" spans="1:15" x14ac:dyDescent="0.15">
      <c r="A497">
        <v>237.81</v>
      </c>
      <c r="B497">
        <v>13.53</v>
      </c>
      <c r="C497">
        <f t="shared" si="35"/>
        <v>792.69999999999993</v>
      </c>
      <c r="D497">
        <f t="shared" si="36"/>
        <v>0.1353</v>
      </c>
      <c r="N497">
        <f t="shared" si="37"/>
        <v>0</v>
      </c>
      <c r="O497">
        <f t="shared" si="38"/>
        <v>0</v>
      </c>
    </row>
    <row r="498" spans="1:15" x14ac:dyDescent="0.15">
      <c r="A498">
        <v>235.02999999999997</v>
      </c>
      <c r="B498">
        <v>13.892999999999999</v>
      </c>
      <c r="C498">
        <f t="shared" si="35"/>
        <v>783.43333333333317</v>
      </c>
      <c r="D498">
        <f t="shared" si="36"/>
        <v>0.13893</v>
      </c>
      <c r="N498">
        <f t="shared" si="37"/>
        <v>0</v>
      </c>
      <c r="O498">
        <f t="shared" si="38"/>
        <v>0</v>
      </c>
    </row>
    <row r="499" spans="1:15" x14ac:dyDescent="0.15">
      <c r="A499">
        <v>234.31</v>
      </c>
      <c r="B499">
        <v>13.687999999999999</v>
      </c>
      <c r="C499">
        <f t="shared" si="35"/>
        <v>781.0333333333333</v>
      </c>
      <c r="D499">
        <f t="shared" si="36"/>
        <v>0.13688</v>
      </c>
      <c r="N499">
        <f t="shared" si="37"/>
        <v>0</v>
      </c>
      <c r="O499">
        <f t="shared" si="38"/>
        <v>0</v>
      </c>
    </row>
    <row r="500" spans="1:15" x14ac:dyDescent="0.15">
      <c r="A500">
        <v>235.27999999999997</v>
      </c>
      <c r="B500">
        <v>13.687999999999999</v>
      </c>
      <c r="C500">
        <f t="shared" si="35"/>
        <v>784.26666666666654</v>
      </c>
      <c r="D500">
        <f t="shared" si="36"/>
        <v>0.13688</v>
      </c>
      <c r="N500">
        <f t="shared" si="37"/>
        <v>0</v>
      </c>
      <c r="O500">
        <f t="shared" si="38"/>
        <v>0</v>
      </c>
    </row>
    <row r="501" spans="1:15" x14ac:dyDescent="0.15">
      <c r="A501">
        <v>232.76</v>
      </c>
      <c r="B501">
        <v>13.808</v>
      </c>
      <c r="C501">
        <f t="shared" si="35"/>
        <v>775.86666666666656</v>
      </c>
      <c r="D501">
        <f t="shared" si="36"/>
        <v>0.13808000000000001</v>
      </c>
      <c r="N501">
        <f t="shared" si="37"/>
        <v>0</v>
      </c>
      <c r="O501">
        <f t="shared" si="38"/>
        <v>0</v>
      </c>
    </row>
    <row r="502" spans="1:15" x14ac:dyDescent="0.15">
      <c r="A502">
        <v>233.07</v>
      </c>
      <c r="B502">
        <v>13.822999999999999</v>
      </c>
      <c r="C502">
        <f t="shared" si="35"/>
        <v>776.9</v>
      </c>
      <c r="D502">
        <f t="shared" si="36"/>
        <v>0.13822999999999999</v>
      </c>
      <c r="N502">
        <f t="shared" si="37"/>
        <v>0</v>
      </c>
      <c r="O502">
        <f t="shared" si="38"/>
        <v>0</v>
      </c>
    </row>
    <row r="503" spans="1:15" x14ac:dyDescent="0.15">
      <c r="A503">
        <v>232.87</v>
      </c>
      <c r="B503">
        <v>13.873999999999999</v>
      </c>
      <c r="C503">
        <f t="shared" si="35"/>
        <v>776.23333333333335</v>
      </c>
      <c r="D503">
        <f t="shared" si="36"/>
        <v>0.13873999999999997</v>
      </c>
      <c r="N503">
        <f t="shared" si="37"/>
        <v>0</v>
      </c>
      <c r="O503">
        <f t="shared" si="38"/>
        <v>0</v>
      </c>
    </row>
    <row r="504" spans="1:15" x14ac:dyDescent="0.15">
      <c r="A504">
        <v>231.21999999999997</v>
      </c>
      <c r="B504">
        <v>14.046999999999999</v>
      </c>
      <c r="C504">
        <f t="shared" si="35"/>
        <v>770.73333333333323</v>
      </c>
      <c r="D504">
        <f t="shared" si="36"/>
        <v>0.14046999999999998</v>
      </c>
      <c r="N504">
        <f t="shared" si="37"/>
        <v>0</v>
      </c>
      <c r="O504">
        <f t="shared" si="38"/>
        <v>0</v>
      </c>
    </row>
    <row r="505" spans="1:15" x14ac:dyDescent="0.15">
      <c r="A505">
        <v>230.14</v>
      </c>
      <c r="B505">
        <v>14.062999999999999</v>
      </c>
      <c r="C505">
        <f t="shared" si="35"/>
        <v>767.13333333333333</v>
      </c>
      <c r="D505">
        <f t="shared" si="36"/>
        <v>0.14062999999999998</v>
      </c>
      <c r="N505">
        <f t="shared" si="37"/>
        <v>0</v>
      </c>
      <c r="O505">
        <f t="shared" si="38"/>
        <v>0</v>
      </c>
    </row>
    <row r="506" spans="1:15" x14ac:dyDescent="0.15">
      <c r="A506">
        <v>230.91000000000003</v>
      </c>
      <c r="B506">
        <v>14.016</v>
      </c>
      <c r="C506">
        <f t="shared" si="35"/>
        <v>769.7</v>
      </c>
      <c r="D506">
        <f t="shared" si="36"/>
        <v>0.14016000000000001</v>
      </c>
      <c r="N506">
        <f t="shared" si="37"/>
        <v>0</v>
      </c>
      <c r="O506">
        <f t="shared" si="38"/>
        <v>0</v>
      </c>
    </row>
    <row r="507" spans="1:15" x14ac:dyDescent="0.15">
      <c r="A507">
        <v>229.26</v>
      </c>
      <c r="B507">
        <v>14.062999999999999</v>
      </c>
      <c r="C507">
        <f t="shared" si="35"/>
        <v>764.2</v>
      </c>
      <c r="D507">
        <f t="shared" si="36"/>
        <v>0.14062999999999998</v>
      </c>
      <c r="N507">
        <f t="shared" si="37"/>
        <v>0</v>
      </c>
      <c r="O507">
        <f t="shared" si="38"/>
        <v>0</v>
      </c>
    </row>
    <row r="508" spans="1:15" x14ac:dyDescent="0.15">
      <c r="A508">
        <v>228.58999999999997</v>
      </c>
      <c r="B508">
        <v>14.274999999999999</v>
      </c>
      <c r="C508">
        <f t="shared" si="35"/>
        <v>761.96666666666658</v>
      </c>
      <c r="D508">
        <f t="shared" si="36"/>
        <v>0.14274999999999999</v>
      </c>
      <c r="N508">
        <f t="shared" si="37"/>
        <v>0</v>
      </c>
      <c r="O508">
        <f t="shared" si="38"/>
        <v>0</v>
      </c>
    </row>
    <row r="509" spans="1:15" x14ac:dyDescent="0.15">
      <c r="A509">
        <v>227.17000000000002</v>
      </c>
      <c r="B509">
        <v>14.123999999999999</v>
      </c>
      <c r="C509">
        <f t="shared" si="35"/>
        <v>757.23333333333346</v>
      </c>
      <c r="D509">
        <f t="shared" si="36"/>
        <v>0.14123999999999998</v>
      </c>
      <c r="N509">
        <f t="shared" si="37"/>
        <v>0</v>
      </c>
      <c r="O509">
        <f t="shared" si="38"/>
        <v>0</v>
      </c>
    </row>
    <row r="510" spans="1:15" x14ac:dyDescent="0.15">
      <c r="A510">
        <v>227.17000000000002</v>
      </c>
      <c r="B510">
        <v>14.221</v>
      </c>
      <c r="C510">
        <f t="shared" si="35"/>
        <v>757.23333333333346</v>
      </c>
      <c r="D510">
        <f t="shared" si="36"/>
        <v>0.14221</v>
      </c>
      <c r="N510">
        <f t="shared" si="37"/>
        <v>0</v>
      </c>
      <c r="O510">
        <f t="shared" si="38"/>
        <v>0</v>
      </c>
    </row>
    <row r="511" spans="1:15" x14ac:dyDescent="0.15">
      <c r="A511">
        <v>226.02999999999997</v>
      </c>
      <c r="B511">
        <v>14.282999999999999</v>
      </c>
      <c r="C511">
        <f t="shared" si="35"/>
        <v>753.43333333333328</v>
      </c>
      <c r="D511">
        <f t="shared" si="36"/>
        <v>0.14282999999999998</v>
      </c>
      <c r="N511">
        <f t="shared" si="37"/>
        <v>0</v>
      </c>
      <c r="O511">
        <f t="shared" si="38"/>
        <v>0</v>
      </c>
    </row>
    <row r="512" spans="1:15" x14ac:dyDescent="0.15">
      <c r="A512">
        <v>224.68</v>
      </c>
      <c r="B512">
        <v>14.328999999999999</v>
      </c>
      <c r="C512">
        <f t="shared" si="35"/>
        <v>748.93333333333339</v>
      </c>
      <c r="D512">
        <f t="shared" si="36"/>
        <v>0.14329</v>
      </c>
      <c r="N512">
        <f t="shared" si="37"/>
        <v>0</v>
      </c>
      <c r="O512">
        <f t="shared" si="38"/>
        <v>0</v>
      </c>
    </row>
    <row r="513" spans="1:15" x14ac:dyDescent="0.15">
      <c r="A513">
        <v>224.33999999999997</v>
      </c>
      <c r="B513">
        <v>14.382999999999999</v>
      </c>
      <c r="C513">
        <f t="shared" si="35"/>
        <v>747.8</v>
      </c>
      <c r="D513">
        <f t="shared" si="36"/>
        <v>0.14382999999999999</v>
      </c>
      <c r="N513">
        <f t="shared" si="37"/>
        <v>0</v>
      </c>
      <c r="O513">
        <f t="shared" si="38"/>
        <v>0</v>
      </c>
    </row>
    <row r="514" spans="1:15" x14ac:dyDescent="0.15">
      <c r="A514">
        <v>223.11</v>
      </c>
      <c r="B514">
        <v>14.421999999999999</v>
      </c>
      <c r="C514">
        <f t="shared" si="35"/>
        <v>743.7</v>
      </c>
      <c r="D514">
        <f t="shared" si="36"/>
        <v>0.14421999999999999</v>
      </c>
      <c r="N514">
        <f t="shared" si="37"/>
        <v>0</v>
      </c>
      <c r="O514">
        <f t="shared" si="38"/>
        <v>0</v>
      </c>
    </row>
    <row r="515" spans="1:15" x14ac:dyDescent="0.15">
      <c r="A515">
        <v>222.73000000000002</v>
      </c>
      <c r="B515">
        <v>14.617999999999999</v>
      </c>
      <c r="C515">
        <f t="shared" ref="C515:C541" si="39">A515/300*1000</f>
        <v>742.43333333333339</v>
      </c>
      <c r="D515">
        <f t="shared" ref="D515:D541" si="40">B515/100</f>
        <v>0.14617999999999998</v>
      </c>
      <c r="N515">
        <f t="shared" ref="N515:N541" si="41">D656</f>
        <v>0</v>
      </c>
      <c r="O515">
        <f t="shared" ref="O515:O541" si="42">C656</f>
        <v>0</v>
      </c>
    </row>
    <row r="516" spans="1:15" x14ac:dyDescent="0.15">
      <c r="A516">
        <v>221.57</v>
      </c>
      <c r="B516">
        <v>14.51</v>
      </c>
      <c r="C516">
        <f t="shared" si="39"/>
        <v>738.56666666666661</v>
      </c>
      <c r="D516">
        <f t="shared" si="40"/>
        <v>0.14510000000000001</v>
      </c>
      <c r="N516">
        <f t="shared" si="41"/>
        <v>0</v>
      </c>
      <c r="O516">
        <f t="shared" si="42"/>
        <v>0</v>
      </c>
    </row>
    <row r="517" spans="1:15" x14ac:dyDescent="0.15">
      <c r="A517">
        <v>221.10000000000002</v>
      </c>
      <c r="B517">
        <v>14.625999999999999</v>
      </c>
      <c r="C517">
        <f t="shared" si="39"/>
        <v>737.00000000000011</v>
      </c>
      <c r="D517">
        <f t="shared" si="40"/>
        <v>0.14626</v>
      </c>
      <c r="N517">
        <f t="shared" si="41"/>
        <v>0</v>
      </c>
      <c r="O517">
        <f t="shared" si="42"/>
        <v>0</v>
      </c>
    </row>
    <row r="518" spans="1:15" x14ac:dyDescent="0.15">
      <c r="A518">
        <v>219.62</v>
      </c>
      <c r="B518">
        <v>14.668999999999999</v>
      </c>
      <c r="C518">
        <f t="shared" si="39"/>
        <v>732.06666666666661</v>
      </c>
      <c r="D518">
        <f t="shared" si="40"/>
        <v>0.14668999999999999</v>
      </c>
      <c r="N518">
        <f t="shared" si="41"/>
        <v>0</v>
      </c>
      <c r="O518">
        <f t="shared" si="42"/>
        <v>0</v>
      </c>
    </row>
    <row r="519" spans="1:15" x14ac:dyDescent="0.15">
      <c r="A519">
        <v>219.08999999999997</v>
      </c>
      <c r="B519">
        <v>14.696</v>
      </c>
      <c r="C519">
        <f t="shared" si="39"/>
        <v>730.3</v>
      </c>
      <c r="D519">
        <f t="shared" si="40"/>
        <v>0.14696000000000001</v>
      </c>
      <c r="N519">
        <f t="shared" si="41"/>
        <v>0</v>
      </c>
      <c r="O519">
        <f t="shared" si="42"/>
        <v>0</v>
      </c>
    </row>
    <row r="520" spans="1:15" x14ac:dyDescent="0.15">
      <c r="A520">
        <v>218.88</v>
      </c>
      <c r="B520">
        <v>14.75</v>
      </c>
      <c r="C520">
        <f t="shared" si="39"/>
        <v>729.6</v>
      </c>
      <c r="D520">
        <f t="shared" si="40"/>
        <v>0.14749999999999999</v>
      </c>
      <c r="N520">
        <f t="shared" si="41"/>
        <v>0</v>
      </c>
      <c r="O520">
        <f t="shared" si="42"/>
        <v>0</v>
      </c>
    </row>
    <row r="521" spans="1:15" x14ac:dyDescent="0.15">
      <c r="A521">
        <v>217.41000000000003</v>
      </c>
      <c r="B521">
        <v>14.795999999999999</v>
      </c>
      <c r="C521">
        <f t="shared" si="39"/>
        <v>724.70000000000016</v>
      </c>
      <c r="D521">
        <f t="shared" si="40"/>
        <v>0.14795999999999998</v>
      </c>
      <c r="N521">
        <f t="shared" si="41"/>
        <v>0</v>
      </c>
      <c r="O521">
        <f t="shared" si="42"/>
        <v>0</v>
      </c>
    </row>
    <row r="522" spans="1:15" x14ac:dyDescent="0.15">
      <c r="A522">
        <v>217.10000000000002</v>
      </c>
      <c r="B522">
        <v>15.100999999999999</v>
      </c>
      <c r="C522">
        <f t="shared" si="39"/>
        <v>723.66666666666674</v>
      </c>
      <c r="D522">
        <f t="shared" si="40"/>
        <v>0.15100999999999998</v>
      </c>
      <c r="N522">
        <f t="shared" si="41"/>
        <v>0</v>
      </c>
      <c r="O522">
        <f t="shared" si="42"/>
        <v>0</v>
      </c>
    </row>
    <row r="523" spans="1:15" x14ac:dyDescent="0.15">
      <c r="A523">
        <v>215.62</v>
      </c>
      <c r="B523">
        <v>14.888</v>
      </c>
      <c r="C523">
        <f t="shared" si="39"/>
        <v>718.73333333333335</v>
      </c>
      <c r="D523">
        <f t="shared" si="40"/>
        <v>0.14888000000000001</v>
      </c>
      <c r="N523">
        <f t="shared" si="41"/>
        <v>0</v>
      </c>
      <c r="O523">
        <f t="shared" si="42"/>
        <v>0</v>
      </c>
    </row>
    <row r="524" spans="1:15" x14ac:dyDescent="0.15">
      <c r="A524">
        <v>215.17000000000002</v>
      </c>
      <c r="B524">
        <v>15.016</v>
      </c>
      <c r="C524">
        <f t="shared" si="39"/>
        <v>717.23333333333335</v>
      </c>
      <c r="D524">
        <f t="shared" si="40"/>
        <v>0.15015999999999999</v>
      </c>
      <c r="N524">
        <f t="shared" si="41"/>
        <v>0</v>
      </c>
      <c r="O524">
        <f t="shared" si="42"/>
        <v>0</v>
      </c>
    </row>
    <row r="525" spans="1:15" x14ac:dyDescent="0.15">
      <c r="A525">
        <v>213.8</v>
      </c>
      <c r="B525">
        <v>15.042999999999999</v>
      </c>
      <c r="C525">
        <f t="shared" si="39"/>
        <v>712.66666666666663</v>
      </c>
      <c r="D525">
        <f t="shared" si="40"/>
        <v>0.15042999999999998</v>
      </c>
      <c r="N525">
        <f t="shared" si="41"/>
        <v>0</v>
      </c>
      <c r="O525">
        <f t="shared" si="42"/>
        <v>0</v>
      </c>
    </row>
    <row r="526" spans="1:15" x14ac:dyDescent="0.15">
      <c r="A526">
        <v>213.55</v>
      </c>
      <c r="B526">
        <v>15.046999999999999</v>
      </c>
      <c r="C526">
        <f t="shared" si="39"/>
        <v>711.83333333333337</v>
      </c>
      <c r="D526">
        <f t="shared" si="40"/>
        <v>0.15046999999999999</v>
      </c>
      <c r="N526">
        <f t="shared" si="41"/>
        <v>0</v>
      </c>
      <c r="O526">
        <f t="shared" si="42"/>
        <v>0</v>
      </c>
    </row>
    <row r="527" spans="1:15" x14ac:dyDescent="0.15">
      <c r="A527">
        <v>212.07999999999998</v>
      </c>
      <c r="B527">
        <v>15.235999999999999</v>
      </c>
      <c r="C527">
        <f t="shared" si="39"/>
        <v>706.93333333333328</v>
      </c>
      <c r="D527">
        <f t="shared" si="40"/>
        <v>0.15236</v>
      </c>
      <c r="N527">
        <f t="shared" si="41"/>
        <v>0</v>
      </c>
      <c r="O527">
        <f t="shared" si="42"/>
        <v>0</v>
      </c>
    </row>
    <row r="528" spans="1:15" x14ac:dyDescent="0.15">
      <c r="A528">
        <v>211.48000000000002</v>
      </c>
      <c r="B528">
        <v>15.186</v>
      </c>
      <c r="C528">
        <f t="shared" si="39"/>
        <v>704.93333333333339</v>
      </c>
      <c r="D528">
        <f t="shared" si="40"/>
        <v>0.15185999999999999</v>
      </c>
      <c r="N528">
        <f t="shared" si="41"/>
        <v>0</v>
      </c>
      <c r="O528">
        <f t="shared" si="42"/>
        <v>0</v>
      </c>
    </row>
    <row r="529" spans="1:15" x14ac:dyDescent="0.15">
      <c r="A529">
        <v>210.07999999999998</v>
      </c>
      <c r="B529">
        <v>15.277999999999999</v>
      </c>
      <c r="C529">
        <f t="shared" si="39"/>
        <v>700.26666666666654</v>
      </c>
      <c r="D529">
        <f t="shared" si="40"/>
        <v>0.15278</v>
      </c>
      <c r="N529">
        <f t="shared" si="41"/>
        <v>0</v>
      </c>
      <c r="O529">
        <f t="shared" si="42"/>
        <v>0</v>
      </c>
    </row>
    <row r="530" spans="1:15" x14ac:dyDescent="0.15">
      <c r="A530">
        <v>209.52999999999997</v>
      </c>
      <c r="B530">
        <v>15.301</v>
      </c>
      <c r="C530">
        <f t="shared" si="39"/>
        <v>698.43333333333328</v>
      </c>
      <c r="D530">
        <f t="shared" si="40"/>
        <v>0.15301000000000001</v>
      </c>
      <c r="N530">
        <f t="shared" si="41"/>
        <v>0</v>
      </c>
      <c r="O530">
        <f t="shared" si="42"/>
        <v>0</v>
      </c>
    </row>
    <row r="531" spans="1:15" x14ac:dyDescent="0.15">
      <c r="A531">
        <v>208.88</v>
      </c>
      <c r="B531">
        <v>15.305</v>
      </c>
      <c r="C531">
        <f t="shared" si="39"/>
        <v>696.26666666666665</v>
      </c>
      <c r="D531">
        <f t="shared" si="40"/>
        <v>0.15304999999999999</v>
      </c>
      <c r="N531">
        <f t="shared" si="41"/>
        <v>0</v>
      </c>
      <c r="O531">
        <f t="shared" si="42"/>
        <v>0</v>
      </c>
    </row>
    <row r="532" spans="1:15" x14ac:dyDescent="0.15">
      <c r="A532">
        <v>207.32999999999998</v>
      </c>
      <c r="B532">
        <v>15.351999999999999</v>
      </c>
      <c r="C532">
        <f t="shared" si="39"/>
        <v>691.09999999999991</v>
      </c>
      <c r="D532">
        <f t="shared" si="40"/>
        <v>0.15351999999999999</v>
      </c>
      <c r="N532">
        <f t="shared" si="41"/>
        <v>0</v>
      </c>
      <c r="O532">
        <f t="shared" si="42"/>
        <v>0</v>
      </c>
    </row>
    <row r="533" spans="1:15" x14ac:dyDescent="0.15">
      <c r="A533">
        <v>206.92000000000002</v>
      </c>
      <c r="B533">
        <v>15.632999999999999</v>
      </c>
      <c r="C533">
        <f t="shared" si="39"/>
        <v>689.73333333333346</v>
      </c>
      <c r="D533">
        <f t="shared" si="40"/>
        <v>0.15633</v>
      </c>
      <c r="N533">
        <f t="shared" si="41"/>
        <v>0</v>
      </c>
      <c r="O533">
        <f t="shared" si="42"/>
        <v>0</v>
      </c>
    </row>
    <row r="534" spans="1:15" x14ac:dyDescent="0.15">
      <c r="A534">
        <v>205.36</v>
      </c>
      <c r="B534">
        <v>15.471</v>
      </c>
      <c r="C534">
        <f t="shared" si="39"/>
        <v>684.5333333333333</v>
      </c>
      <c r="D534">
        <f t="shared" si="40"/>
        <v>0.15471000000000001</v>
      </c>
      <c r="N534">
        <f t="shared" si="41"/>
        <v>0</v>
      </c>
      <c r="O534">
        <f t="shared" si="42"/>
        <v>0</v>
      </c>
    </row>
    <row r="535" spans="1:15" x14ac:dyDescent="0.15">
      <c r="A535">
        <v>204.85000000000002</v>
      </c>
      <c r="B535">
        <v>15.536999999999999</v>
      </c>
      <c r="C535">
        <f t="shared" si="39"/>
        <v>682.83333333333337</v>
      </c>
      <c r="D535">
        <f t="shared" si="40"/>
        <v>0.15536999999999998</v>
      </c>
      <c r="N535">
        <f t="shared" si="41"/>
        <v>0</v>
      </c>
      <c r="O535">
        <f t="shared" si="42"/>
        <v>0</v>
      </c>
    </row>
    <row r="536" spans="1:15" x14ac:dyDescent="0.15">
      <c r="A536">
        <v>203.69</v>
      </c>
      <c r="B536">
        <v>15.594999999999999</v>
      </c>
      <c r="C536">
        <f t="shared" si="39"/>
        <v>678.96666666666658</v>
      </c>
      <c r="D536">
        <f t="shared" si="40"/>
        <v>0.15594999999999998</v>
      </c>
      <c r="N536">
        <f t="shared" si="41"/>
        <v>0</v>
      </c>
      <c r="O536">
        <f t="shared" si="42"/>
        <v>0</v>
      </c>
    </row>
    <row r="537" spans="1:15" x14ac:dyDescent="0.15">
      <c r="A537">
        <v>203.11</v>
      </c>
      <c r="B537">
        <v>15.629</v>
      </c>
      <c r="C537">
        <f t="shared" si="39"/>
        <v>677.03333333333342</v>
      </c>
      <c r="D537">
        <f t="shared" si="40"/>
        <v>0.15628999999999998</v>
      </c>
      <c r="N537">
        <f t="shared" si="41"/>
        <v>0</v>
      </c>
      <c r="O537">
        <f t="shared" si="42"/>
        <v>0</v>
      </c>
    </row>
    <row r="538" spans="1:15" x14ac:dyDescent="0.15">
      <c r="A538">
        <v>201.23000000000002</v>
      </c>
      <c r="B538">
        <v>15.772</v>
      </c>
      <c r="C538">
        <f t="shared" si="39"/>
        <v>670.76666666666677</v>
      </c>
      <c r="D538">
        <f t="shared" si="40"/>
        <v>0.15772</v>
      </c>
      <c r="N538">
        <f t="shared" si="41"/>
        <v>0</v>
      </c>
      <c r="O538">
        <f t="shared" si="42"/>
        <v>0</v>
      </c>
    </row>
    <row r="539" spans="1:15" x14ac:dyDescent="0.15">
      <c r="A539">
        <v>200.77999999999997</v>
      </c>
      <c r="B539">
        <v>15.737</v>
      </c>
      <c r="C539">
        <f t="shared" si="39"/>
        <v>669.26666666666654</v>
      </c>
      <c r="D539">
        <f t="shared" si="40"/>
        <v>0.15737000000000001</v>
      </c>
      <c r="N539">
        <f t="shared" si="41"/>
        <v>0</v>
      </c>
      <c r="O539">
        <f t="shared" si="42"/>
        <v>0</v>
      </c>
    </row>
    <row r="540" spans="1:15" x14ac:dyDescent="0.15">
      <c r="A540">
        <v>198.75</v>
      </c>
      <c r="B540">
        <v>15.792</v>
      </c>
      <c r="C540">
        <f t="shared" si="39"/>
        <v>662.5</v>
      </c>
      <c r="D540">
        <f t="shared" si="40"/>
        <v>0.15792</v>
      </c>
      <c r="N540">
        <f t="shared" si="41"/>
        <v>0</v>
      </c>
      <c r="O540">
        <f t="shared" si="42"/>
        <v>0</v>
      </c>
    </row>
    <row r="541" spans="1:15" x14ac:dyDescent="0.15">
      <c r="A541">
        <v>197.82999999999998</v>
      </c>
      <c r="B541">
        <v>15.856999999999999</v>
      </c>
      <c r="C541">
        <f t="shared" si="39"/>
        <v>659.43333333333328</v>
      </c>
      <c r="D541">
        <f t="shared" si="40"/>
        <v>0.15856999999999999</v>
      </c>
      <c r="N541">
        <f t="shared" si="41"/>
        <v>0</v>
      </c>
      <c r="O541">
        <f t="shared" si="42"/>
        <v>0</v>
      </c>
    </row>
    <row r="754" spans="3:15" x14ac:dyDescent="0.15">
      <c r="C754">
        <f t="shared" ref="C754:C794" si="43">A754/250*1000</f>
        <v>0</v>
      </c>
      <c r="D754">
        <f t="shared" ref="D754:D794" si="44">B754/100</f>
        <v>0</v>
      </c>
      <c r="N754">
        <f t="shared" ref="N754:N794" si="45">D1248</f>
        <v>0</v>
      </c>
      <c r="O754">
        <f t="shared" ref="O754:O794" si="46">C1248</f>
        <v>0</v>
      </c>
    </row>
    <row r="755" spans="3:15" x14ac:dyDescent="0.15">
      <c r="C755">
        <f t="shared" si="43"/>
        <v>0</v>
      </c>
      <c r="D755">
        <f t="shared" si="44"/>
        <v>0</v>
      </c>
      <c r="N755">
        <f t="shared" si="45"/>
        <v>0</v>
      </c>
      <c r="O755">
        <f t="shared" si="46"/>
        <v>0</v>
      </c>
    </row>
    <row r="756" spans="3:15" x14ac:dyDescent="0.15">
      <c r="C756">
        <f t="shared" si="43"/>
        <v>0</v>
      </c>
      <c r="D756">
        <f t="shared" si="44"/>
        <v>0</v>
      </c>
      <c r="N756">
        <f t="shared" si="45"/>
        <v>0</v>
      </c>
      <c r="O756">
        <f t="shared" si="46"/>
        <v>0</v>
      </c>
    </row>
    <row r="757" spans="3:15" x14ac:dyDescent="0.15">
      <c r="C757">
        <f t="shared" si="43"/>
        <v>0</v>
      </c>
      <c r="D757">
        <f t="shared" si="44"/>
        <v>0</v>
      </c>
      <c r="N757">
        <f t="shared" si="45"/>
        <v>0</v>
      </c>
      <c r="O757">
        <f t="shared" si="46"/>
        <v>0</v>
      </c>
    </row>
    <row r="758" spans="3:15" x14ac:dyDescent="0.15">
      <c r="C758">
        <f t="shared" si="43"/>
        <v>0</v>
      </c>
      <c r="D758">
        <f t="shared" si="44"/>
        <v>0</v>
      </c>
      <c r="N758">
        <f t="shared" si="45"/>
        <v>0</v>
      </c>
      <c r="O758">
        <f t="shared" si="46"/>
        <v>0</v>
      </c>
    </row>
    <row r="759" spans="3:15" x14ac:dyDescent="0.15">
      <c r="C759">
        <f t="shared" si="43"/>
        <v>0</v>
      </c>
      <c r="D759">
        <f t="shared" si="44"/>
        <v>0</v>
      </c>
      <c r="N759">
        <f t="shared" si="45"/>
        <v>0</v>
      </c>
      <c r="O759">
        <f t="shared" si="46"/>
        <v>0</v>
      </c>
    </row>
    <row r="760" spans="3:15" x14ac:dyDescent="0.15">
      <c r="C760">
        <f t="shared" si="43"/>
        <v>0</v>
      </c>
      <c r="D760">
        <f t="shared" si="44"/>
        <v>0</v>
      </c>
      <c r="N760">
        <f t="shared" si="45"/>
        <v>0</v>
      </c>
      <c r="O760">
        <f t="shared" si="46"/>
        <v>0</v>
      </c>
    </row>
    <row r="761" spans="3:15" x14ac:dyDescent="0.15">
      <c r="C761">
        <f t="shared" si="43"/>
        <v>0</v>
      </c>
      <c r="D761">
        <f t="shared" si="44"/>
        <v>0</v>
      </c>
      <c r="N761">
        <f t="shared" si="45"/>
        <v>0</v>
      </c>
      <c r="O761">
        <f t="shared" si="46"/>
        <v>0</v>
      </c>
    </row>
    <row r="762" spans="3:15" x14ac:dyDescent="0.15">
      <c r="C762">
        <f t="shared" si="43"/>
        <v>0</v>
      </c>
      <c r="D762">
        <f t="shared" si="44"/>
        <v>0</v>
      </c>
      <c r="N762">
        <f t="shared" si="45"/>
        <v>0</v>
      </c>
      <c r="O762">
        <f t="shared" si="46"/>
        <v>0</v>
      </c>
    </row>
    <row r="763" spans="3:15" x14ac:dyDescent="0.15">
      <c r="C763">
        <f t="shared" si="43"/>
        <v>0</v>
      </c>
      <c r="D763">
        <f t="shared" si="44"/>
        <v>0</v>
      </c>
      <c r="N763">
        <f t="shared" si="45"/>
        <v>0</v>
      </c>
      <c r="O763">
        <f t="shared" si="46"/>
        <v>0</v>
      </c>
    </row>
    <row r="764" spans="3:15" x14ac:dyDescent="0.15">
      <c r="C764">
        <f t="shared" si="43"/>
        <v>0</v>
      </c>
      <c r="D764">
        <f t="shared" si="44"/>
        <v>0</v>
      </c>
      <c r="N764">
        <f t="shared" si="45"/>
        <v>0</v>
      </c>
      <c r="O764">
        <f t="shared" si="46"/>
        <v>0</v>
      </c>
    </row>
    <row r="765" spans="3:15" x14ac:dyDescent="0.15">
      <c r="C765">
        <f t="shared" si="43"/>
        <v>0</v>
      </c>
      <c r="D765">
        <f t="shared" si="44"/>
        <v>0</v>
      </c>
      <c r="N765">
        <f t="shared" si="45"/>
        <v>0</v>
      </c>
      <c r="O765">
        <f t="shared" si="46"/>
        <v>0</v>
      </c>
    </row>
    <row r="766" spans="3:15" x14ac:dyDescent="0.15">
      <c r="C766">
        <f t="shared" si="43"/>
        <v>0</v>
      </c>
      <c r="D766">
        <f t="shared" si="44"/>
        <v>0</v>
      </c>
      <c r="N766">
        <f t="shared" si="45"/>
        <v>0</v>
      </c>
      <c r="O766">
        <f t="shared" si="46"/>
        <v>0</v>
      </c>
    </row>
    <row r="767" spans="3:15" x14ac:dyDescent="0.15">
      <c r="C767">
        <f t="shared" si="43"/>
        <v>0</v>
      </c>
      <c r="D767">
        <f t="shared" si="44"/>
        <v>0</v>
      </c>
      <c r="N767">
        <f t="shared" si="45"/>
        <v>0</v>
      </c>
      <c r="O767">
        <f t="shared" si="46"/>
        <v>0</v>
      </c>
    </row>
    <row r="768" spans="3:15" x14ac:dyDescent="0.15">
      <c r="C768">
        <f t="shared" si="43"/>
        <v>0</v>
      </c>
      <c r="D768">
        <f t="shared" si="44"/>
        <v>0</v>
      </c>
      <c r="N768">
        <f t="shared" si="45"/>
        <v>0</v>
      </c>
      <c r="O768">
        <f t="shared" si="46"/>
        <v>0</v>
      </c>
    </row>
    <row r="769" spans="3:15" x14ac:dyDescent="0.15">
      <c r="C769">
        <f t="shared" si="43"/>
        <v>0</v>
      </c>
      <c r="D769">
        <f t="shared" si="44"/>
        <v>0</v>
      </c>
      <c r="N769">
        <f t="shared" si="45"/>
        <v>0</v>
      </c>
      <c r="O769">
        <f t="shared" si="46"/>
        <v>0</v>
      </c>
    </row>
    <row r="770" spans="3:15" x14ac:dyDescent="0.15">
      <c r="C770">
        <f t="shared" si="43"/>
        <v>0</v>
      </c>
      <c r="D770">
        <f t="shared" si="44"/>
        <v>0</v>
      </c>
      <c r="N770">
        <f t="shared" si="45"/>
        <v>0</v>
      </c>
      <c r="O770">
        <f t="shared" si="46"/>
        <v>0</v>
      </c>
    </row>
    <row r="771" spans="3:15" x14ac:dyDescent="0.15">
      <c r="C771">
        <f t="shared" si="43"/>
        <v>0</v>
      </c>
      <c r="D771">
        <f t="shared" si="44"/>
        <v>0</v>
      </c>
      <c r="N771">
        <f t="shared" si="45"/>
        <v>0</v>
      </c>
      <c r="O771">
        <f t="shared" si="46"/>
        <v>0</v>
      </c>
    </row>
    <row r="772" spans="3:15" x14ac:dyDescent="0.15">
      <c r="C772">
        <f t="shared" si="43"/>
        <v>0</v>
      </c>
      <c r="D772">
        <f t="shared" si="44"/>
        <v>0</v>
      </c>
      <c r="N772">
        <f t="shared" si="45"/>
        <v>0</v>
      </c>
      <c r="O772">
        <f t="shared" si="46"/>
        <v>0</v>
      </c>
    </row>
    <row r="773" spans="3:15" x14ac:dyDescent="0.15">
      <c r="C773">
        <f t="shared" si="43"/>
        <v>0</v>
      </c>
      <c r="D773">
        <f t="shared" si="44"/>
        <v>0</v>
      </c>
      <c r="N773">
        <f t="shared" si="45"/>
        <v>0</v>
      </c>
      <c r="O773">
        <f t="shared" si="46"/>
        <v>0</v>
      </c>
    </row>
    <row r="774" spans="3:15" x14ac:dyDescent="0.15">
      <c r="C774">
        <f t="shared" si="43"/>
        <v>0</v>
      </c>
      <c r="D774">
        <f t="shared" si="44"/>
        <v>0</v>
      </c>
      <c r="N774">
        <f t="shared" si="45"/>
        <v>0</v>
      </c>
      <c r="O774">
        <f t="shared" si="46"/>
        <v>0</v>
      </c>
    </row>
    <row r="775" spans="3:15" x14ac:dyDescent="0.15">
      <c r="C775">
        <f t="shared" si="43"/>
        <v>0</v>
      </c>
      <c r="D775">
        <f t="shared" si="44"/>
        <v>0</v>
      </c>
      <c r="N775">
        <f t="shared" si="45"/>
        <v>0</v>
      </c>
      <c r="O775">
        <f t="shared" si="46"/>
        <v>0</v>
      </c>
    </row>
    <row r="776" spans="3:15" x14ac:dyDescent="0.15">
      <c r="C776">
        <f t="shared" si="43"/>
        <v>0</v>
      </c>
      <c r="D776">
        <f t="shared" si="44"/>
        <v>0</v>
      </c>
      <c r="N776">
        <f t="shared" si="45"/>
        <v>0</v>
      </c>
      <c r="O776">
        <f t="shared" si="46"/>
        <v>0</v>
      </c>
    </row>
    <row r="777" spans="3:15" x14ac:dyDescent="0.15">
      <c r="C777">
        <f t="shared" si="43"/>
        <v>0</v>
      </c>
      <c r="D777">
        <f t="shared" si="44"/>
        <v>0</v>
      </c>
      <c r="N777">
        <f t="shared" si="45"/>
        <v>0</v>
      </c>
      <c r="O777">
        <f t="shared" si="46"/>
        <v>0</v>
      </c>
    </row>
    <row r="778" spans="3:15" x14ac:dyDescent="0.15">
      <c r="C778">
        <f t="shared" si="43"/>
        <v>0</v>
      </c>
      <c r="D778">
        <f t="shared" si="44"/>
        <v>0</v>
      </c>
      <c r="N778">
        <f t="shared" si="45"/>
        <v>0</v>
      </c>
      <c r="O778">
        <f t="shared" si="46"/>
        <v>0</v>
      </c>
    </row>
    <row r="779" spans="3:15" x14ac:dyDescent="0.15">
      <c r="C779">
        <f t="shared" si="43"/>
        <v>0</v>
      </c>
      <c r="D779">
        <f t="shared" si="44"/>
        <v>0</v>
      </c>
      <c r="N779">
        <f t="shared" si="45"/>
        <v>0</v>
      </c>
      <c r="O779">
        <f t="shared" si="46"/>
        <v>0</v>
      </c>
    </row>
    <row r="780" spans="3:15" x14ac:dyDescent="0.15">
      <c r="C780">
        <f t="shared" si="43"/>
        <v>0</v>
      </c>
      <c r="D780">
        <f t="shared" si="44"/>
        <v>0</v>
      </c>
      <c r="N780">
        <f t="shared" si="45"/>
        <v>0</v>
      </c>
      <c r="O780">
        <f t="shared" si="46"/>
        <v>0</v>
      </c>
    </row>
    <row r="781" spans="3:15" x14ac:dyDescent="0.15">
      <c r="C781">
        <f t="shared" si="43"/>
        <v>0</v>
      </c>
      <c r="D781">
        <f t="shared" si="44"/>
        <v>0</v>
      </c>
      <c r="N781">
        <f t="shared" si="45"/>
        <v>0</v>
      </c>
      <c r="O781">
        <f t="shared" si="46"/>
        <v>0</v>
      </c>
    </row>
    <row r="782" spans="3:15" x14ac:dyDescent="0.15">
      <c r="C782">
        <f t="shared" si="43"/>
        <v>0</v>
      </c>
      <c r="D782">
        <f t="shared" si="44"/>
        <v>0</v>
      </c>
      <c r="N782">
        <f t="shared" si="45"/>
        <v>0</v>
      </c>
      <c r="O782">
        <f t="shared" si="46"/>
        <v>0</v>
      </c>
    </row>
    <row r="783" spans="3:15" x14ac:dyDescent="0.15">
      <c r="C783">
        <f t="shared" si="43"/>
        <v>0</v>
      </c>
      <c r="D783">
        <f t="shared" si="44"/>
        <v>0</v>
      </c>
      <c r="N783">
        <f t="shared" si="45"/>
        <v>0</v>
      </c>
      <c r="O783">
        <f t="shared" si="46"/>
        <v>0</v>
      </c>
    </row>
    <row r="784" spans="3:15" x14ac:dyDescent="0.15">
      <c r="C784">
        <f t="shared" si="43"/>
        <v>0</v>
      </c>
      <c r="D784">
        <f t="shared" si="44"/>
        <v>0</v>
      </c>
      <c r="N784">
        <f t="shared" si="45"/>
        <v>0</v>
      </c>
      <c r="O784">
        <f t="shared" si="46"/>
        <v>0</v>
      </c>
    </row>
    <row r="785" spans="3:15" x14ac:dyDescent="0.15">
      <c r="C785">
        <f t="shared" si="43"/>
        <v>0</v>
      </c>
      <c r="D785">
        <f t="shared" si="44"/>
        <v>0</v>
      </c>
      <c r="N785">
        <f t="shared" si="45"/>
        <v>0</v>
      </c>
      <c r="O785">
        <f t="shared" si="46"/>
        <v>0</v>
      </c>
    </row>
    <row r="786" spans="3:15" x14ac:dyDescent="0.15">
      <c r="C786">
        <f t="shared" si="43"/>
        <v>0</v>
      </c>
      <c r="D786">
        <f t="shared" si="44"/>
        <v>0</v>
      </c>
      <c r="N786">
        <f t="shared" si="45"/>
        <v>0</v>
      </c>
      <c r="O786">
        <f t="shared" si="46"/>
        <v>0</v>
      </c>
    </row>
    <row r="787" spans="3:15" x14ac:dyDescent="0.15">
      <c r="C787">
        <f t="shared" si="43"/>
        <v>0</v>
      </c>
      <c r="D787">
        <f t="shared" si="44"/>
        <v>0</v>
      </c>
      <c r="N787">
        <f t="shared" si="45"/>
        <v>0</v>
      </c>
      <c r="O787">
        <f t="shared" si="46"/>
        <v>0</v>
      </c>
    </row>
    <row r="788" spans="3:15" x14ac:dyDescent="0.15">
      <c r="C788">
        <f t="shared" si="43"/>
        <v>0</v>
      </c>
      <c r="D788">
        <f t="shared" si="44"/>
        <v>0</v>
      </c>
      <c r="N788">
        <f t="shared" si="45"/>
        <v>0</v>
      </c>
      <c r="O788">
        <f t="shared" si="46"/>
        <v>0</v>
      </c>
    </row>
    <row r="789" spans="3:15" x14ac:dyDescent="0.15">
      <c r="C789">
        <f t="shared" si="43"/>
        <v>0</v>
      </c>
      <c r="D789">
        <f t="shared" si="44"/>
        <v>0</v>
      </c>
      <c r="N789">
        <f t="shared" si="45"/>
        <v>0</v>
      </c>
      <c r="O789">
        <f t="shared" si="46"/>
        <v>0</v>
      </c>
    </row>
    <row r="790" spans="3:15" x14ac:dyDescent="0.15">
      <c r="C790">
        <f t="shared" si="43"/>
        <v>0</v>
      </c>
      <c r="D790">
        <f t="shared" si="44"/>
        <v>0</v>
      </c>
      <c r="N790">
        <f t="shared" si="45"/>
        <v>0</v>
      </c>
      <c r="O790">
        <f t="shared" si="46"/>
        <v>0</v>
      </c>
    </row>
    <row r="791" spans="3:15" x14ac:dyDescent="0.15">
      <c r="C791">
        <f t="shared" si="43"/>
        <v>0</v>
      </c>
      <c r="D791">
        <f t="shared" si="44"/>
        <v>0</v>
      </c>
      <c r="N791">
        <f t="shared" si="45"/>
        <v>0</v>
      </c>
      <c r="O791">
        <f t="shared" si="46"/>
        <v>0</v>
      </c>
    </row>
    <row r="792" spans="3:15" x14ac:dyDescent="0.15">
      <c r="C792">
        <f t="shared" si="43"/>
        <v>0</v>
      </c>
      <c r="D792">
        <f t="shared" si="44"/>
        <v>0</v>
      </c>
      <c r="N792">
        <f t="shared" si="45"/>
        <v>0</v>
      </c>
      <c r="O792">
        <f t="shared" si="46"/>
        <v>0</v>
      </c>
    </row>
    <row r="793" spans="3:15" x14ac:dyDescent="0.15">
      <c r="C793">
        <f t="shared" si="43"/>
        <v>0</v>
      </c>
      <c r="D793">
        <f t="shared" si="44"/>
        <v>0</v>
      </c>
      <c r="N793">
        <f t="shared" si="45"/>
        <v>0</v>
      </c>
      <c r="O793">
        <f t="shared" si="46"/>
        <v>0</v>
      </c>
    </row>
    <row r="794" spans="3:15" x14ac:dyDescent="0.15">
      <c r="C794">
        <f t="shared" si="43"/>
        <v>0</v>
      </c>
      <c r="D794">
        <f t="shared" si="44"/>
        <v>0</v>
      </c>
      <c r="N794">
        <f t="shared" si="45"/>
        <v>0</v>
      </c>
      <c r="O794">
        <f t="shared" si="46"/>
        <v>0</v>
      </c>
    </row>
    <row r="795" spans="3:15" x14ac:dyDescent="0.15">
      <c r="C795">
        <f t="shared" ref="C795:C858" si="47">A795/250*1000</f>
        <v>0</v>
      </c>
      <c r="D795">
        <f t="shared" ref="D795:D858" si="48">B795/100</f>
        <v>0</v>
      </c>
      <c r="N795">
        <f t="shared" ref="N795:N858" si="49">D1289</f>
        <v>0</v>
      </c>
      <c r="O795">
        <f t="shared" ref="O795:O858" si="50">C1289</f>
        <v>0</v>
      </c>
    </row>
    <row r="796" spans="3:15" x14ac:dyDescent="0.15">
      <c r="C796">
        <f t="shared" si="47"/>
        <v>0</v>
      </c>
      <c r="D796">
        <f t="shared" si="48"/>
        <v>0</v>
      </c>
      <c r="N796">
        <f t="shared" si="49"/>
        <v>0</v>
      </c>
      <c r="O796">
        <f t="shared" si="50"/>
        <v>0</v>
      </c>
    </row>
    <row r="797" spans="3:15" x14ac:dyDescent="0.15">
      <c r="C797">
        <f t="shared" si="47"/>
        <v>0</v>
      </c>
      <c r="D797">
        <f t="shared" si="48"/>
        <v>0</v>
      </c>
      <c r="N797">
        <f t="shared" si="49"/>
        <v>0</v>
      </c>
      <c r="O797">
        <f t="shared" si="50"/>
        <v>0</v>
      </c>
    </row>
    <row r="798" spans="3:15" x14ac:dyDescent="0.15">
      <c r="C798">
        <f t="shared" si="47"/>
        <v>0</v>
      </c>
      <c r="D798">
        <f t="shared" si="48"/>
        <v>0</v>
      </c>
      <c r="N798">
        <f t="shared" si="49"/>
        <v>0</v>
      </c>
      <c r="O798">
        <f t="shared" si="50"/>
        <v>0</v>
      </c>
    </row>
    <row r="799" spans="3:15" x14ac:dyDescent="0.15">
      <c r="C799">
        <f t="shared" si="47"/>
        <v>0</v>
      </c>
      <c r="D799">
        <f t="shared" si="48"/>
        <v>0</v>
      </c>
      <c r="N799">
        <f t="shared" si="49"/>
        <v>0</v>
      </c>
      <c r="O799">
        <f t="shared" si="50"/>
        <v>0</v>
      </c>
    </row>
    <row r="800" spans="3:15" x14ac:dyDescent="0.15">
      <c r="C800">
        <f t="shared" si="47"/>
        <v>0</v>
      </c>
      <c r="D800">
        <f t="shared" si="48"/>
        <v>0</v>
      </c>
      <c r="N800">
        <f t="shared" si="49"/>
        <v>0</v>
      </c>
      <c r="O800">
        <f t="shared" si="50"/>
        <v>0</v>
      </c>
    </row>
    <row r="801" spans="3:15" x14ac:dyDescent="0.15">
      <c r="C801">
        <f t="shared" si="47"/>
        <v>0</v>
      </c>
      <c r="D801">
        <f t="shared" si="48"/>
        <v>0</v>
      </c>
      <c r="N801">
        <f t="shared" si="49"/>
        <v>0</v>
      </c>
      <c r="O801">
        <f t="shared" si="50"/>
        <v>0</v>
      </c>
    </row>
    <row r="802" spans="3:15" x14ac:dyDescent="0.15">
      <c r="C802">
        <f t="shared" si="47"/>
        <v>0</v>
      </c>
      <c r="D802">
        <f t="shared" si="48"/>
        <v>0</v>
      </c>
      <c r="N802">
        <f t="shared" si="49"/>
        <v>0</v>
      </c>
      <c r="O802">
        <f t="shared" si="50"/>
        <v>0</v>
      </c>
    </row>
    <row r="803" spans="3:15" x14ac:dyDescent="0.15">
      <c r="C803">
        <f t="shared" si="47"/>
        <v>0</v>
      </c>
      <c r="D803">
        <f t="shared" si="48"/>
        <v>0</v>
      </c>
      <c r="N803">
        <f t="shared" si="49"/>
        <v>0</v>
      </c>
      <c r="O803">
        <f t="shared" si="50"/>
        <v>0</v>
      </c>
    </row>
    <row r="804" spans="3:15" x14ac:dyDescent="0.15">
      <c r="C804">
        <f t="shared" si="47"/>
        <v>0</v>
      </c>
      <c r="D804">
        <f t="shared" si="48"/>
        <v>0</v>
      </c>
      <c r="N804">
        <f t="shared" si="49"/>
        <v>0</v>
      </c>
      <c r="O804">
        <f t="shared" si="50"/>
        <v>0</v>
      </c>
    </row>
    <row r="805" spans="3:15" x14ac:dyDescent="0.15">
      <c r="C805">
        <f t="shared" si="47"/>
        <v>0</v>
      </c>
      <c r="D805">
        <f t="shared" si="48"/>
        <v>0</v>
      </c>
      <c r="N805">
        <f t="shared" si="49"/>
        <v>0</v>
      </c>
      <c r="O805">
        <f t="shared" si="50"/>
        <v>0</v>
      </c>
    </row>
    <row r="806" spans="3:15" x14ac:dyDescent="0.15">
      <c r="C806">
        <f t="shared" si="47"/>
        <v>0</v>
      </c>
      <c r="D806">
        <f t="shared" si="48"/>
        <v>0</v>
      </c>
      <c r="N806">
        <f t="shared" si="49"/>
        <v>0</v>
      </c>
      <c r="O806">
        <f t="shared" si="50"/>
        <v>0</v>
      </c>
    </row>
    <row r="807" spans="3:15" x14ac:dyDescent="0.15">
      <c r="C807">
        <f t="shared" si="47"/>
        <v>0</v>
      </c>
      <c r="D807">
        <f t="shared" si="48"/>
        <v>0</v>
      </c>
      <c r="N807">
        <f t="shared" si="49"/>
        <v>0</v>
      </c>
      <c r="O807">
        <f t="shared" si="50"/>
        <v>0</v>
      </c>
    </row>
    <row r="808" spans="3:15" x14ac:dyDescent="0.15">
      <c r="C808">
        <f t="shared" si="47"/>
        <v>0</v>
      </c>
      <c r="D808">
        <f t="shared" si="48"/>
        <v>0</v>
      </c>
      <c r="N808">
        <f t="shared" si="49"/>
        <v>0</v>
      </c>
      <c r="O808">
        <f t="shared" si="50"/>
        <v>0</v>
      </c>
    </row>
    <row r="809" spans="3:15" x14ac:dyDescent="0.15">
      <c r="C809">
        <f t="shared" si="47"/>
        <v>0</v>
      </c>
      <c r="D809">
        <f t="shared" si="48"/>
        <v>0</v>
      </c>
      <c r="N809">
        <f t="shared" si="49"/>
        <v>0</v>
      </c>
      <c r="O809">
        <f t="shared" si="50"/>
        <v>0</v>
      </c>
    </row>
    <row r="810" spans="3:15" x14ac:dyDescent="0.15">
      <c r="C810">
        <f t="shared" si="47"/>
        <v>0</v>
      </c>
      <c r="D810">
        <f t="shared" si="48"/>
        <v>0</v>
      </c>
      <c r="N810">
        <f t="shared" si="49"/>
        <v>0</v>
      </c>
      <c r="O810">
        <f t="shared" si="50"/>
        <v>0</v>
      </c>
    </row>
    <row r="811" spans="3:15" x14ac:dyDescent="0.15">
      <c r="C811">
        <f t="shared" si="47"/>
        <v>0</v>
      </c>
      <c r="D811">
        <f t="shared" si="48"/>
        <v>0</v>
      </c>
      <c r="N811">
        <f t="shared" si="49"/>
        <v>0</v>
      </c>
      <c r="O811">
        <f t="shared" si="50"/>
        <v>0</v>
      </c>
    </row>
    <row r="812" spans="3:15" x14ac:dyDescent="0.15">
      <c r="C812">
        <f t="shared" si="47"/>
        <v>0</v>
      </c>
      <c r="D812">
        <f t="shared" si="48"/>
        <v>0</v>
      </c>
      <c r="N812">
        <f t="shared" si="49"/>
        <v>0</v>
      </c>
      <c r="O812">
        <f t="shared" si="50"/>
        <v>0</v>
      </c>
    </row>
    <row r="813" spans="3:15" x14ac:dyDescent="0.15">
      <c r="C813">
        <f t="shared" si="47"/>
        <v>0</v>
      </c>
      <c r="D813">
        <f t="shared" si="48"/>
        <v>0</v>
      </c>
      <c r="N813">
        <f t="shared" si="49"/>
        <v>0</v>
      </c>
      <c r="O813">
        <f t="shared" si="50"/>
        <v>0</v>
      </c>
    </row>
    <row r="814" spans="3:15" x14ac:dyDescent="0.15">
      <c r="C814">
        <f t="shared" si="47"/>
        <v>0</v>
      </c>
      <c r="D814">
        <f t="shared" si="48"/>
        <v>0</v>
      </c>
      <c r="N814">
        <f t="shared" si="49"/>
        <v>0</v>
      </c>
      <c r="O814">
        <f t="shared" si="50"/>
        <v>0</v>
      </c>
    </row>
    <row r="815" spans="3:15" x14ac:dyDescent="0.15">
      <c r="C815">
        <f t="shared" si="47"/>
        <v>0</v>
      </c>
      <c r="D815">
        <f t="shared" si="48"/>
        <v>0</v>
      </c>
      <c r="N815">
        <f t="shared" si="49"/>
        <v>0</v>
      </c>
      <c r="O815">
        <f t="shared" si="50"/>
        <v>0</v>
      </c>
    </row>
    <row r="816" spans="3:15" x14ac:dyDescent="0.15">
      <c r="C816">
        <f t="shared" si="47"/>
        <v>0</v>
      </c>
      <c r="D816">
        <f t="shared" si="48"/>
        <v>0</v>
      </c>
      <c r="N816">
        <f t="shared" si="49"/>
        <v>0</v>
      </c>
      <c r="O816">
        <f t="shared" si="50"/>
        <v>0</v>
      </c>
    </row>
    <row r="817" spans="3:15" x14ac:dyDescent="0.15">
      <c r="C817">
        <f t="shared" si="47"/>
        <v>0</v>
      </c>
      <c r="D817">
        <f t="shared" si="48"/>
        <v>0</v>
      </c>
      <c r="N817">
        <f t="shared" si="49"/>
        <v>0</v>
      </c>
      <c r="O817">
        <f t="shared" si="50"/>
        <v>0</v>
      </c>
    </row>
    <row r="818" spans="3:15" x14ac:dyDescent="0.15">
      <c r="C818">
        <f t="shared" si="47"/>
        <v>0</v>
      </c>
      <c r="D818">
        <f t="shared" si="48"/>
        <v>0</v>
      </c>
      <c r="N818">
        <f t="shared" si="49"/>
        <v>0</v>
      </c>
      <c r="O818">
        <f t="shared" si="50"/>
        <v>0</v>
      </c>
    </row>
    <row r="819" spans="3:15" x14ac:dyDescent="0.15">
      <c r="C819">
        <f t="shared" si="47"/>
        <v>0</v>
      </c>
      <c r="D819">
        <f t="shared" si="48"/>
        <v>0</v>
      </c>
      <c r="N819">
        <f t="shared" si="49"/>
        <v>0</v>
      </c>
      <c r="O819">
        <f t="shared" si="50"/>
        <v>0</v>
      </c>
    </row>
    <row r="820" spans="3:15" x14ac:dyDescent="0.15">
      <c r="C820">
        <f t="shared" si="47"/>
        <v>0</v>
      </c>
      <c r="D820">
        <f t="shared" si="48"/>
        <v>0</v>
      </c>
      <c r="N820">
        <f t="shared" si="49"/>
        <v>0</v>
      </c>
      <c r="O820">
        <f t="shared" si="50"/>
        <v>0</v>
      </c>
    </row>
    <row r="821" spans="3:15" x14ac:dyDescent="0.15">
      <c r="C821">
        <f t="shared" si="47"/>
        <v>0</v>
      </c>
      <c r="D821">
        <f t="shared" si="48"/>
        <v>0</v>
      </c>
      <c r="N821">
        <f t="shared" si="49"/>
        <v>0</v>
      </c>
      <c r="O821">
        <f t="shared" si="50"/>
        <v>0</v>
      </c>
    </row>
    <row r="822" spans="3:15" x14ac:dyDescent="0.15">
      <c r="C822">
        <f t="shared" si="47"/>
        <v>0</v>
      </c>
      <c r="D822">
        <f t="shared" si="48"/>
        <v>0</v>
      </c>
      <c r="N822">
        <f t="shared" si="49"/>
        <v>0</v>
      </c>
      <c r="O822">
        <f t="shared" si="50"/>
        <v>0</v>
      </c>
    </row>
    <row r="823" spans="3:15" x14ac:dyDescent="0.15">
      <c r="C823">
        <f t="shared" si="47"/>
        <v>0</v>
      </c>
      <c r="D823">
        <f t="shared" si="48"/>
        <v>0</v>
      </c>
      <c r="N823">
        <f t="shared" si="49"/>
        <v>0</v>
      </c>
      <c r="O823">
        <f t="shared" si="50"/>
        <v>0</v>
      </c>
    </row>
    <row r="824" spans="3:15" x14ac:dyDescent="0.15">
      <c r="C824">
        <f t="shared" si="47"/>
        <v>0</v>
      </c>
      <c r="D824">
        <f t="shared" si="48"/>
        <v>0</v>
      </c>
      <c r="N824">
        <f t="shared" si="49"/>
        <v>0</v>
      </c>
      <c r="O824">
        <f t="shared" si="50"/>
        <v>0</v>
      </c>
    </row>
    <row r="825" spans="3:15" x14ac:dyDescent="0.15">
      <c r="C825">
        <f t="shared" si="47"/>
        <v>0</v>
      </c>
      <c r="D825">
        <f t="shared" si="48"/>
        <v>0</v>
      </c>
      <c r="N825">
        <f t="shared" si="49"/>
        <v>0</v>
      </c>
      <c r="O825">
        <f t="shared" si="50"/>
        <v>0</v>
      </c>
    </row>
    <row r="826" spans="3:15" x14ac:dyDescent="0.15">
      <c r="C826">
        <f t="shared" si="47"/>
        <v>0</v>
      </c>
      <c r="D826">
        <f t="shared" si="48"/>
        <v>0</v>
      </c>
      <c r="N826">
        <f t="shared" si="49"/>
        <v>0</v>
      </c>
      <c r="O826">
        <f t="shared" si="50"/>
        <v>0</v>
      </c>
    </row>
    <row r="827" spans="3:15" x14ac:dyDescent="0.15">
      <c r="C827">
        <f t="shared" si="47"/>
        <v>0</v>
      </c>
      <c r="D827">
        <f t="shared" si="48"/>
        <v>0</v>
      </c>
      <c r="N827">
        <f t="shared" si="49"/>
        <v>0</v>
      </c>
      <c r="O827">
        <f t="shared" si="50"/>
        <v>0</v>
      </c>
    </row>
    <row r="828" spans="3:15" x14ac:dyDescent="0.15">
      <c r="C828">
        <f t="shared" si="47"/>
        <v>0</v>
      </c>
      <c r="D828">
        <f t="shared" si="48"/>
        <v>0</v>
      </c>
      <c r="N828">
        <f t="shared" si="49"/>
        <v>0</v>
      </c>
      <c r="O828">
        <f t="shared" si="50"/>
        <v>0</v>
      </c>
    </row>
    <row r="829" spans="3:15" x14ac:dyDescent="0.15">
      <c r="C829">
        <f t="shared" si="47"/>
        <v>0</v>
      </c>
      <c r="D829">
        <f t="shared" si="48"/>
        <v>0</v>
      </c>
      <c r="N829">
        <f t="shared" si="49"/>
        <v>0</v>
      </c>
      <c r="O829">
        <f t="shared" si="50"/>
        <v>0</v>
      </c>
    </row>
    <row r="830" spans="3:15" x14ac:dyDescent="0.15">
      <c r="C830">
        <f t="shared" si="47"/>
        <v>0</v>
      </c>
      <c r="D830">
        <f t="shared" si="48"/>
        <v>0</v>
      </c>
      <c r="N830">
        <f t="shared" si="49"/>
        <v>0</v>
      </c>
      <c r="O830">
        <f t="shared" si="50"/>
        <v>0</v>
      </c>
    </row>
    <row r="831" spans="3:15" x14ac:dyDescent="0.15">
      <c r="C831">
        <f t="shared" si="47"/>
        <v>0</v>
      </c>
      <c r="D831">
        <f t="shared" si="48"/>
        <v>0</v>
      </c>
      <c r="N831">
        <f t="shared" si="49"/>
        <v>0</v>
      </c>
      <c r="O831">
        <f t="shared" si="50"/>
        <v>0</v>
      </c>
    </row>
    <row r="832" spans="3:15" x14ac:dyDescent="0.15">
      <c r="C832">
        <f t="shared" si="47"/>
        <v>0</v>
      </c>
      <c r="D832">
        <f t="shared" si="48"/>
        <v>0</v>
      </c>
      <c r="N832">
        <f t="shared" si="49"/>
        <v>0</v>
      </c>
      <c r="O832">
        <f t="shared" si="50"/>
        <v>0</v>
      </c>
    </row>
    <row r="833" spans="3:15" x14ac:dyDescent="0.15">
      <c r="C833">
        <f t="shared" si="47"/>
        <v>0</v>
      </c>
      <c r="D833">
        <f t="shared" si="48"/>
        <v>0</v>
      </c>
      <c r="N833">
        <f t="shared" si="49"/>
        <v>0</v>
      </c>
      <c r="O833">
        <f t="shared" si="50"/>
        <v>0</v>
      </c>
    </row>
    <row r="834" spans="3:15" x14ac:dyDescent="0.15">
      <c r="C834">
        <f t="shared" si="47"/>
        <v>0</v>
      </c>
      <c r="D834">
        <f t="shared" si="48"/>
        <v>0</v>
      </c>
      <c r="N834">
        <f t="shared" si="49"/>
        <v>0</v>
      </c>
      <c r="O834">
        <f t="shared" si="50"/>
        <v>0</v>
      </c>
    </row>
    <row r="835" spans="3:15" x14ac:dyDescent="0.15">
      <c r="C835">
        <f t="shared" si="47"/>
        <v>0</v>
      </c>
      <c r="D835">
        <f t="shared" si="48"/>
        <v>0</v>
      </c>
      <c r="N835">
        <f t="shared" si="49"/>
        <v>0</v>
      </c>
      <c r="O835">
        <f t="shared" si="50"/>
        <v>0</v>
      </c>
    </row>
    <row r="836" spans="3:15" x14ac:dyDescent="0.15">
      <c r="C836">
        <f t="shared" si="47"/>
        <v>0</v>
      </c>
      <c r="D836">
        <f t="shared" si="48"/>
        <v>0</v>
      </c>
      <c r="N836">
        <f t="shared" si="49"/>
        <v>0</v>
      </c>
      <c r="O836">
        <f t="shared" si="50"/>
        <v>0</v>
      </c>
    </row>
    <row r="837" spans="3:15" x14ac:dyDescent="0.15">
      <c r="C837">
        <f t="shared" si="47"/>
        <v>0</v>
      </c>
      <c r="D837">
        <f t="shared" si="48"/>
        <v>0</v>
      </c>
      <c r="N837">
        <f t="shared" si="49"/>
        <v>0</v>
      </c>
      <c r="O837">
        <f t="shared" si="50"/>
        <v>0</v>
      </c>
    </row>
    <row r="838" spans="3:15" x14ac:dyDescent="0.15">
      <c r="C838">
        <f t="shared" si="47"/>
        <v>0</v>
      </c>
      <c r="D838">
        <f t="shared" si="48"/>
        <v>0</v>
      </c>
      <c r="N838">
        <f t="shared" si="49"/>
        <v>0</v>
      </c>
      <c r="O838">
        <f t="shared" si="50"/>
        <v>0</v>
      </c>
    </row>
    <row r="839" spans="3:15" x14ac:dyDescent="0.15">
      <c r="C839">
        <f t="shared" si="47"/>
        <v>0</v>
      </c>
      <c r="D839">
        <f t="shared" si="48"/>
        <v>0</v>
      </c>
      <c r="N839">
        <f t="shared" si="49"/>
        <v>0</v>
      </c>
      <c r="O839">
        <f t="shared" si="50"/>
        <v>0</v>
      </c>
    </row>
    <row r="840" spans="3:15" x14ac:dyDescent="0.15">
      <c r="C840">
        <f t="shared" si="47"/>
        <v>0</v>
      </c>
      <c r="D840">
        <f t="shared" si="48"/>
        <v>0</v>
      </c>
      <c r="N840">
        <f t="shared" si="49"/>
        <v>0</v>
      </c>
      <c r="O840">
        <f t="shared" si="50"/>
        <v>0</v>
      </c>
    </row>
    <row r="841" spans="3:15" x14ac:dyDescent="0.15">
      <c r="C841">
        <f t="shared" si="47"/>
        <v>0</v>
      </c>
      <c r="D841">
        <f t="shared" si="48"/>
        <v>0</v>
      </c>
      <c r="N841">
        <f t="shared" si="49"/>
        <v>0</v>
      </c>
      <c r="O841">
        <f t="shared" si="50"/>
        <v>0</v>
      </c>
    </row>
    <row r="842" spans="3:15" x14ac:dyDescent="0.15">
      <c r="C842">
        <f t="shared" si="47"/>
        <v>0</v>
      </c>
      <c r="D842">
        <f t="shared" si="48"/>
        <v>0</v>
      </c>
      <c r="N842">
        <f t="shared" si="49"/>
        <v>0</v>
      </c>
      <c r="O842">
        <f t="shared" si="50"/>
        <v>0</v>
      </c>
    </row>
    <row r="843" spans="3:15" x14ac:dyDescent="0.15">
      <c r="C843">
        <f t="shared" si="47"/>
        <v>0</v>
      </c>
      <c r="D843">
        <f t="shared" si="48"/>
        <v>0</v>
      </c>
      <c r="N843">
        <f t="shared" si="49"/>
        <v>0</v>
      </c>
      <c r="O843">
        <f t="shared" si="50"/>
        <v>0</v>
      </c>
    </row>
    <row r="844" spans="3:15" x14ac:dyDescent="0.15">
      <c r="C844">
        <f t="shared" si="47"/>
        <v>0</v>
      </c>
      <c r="D844">
        <f t="shared" si="48"/>
        <v>0</v>
      </c>
      <c r="N844">
        <f t="shared" si="49"/>
        <v>0</v>
      </c>
      <c r="O844">
        <f t="shared" si="50"/>
        <v>0</v>
      </c>
    </row>
    <row r="845" spans="3:15" x14ac:dyDescent="0.15">
      <c r="C845">
        <f t="shared" si="47"/>
        <v>0</v>
      </c>
      <c r="D845">
        <f t="shared" si="48"/>
        <v>0</v>
      </c>
      <c r="N845">
        <f t="shared" si="49"/>
        <v>0</v>
      </c>
      <c r="O845">
        <f t="shared" si="50"/>
        <v>0</v>
      </c>
    </row>
    <row r="846" spans="3:15" x14ac:dyDescent="0.15">
      <c r="C846">
        <f t="shared" si="47"/>
        <v>0</v>
      </c>
      <c r="D846">
        <f t="shared" si="48"/>
        <v>0</v>
      </c>
      <c r="N846">
        <f t="shared" si="49"/>
        <v>0</v>
      </c>
      <c r="O846">
        <f t="shared" si="50"/>
        <v>0</v>
      </c>
    </row>
    <row r="847" spans="3:15" x14ac:dyDescent="0.15">
      <c r="C847">
        <f t="shared" si="47"/>
        <v>0</v>
      </c>
      <c r="D847">
        <f t="shared" si="48"/>
        <v>0</v>
      </c>
      <c r="N847">
        <f t="shared" si="49"/>
        <v>0</v>
      </c>
      <c r="O847">
        <f t="shared" si="50"/>
        <v>0</v>
      </c>
    </row>
    <row r="848" spans="3:15" x14ac:dyDescent="0.15">
      <c r="C848">
        <f t="shared" si="47"/>
        <v>0</v>
      </c>
      <c r="D848">
        <f t="shared" si="48"/>
        <v>0</v>
      </c>
      <c r="N848">
        <f t="shared" si="49"/>
        <v>0</v>
      </c>
      <c r="O848">
        <f t="shared" si="50"/>
        <v>0</v>
      </c>
    </row>
    <row r="849" spans="3:15" x14ac:dyDescent="0.15">
      <c r="C849">
        <f t="shared" si="47"/>
        <v>0</v>
      </c>
      <c r="D849">
        <f t="shared" si="48"/>
        <v>0</v>
      </c>
      <c r="N849">
        <f t="shared" si="49"/>
        <v>0</v>
      </c>
      <c r="O849">
        <f t="shared" si="50"/>
        <v>0</v>
      </c>
    </row>
    <row r="850" spans="3:15" x14ac:dyDescent="0.15">
      <c r="C850">
        <f t="shared" si="47"/>
        <v>0</v>
      </c>
      <c r="D850">
        <f t="shared" si="48"/>
        <v>0</v>
      </c>
      <c r="N850">
        <f t="shared" si="49"/>
        <v>0</v>
      </c>
      <c r="O850">
        <f t="shared" si="50"/>
        <v>0</v>
      </c>
    </row>
    <row r="851" spans="3:15" x14ac:dyDescent="0.15">
      <c r="C851">
        <f t="shared" si="47"/>
        <v>0</v>
      </c>
      <c r="D851">
        <f t="shared" si="48"/>
        <v>0</v>
      </c>
      <c r="N851">
        <f t="shared" si="49"/>
        <v>0</v>
      </c>
      <c r="O851">
        <f t="shared" si="50"/>
        <v>0</v>
      </c>
    </row>
    <row r="852" spans="3:15" x14ac:dyDescent="0.15">
      <c r="C852">
        <f t="shared" si="47"/>
        <v>0</v>
      </c>
      <c r="D852">
        <f t="shared" si="48"/>
        <v>0</v>
      </c>
      <c r="N852">
        <f t="shared" si="49"/>
        <v>0</v>
      </c>
      <c r="O852">
        <f t="shared" si="50"/>
        <v>0</v>
      </c>
    </row>
    <row r="853" spans="3:15" x14ac:dyDescent="0.15">
      <c r="C853">
        <f t="shared" si="47"/>
        <v>0</v>
      </c>
      <c r="D853">
        <f t="shared" si="48"/>
        <v>0</v>
      </c>
      <c r="N853">
        <f t="shared" si="49"/>
        <v>0</v>
      </c>
      <c r="O853">
        <f t="shared" si="50"/>
        <v>0</v>
      </c>
    </row>
    <row r="854" spans="3:15" x14ac:dyDescent="0.15">
      <c r="C854">
        <f t="shared" si="47"/>
        <v>0</v>
      </c>
      <c r="D854">
        <f t="shared" si="48"/>
        <v>0</v>
      </c>
      <c r="N854">
        <f t="shared" si="49"/>
        <v>0</v>
      </c>
      <c r="O854">
        <f t="shared" si="50"/>
        <v>0</v>
      </c>
    </row>
    <row r="855" spans="3:15" x14ac:dyDescent="0.15">
      <c r="C855">
        <f t="shared" si="47"/>
        <v>0</v>
      </c>
      <c r="D855">
        <f t="shared" si="48"/>
        <v>0</v>
      </c>
      <c r="N855">
        <f t="shared" si="49"/>
        <v>0</v>
      </c>
      <c r="O855">
        <f t="shared" si="50"/>
        <v>0</v>
      </c>
    </row>
    <row r="856" spans="3:15" x14ac:dyDescent="0.15">
      <c r="C856">
        <f t="shared" si="47"/>
        <v>0</v>
      </c>
      <c r="D856">
        <f t="shared" si="48"/>
        <v>0</v>
      </c>
      <c r="N856">
        <f t="shared" si="49"/>
        <v>0</v>
      </c>
      <c r="O856">
        <f t="shared" si="50"/>
        <v>0</v>
      </c>
    </row>
    <row r="857" spans="3:15" x14ac:dyDescent="0.15">
      <c r="C857">
        <f t="shared" si="47"/>
        <v>0</v>
      </c>
      <c r="D857">
        <f t="shared" si="48"/>
        <v>0</v>
      </c>
      <c r="N857">
        <f t="shared" si="49"/>
        <v>0</v>
      </c>
      <c r="O857">
        <f t="shared" si="50"/>
        <v>0</v>
      </c>
    </row>
    <row r="858" spans="3:15" x14ac:dyDescent="0.15">
      <c r="C858">
        <f t="shared" si="47"/>
        <v>0</v>
      </c>
      <c r="D858">
        <f t="shared" si="48"/>
        <v>0</v>
      </c>
      <c r="N858">
        <f t="shared" si="49"/>
        <v>0</v>
      </c>
      <c r="O858">
        <f t="shared" si="50"/>
        <v>0</v>
      </c>
    </row>
    <row r="859" spans="3:15" x14ac:dyDescent="0.15">
      <c r="C859">
        <f t="shared" ref="C859:C922" si="51">A859/250*1000</f>
        <v>0</v>
      </c>
      <c r="D859">
        <f t="shared" ref="D859:D922" si="52">B859/100</f>
        <v>0</v>
      </c>
      <c r="N859">
        <f t="shared" ref="N859:N922" si="53">D1353</f>
        <v>0</v>
      </c>
      <c r="O859">
        <f t="shared" ref="O859:O922" si="54">C1353</f>
        <v>0</v>
      </c>
    </row>
    <row r="860" spans="3:15" x14ac:dyDescent="0.15">
      <c r="C860">
        <f t="shared" si="51"/>
        <v>0</v>
      </c>
      <c r="D860">
        <f t="shared" si="52"/>
        <v>0</v>
      </c>
      <c r="N860">
        <f t="shared" si="53"/>
        <v>0</v>
      </c>
      <c r="O860">
        <f t="shared" si="54"/>
        <v>0</v>
      </c>
    </row>
    <row r="861" spans="3:15" x14ac:dyDescent="0.15">
      <c r="C861">
        <f t="shared" si="51"/>
        <v>0</v>
      </c>
      <c r="D861">
        <f t="shared" si="52"/>
        <v>0</v>
      </c>
      <c r="N861">
        <f t="shared" si="53"/>
        <v>0</v>
      </c>
      <c r="O861">
        <f t="shared" si="54"/>
        <v>0</v>
      </c>
    </row>
    <row r="862" spans="3:15" x14ac:dyDescent="0.15">
      <c r="C862">
        <f t="shared" si="51"/>
        <v>0</v>
      </c>
      <c r="D862">
        <f t="shared" si="52"/>
        <v>0</v>
      </c>
      <c r="N862">
        <f t="shared" si="53"/>
        <v>0</v>
      </c>
      <c r="O862">
        <f t="shared" si="54"/>
        <v>0</v>
      </c>
    </row>
    <row r="863" spans="3:15" x14ac:dyDescent="0.15">
      <c r="C863">
        <f t="shared" si="51"/>
        <v>0</v>
      </c>
      <c r="D863">
        <f t="shared" si="52"/>
        <v>0</v>
      </c>
      <c r="N863">
        <f t="shared" si="53"/>
        <v>0</v>
      </c>
      <c r="O863">
        <f t="shared" si="54"/>
        <v>0</v>
      </c>
    </row>
    <row r="864" spans="3:15" x14ac:dyDescent="0.15">
      <c r="C864">
        <f t="shared" si="51"/>
        <v>0</v>
      </c>
      <c r="D864">
        <f t="shared" si="52"/>
        <v>0</v>
      </c>
      <c r="N864">
        <f t="shared" si="53"/>
        <v>0</v>
      </c>
      <c r="O864">
        <f t="shared" si="54"/>
        <v>0</v>
      </c>
    </row>
    <row r="865" spans="3:15" x14ac:dyDescent="0.15">
      <c r="C865">
        <f t="shared" si="51"/>
        <v>0</v>
      </c>
      <c r="D865">
        <f t="shared" si="52"/>
        <v>0</v>
      </c>
      <c r="N865">
        <f t="shared" si="53"/>
        <v>0</v>
      </c>
      <c r="O865">
        <f t="shared" si="54"/>
        <v>0</v>
      </c>
    </row>
    <row r="866" spans="3:15" x14ac:dyDescent="0.15">
      <c r="C866">
        <f t="shared" si="51"/>
        <v>0</v>
      </c>
      <c r="D866">
        <f t="shared" si="52"/>
        <v>0</v>
      </c>
      <c r="N866">
        <f t="shared" si="53"/>
        <v>0</v>
      </c>
      <c r="O866">
        <f t="shared" si="54"/>
        <v>0</v>
      </c>
    </row>
    <row r="867" spans="3:15" x14ac:dyDescent="0.15">
      <c r="C867">
        <f t="shared" si="51"/>
        <v>0</v>
      </c>
      <c r="D867">
        <f t="shared" si="52"/>
        <v>0</v>
      </c>
      <c r="N867">
        <f t="shared" si="53"/>
        <v>0</v>
      </c>
      <c r="O867">
        <f t="shared" si="54"/>
        <v>0</v>
      </c>
    </row>
    <row r="868" spans="3:15" x14ac:dyDescent="0.15">
      <c r="C868">
        <f t="shared" si="51"/>
        <v>0</v>
      </c>
      <c r="D868">
        <f t="shared" si="52"/>
        <v>0</v>
      </c>
      <c r="N868">
        <f t="shared" si="53"/>
        <v>0</v>
      </c>
      <c r="O868">
        <f t="shared" si="54"/>
        <v>0</v>
      </c>
    </row>
    <row r="869" spans="3:15" x14ac:dyDescent="0.15">
      <c r="C869">
        <f t="shared" si="51"/>
        <v>0</v>
      </c>
      <c r="D869">
        <f t="shared" si="52"/>
        <v>0</v>
      </c>
      <c r="N869">
        <f t="shared" si="53"/>
        <v>0</v>
      </c>
      <c r="O869">
        <f t="shared" si="54"/>
        <v>0</v>
      </c>
    </row>
    <row r="870" spans="3:15" x14ac:dyDescent="0.15">
      <c r="C870">
        <f t="shared" si="51"/>
        <v>0</v>
      </c>
      <c r="D870">
        <f t="shared" si="52"/>
        <v>0</v>
      </c>
      <c r="N870">
        <f t="shared" si="53"/>
        <v>0</v>
      </c>
      <c r="O870">
        <f t="shared" si="54"/>
        <v>0</v>
      </c>
    </row>
    <row r="871" spans="3:15" x14ac:dyDescent="0.15">
      <c r="C871">
        <f t="shared" si="51"/>
        <v>0</v>
      </c>
      <c r="D871">
        <f t="shared" si="52"/>
        <v>0</v>
      </c>
      <c r="N871">
        <f t="shared" si="53"/>
        <v>0</v>
      </c>
      <c r="O871">
        <f t="shared" si="54"/>
        <v>0</v>
      </c>
    </row>
    <row r="872" spans="3:15" x14ac:dyDescent="0.15">
      <c r="C872">
        <f t="shared" si="51"/>
        <v>0</v>
      </c>
      <c r="D872">
        <f t="shared" si="52"/>
        <v>0</v>
      </c>
      <c r="N872">
        <f t="shared" si="53"/>
        <v>0</v>
      </c>
      <c r="O872">
        <f t="shared" si="54"/>
        <v>0</v>
      </c>
    </row>
    <row r="873" spans="3:15" x14ac:dyDescent="0.15">
      <c r="C873">
        <f t="shared" si="51"/>
        <v>0</v>
      </c>
      <c r="D873">
        <f t="shared" si="52"/>
        <v>0</v>
      </c>
      <c r="N873">
        <f t="shared" si="53"/>
        <v>0</v>
      </c>
      <c r="O873">
        <f t="shared" si="54"/>
        <v>0</v>
      </c>
    </row>
    <row r="874" spans="3:15" x14ac:dyDescent="0.15">
      <c r="C874">
        <f t="shared" si="51"/>
        <v>0</v>
      </c>
      <c r="D874">
        <f t="shared" si="52"/>
        <v>0</v>
      </c>
      <c r="N874">
        <f t="shared" si="53"/>
        <v>0</v>
      </c>
      <c r="O874">
        <f t="shared" si="54"/>
        <v>0</v>
      </c>
    </row>
    <row r="875" spans="3:15" x14ac:dyDescent="0.15">
      <c r="C875">
        <f t="shared" si="51"/>
        <v>0</v>
      </c>
      <c r="D875">
        <f t="shared" si="52"/>
        <v>0</v>
      </c>
      <c r="N875">
        <f t="shared" si="53"/>
        <v>0</v>
      </c>
      <c r="O875">
        <f t="shared" si="54"/>
        <v>0</v>
      </c>
    </row>
    <row r="876" spans="3:15" x14ac:dyDescent="0.15">
      <c r="C876">
        <f t="shared" si="51"/>
        <v>0</v>
      </c>
      <c r="D876">
        <f t="shared" si="52"/>
        <v>0</v>
      </c>
      <c r="N876">
        <f t="shared" si="53"/>
        <v>0</v>
      </c>
      <c r="O876">
        <f t="shared" si="54"/>
        <v>0</v>
      </c>
    </row>
    <row r="877" spans="3:15" x14ac:dyDescent="0.15">
      <c r="C877">
        <f t="shared" si="51"/>
        <v>0</v>
      </c>
      <c r="D877">
        <f t="shared" si="52"/>
        <v>0</v>
      </c>
      <c r="N877">
        <f t="shared" si="53"/>
        <v>0</v>
      </c>
      <c r="O877">
        <f t="shared" si="54"/>
        <v>0</v>
      </c>
    </row>
    <row r="878" spans="3:15" x14ac:dyDescent="0.15">
      <c r="C878">
        <f t="shared" si="51"/>
        <v>0</v>
      </c>
      <c r="D878">
        <f t="shared" si="52"/>
        <v>0</v>
      </c>
      <c r="N878">
        <f t="shared" si="53"/>
        <v>0</v>
      </c>
      <c r="O878">
        <f t="shared" si="54"/>
        <v>0</v>
      </c>
    </row>
    <row r="879" spans="3:15" x14ac:dyDescent="0.15">
      <c r="C879">
        <f t="shared" si="51"/>
        <v>0</v>
      </c>
      <c r="D879">
        <f t="shared" si="52"/>
        <v>0</v>
      </c>
      <c r="N879">
        <f t="shared" si="53"/>
        <v>0</v>
      </c>
      <c r="O879">
        <f t="shared" si="54"/>
        <v>0</v>
      </c>
    </row>
    <row r="880" spans="3:15" x14ac:dyDescent="0.15">
      <c r="C880">
        <f t="shared" si="51"/>
        <v>0</v>
      </c>
      <c r="D880">
        <f t="shared" si="52"/>
        <v>0</v>
      </c>
      <c r="N880">
        <f t="shared" si="53"/>
        <v>0</v>
      </c>
      <c r="O880">
        <f t="shared" si="54"/>
        <v>0</v>
      </c>
    </row>
    <row r="881" spans="3:15" x14ac:dyDescent="0.15">
      <c r="C881">
        <f t="shared" si="51"/>
        <v>0</v>
      </c>
      <c r="D881">
        <f t="shared" si="52"/>
        <v>0</v>
      </c>
      <c r="N881">
        <f t="shared" si="53"/>
        <v>0</v>
      </c>
      <c r="O881">
        <f t="shared" si="54"/>
        <v>0</v>
      </c>
    </row>
    <row r="882" spans="3:15" x14ac:dyDescent="0.15">
      <c r="C882">
        <f t="shared" si="51"/>
        <v>0</v>
      </c>
      <c r="D882">
        <f t="shared" si="52"/>
        <v>0</v>
      </c>
      <c r="N882">
        <f t="shared" si="53"/>
        <v>0</v>
      </c>
      <c r="O882">
        <f t="shared" si="54"/>
        <v>0</v>
      </c>
    </row>
    <row r="883" spans="3:15" x14ac:dyDescent="0.15">
      <c r="C883">
        <f t="shared" si="51"/>
        <v>0</v>
      </c>
      <c r="D883">
        <f t="shared" si="52"/>
        <v>0</v>
      </c>
      <c r="N883">
        <f t="shared" si="53"/>
        <v>0</v>
      </c>
      <c r="O883">
        <f t="shared" si="54"/>
        <v>0</v>
      </c>
    </row>
    <row r="884" spans="3:15" x14ac:dyDescent="0.15">
      <c r="C884">
        <f t="shared" si="51"/>
        <v>0</v>
      </c>
      <c r="D884">
        <f t="shared" si="52"/>
        <v>0</v>
      </c>
      <c r="N884">
        <f t="shared" si="53"/>
        <v>0</v>
      </c>
      <c r="O884">
        <f t="shared" si="54"/>
        <v>0</v>
      </c>
    </row>
    <row r="885" spans="3:15" x14ac:dyDescent="0.15">
      <c r="C885">
        <f t="shared" si="51"/>
        <v>0</v>
      </c>
      <c r="D885">
        <f t="shared" si="52"/>
        <v>0</v>
      </c>
      <c r="N885">
        <f t="shared" si="53"/>
        <v>0</v>
      </c>
      <c r="O885">
        <f t="shared" si="54"/>
        <v>0</v>
      </c>
    </row>
    <row r="886" spans="3:15" x14ac:dyDescent="0.15">
      <c r="C886">
        <f t="shared" si="51"/>
        <v>0</v>
      </c>
      <c r="D886">
        <f t="shared" si="52"/>
        <v>0</v>
      </c>
      <c r="N886">
        <f t="shared" si="53"/>
        <v>0</v>
      </c>
      <c r="O886">
        <f t="shared" si="54"/>
        <v>0</v>
      </c>
    </row>
    <row r="887" spans="3:15" x14ac:dyDescent="0.15">
      <c r="C887">
        <f t="shared" si="51"/>
        <v>0</v>
      </c>
      <c r="D887">
        <f t="shared" si="52"/>
        <v>0</v>
      </c>
      <c r="N887">
        <f t="shared" si="53"/>
        <v>0</v>
      </c>
      <c r="O887">
        <f t="shared" si="54"/>
        <v>0</v>
      </c>
    </row>
    <row r="888" spans="3:15" x14ac:dyDescent="0.15">
      <c r="C888">
        <f t="shared" si="51"/>
        <v>0</v>
      </c>
      <c r="D888">
        <f t="shared" si="52"/>
        <v>0</v>
      </c>
      <c r="N888">
        <f t="shared" si="53"/>
        <v>0</v>
      </c>
      <c r="O888">
        <f t="shared" si="54"/>
        <v>0</v>
      </c>
    </row>
    <row r="889" spans="3:15" x14ac:dyDescent="0.15">
      <c r="C889">
        <f t="shared" si="51"/>
        <v>0</v>
      </c>
      <c r="D889">
        <f t="shared" si="52"/>
        <v>0</v>
      </c>
      <c r="N889">
        <f t="shared" si="53"/>
        <v>0</v>
      </c>
      <c r="O889">
        <f t="shared" si="54"/>
        <v>0</v>
      </c>
    </row>
    <row r="890" spans="3:15" x14ac:dyDescent="0.15">
      <c r="C890">
        <f t="shared" si="51"/>
        <v>0</v>
      </c>
      <c r="D890">
        <f t="shared" si="52"/>
        <v>0</v>
      </c>
      <c r="N890">
        <f t="shared" si="53"/>
        <v>0</v>
      </c>
      <c r="O890">
        <f t="shared" si="54"/>
        <v>0</v>
      </c>
    </row>
    <row r="891" spans="3:15" x14ac:dyDescent="0.15">
      <c r="C891">
        <f t="shared" si="51"/>
        <v>0</v>
      </c>
      <c r="D891">
        <f t="shared" si="52"/>
        <v>0</v>
      </c>
      <c r="N891">
        <f t="shared" si="53"/>
        <v>0</v>
      </c>
      <c r="O891">
        <f t="shared" si="54"/>
        <v>0</v>
      </c>
    </row>
    <row r="892" spans="3:15" x14ac:dyDescent="0.15">
      <c r="C892">
        <f t="shared" si="51"/>
        <v>0</v>
      </c>
      <c r="D892">
        <f t="shared" si="52"/>
        <v>0</v>
      </c>
      <c r="N892">
        <f t="shared" si="53"/>
        <v>0</v>
      </c>
      <c r="O892">
        <f t="shared" si="54"/>
        <v>0</v>
      </c>
    </row>
    <row r="893" spans="3:15" x14ac:dyDescent="0.15">
      <c r="C893">
        <f t="shared" si="51"/>
        <v>0</v>
      </c>
      <c r="D893">
        <f t="shared" si="52"/>
        <v>0</v>
      </c>
      <c r="N893">
        <f t="shared" si="53"/>
        <v>0</v>
      </c>
      <c r="O893">
        <f t="shared" si="54"/>
        <v>0</v>
      </c>
    </row>
    <row r="894" spans="3:15" x14ac:dyDescent="0.15">
      <c r="C894">
        <f t="shared" si="51"/>
        <v>0</v>
      </c>
      <c r="D894">
        <f t="shared" si="52"/>
        <v>0</v>
      </c>
      <c r="N894">
        <f t="shared" si="53"/>
        <v>0</v>
      </c>
      <c r="O894">
        <f t="shared" si="54"/>
        <v>0</v>
      </c>
    </row>
    <row r="895" spans="3:15" x14ac:dyDescent="0.15">
      <c r="C895">
        <f t="shared" si="51"/>
        <v>0</v>
      </c>
      <c r="D895">
        <f t="shared" si="52"/>
        <v>0</v>
      </c>
      <c r="N895">
        <f t="shared" si="53"/>
        <v>0</v>
      </c>
      <c r="O895">
        <f t="shared" si="54"/>
        <v>0</v>
      </c>
    </row>
    <row r="896" spans="3:15" x14ac:dyDescent="0.15">
      <c r="C896">
        <f t="shared" si="51"/>
        <v>0</v>
      </c>
      <c r="D896">
        <f t="shared" si="52"/>
        <v>0</v>
      </c>
      <c r="N896">
        <f t="shared" si="53"/>
        <v>0</v>
      </c>
      <c r="O896">
        <f t="shared" si="54"/>
        <v>0</v>
      </c>
    </row>
    <row r="897" spans="3:15" x14ac:dyDescent="0.15">
      <c r="C897">
        <f t="shared" si="51"/>
        <v>0</v>
      </c>
      <c r="D897">
        <f t="shared" si="52"/>
        <v>0</v>
      </c>
      <c r="N897">
        <f t="shared" si="53"/>
        <v>0</v>
      </c>
      <c r="O897">
        <f t="shared" si="54"/>
        <v>0</v>
      </c>
    </row>
    <row r="898" spans="3:15" x14ac:dyDescent="0.15">
      <c r="C898">
        <f t="shared" si="51"/>
        <v>0</v>
      </c>
      <c r="D898">
        <f t="shared" si="52"/>
        <v>0</v>
      </c>
      <c r="N898">
        <f t="shared" si="53"/>
        <v>0</v>
      </c>
      <c r="O898">
        <f t="shared" si="54"/>
        <v>0</v>
      </c>
    </row>
    <row r="899" spans="3:15" x14ac:dyDescent="0.15">
      <c r="C899">
        <f t="shared" si="51"/>
        <v>0</v>
      </c>
      <c r="D899">
        <f t="shared" si="52"/>
        <v>0</v>
      </c>
      <c r="N899">
        <f t="shared" si="53"/>
        <v>0</v>
      </c>
      <c r="O899">
        <f t="shared" si="54"/>
        <v>0</v>
      </c>
    </row>
    <row r="900" spans="3:15" x14ac:dyDescent="0.15">
      <c r="C900">
        <f t="shared" si="51"/>
        <v>0</v>
      </c>
      <c r="D900">
        <f t="shared" si="52"/>
        <v>0</v>
      </c>
      <c r="N900">
        <f t="shared" si="53"/>
        <v>0</v>
      </c>
      <c r="O900">
        <f t="shared" si="54"/>
        <v>0</v>
      </c>
    </row>
    <row r="901" spans="3:15" x14ac:dyDescent="0.15">
      <c r="C901">
        <f t="shared" si="51"/>
        <v>0</v>
      </c>
      <c r="D901">
        <f t="shared" si="52"/>
        <v>0</v>
      </c>
      <c r="N901">
        <f t="shared" si="53"/>
        <v>0</v>
      </c>
      <c r="O901">
        <f t="shared" si="54"/>
        <v>0</v>
      </c>
    </row>
    <row r="902" spans="3:15" x14ac:dyDescent="0.15">
      <c r="C902">
        <f t="shared" si="51"/>
        <v>0</v>
      </c>
      <c r="D902">
        <f t="shared" si="52"/>
        <v>0</v>
      </c>
      <c r="N902">
        <f t="shared" si="53"/>
        <v>0</v>
      </c>
      <c r="O902">
        <f t="shared" si="54"/>
        <v>0</v>
      </c>
    </row>
    <row r="903" spans="3:15" x14ac:dyDescent="0.15">
      <c r="C903">
        <f t="shared" si="51"/>
        <v>0</v>
      </c>
      <c r="D903">
        <f t="shared" si="52"/>
        <v>0</v>
      </c>
      <c r="N903">
        <f t="shared" si="53"/>
        <v>0</v>
      </c>
      <c r="O903">
        <f t="shared" si="54"/>
        <v>0</v>
      </c>
    </row>
    <row r="904" spans="3:15" x14ac:dyDescent="0.15">
      <c r="C904">
        <f t="shared" si="51"/>
        <v>0</v>
      </c>
      <c r="D904">
        <f t="shared" si="52"/>
        <v>0</v>
      </c>
      <c r="N904">
        <f t="shared" si="53"/>
        <v>0</v>
      </c>
      <c r="O904">
        <f t="shared" si="54"/>
        <v>0</v>
      </c>
    </row>
    <row r="905" spans="3:15" x14ac:dyDescent="0.15">
      <c r="C905">
        <f t="shared" si="51"/>
        <v>0</v>
      </c>
      <c r="D905">
        <f t="shared" si="52"/>
        <v>0</v>
      </c>
      <c r="N905">
        <f t="shared" si="53"/>
        <v>0</v>
      </c>
      <c r="O905">
        <f t="shared" si="54"/>
        <v>0</v>
      </c>
    </row>
    <row r="906" spans="3:15" x14ac:dyDescent="0.15">
      <c r="C906">
        <f t="shared" si="51"/>
        <v>0</v>
      </c>
      <c r="D906">
        <f t="shared" si="52"/>
        <v>0</v>
      </c>
      <c r="N906">
        <f t="shared" si="53"/>
        <v>0</v>
      </c>
      <c r="O906">
        <f t="shared" si="54"/>
        <v>0</v>
      </c>
    </row>
    <row r="907" spans="3:15" x14ac:dyDescent="0.15">
      <c r="C907">
        <f t="shared" si="51"/>
        <v>0</v>
      </c>
      <c r="D907">
        <f t="shared" si="52"/>
        <v>0</v>
      </c>
      <c r="N907">
        <f t="shared" si="53"/>
        <v>0</v>
      </c>
      <c r="O907">
        <f t="shared" si="54"/>
        <v>0</v>
      </c>
    </row>
    <row r="908" spans="3:15" x14ac:dyDescent="0.15">
      <c r="C908">
        <f t="shared" si="51"/>
        <v>0</v>
      </c>
      <c r="D908">
        <f t="shared" si="52"/>
        <v>0</v>
      </c>
      <c r="N908">
        <f t="shared" si="53"/>
        <v>0</v>
      </c>
      <c r="O908">
        <f t="shared" si="54"/>
        <v>0</v>
      </c>
    </row>
    <row r="909" spans="3:15" x14ac:dyDescent="0.15">
      <c r="C909">
        <f t="shared" si="51"/>
        <v>0</v>
      </c>
      <c r="D909">
        <f t="shared" si="52"/>
        <v>0</v>
      </c>
      <c r="N909">
        <f t="shared" si="53"/>
        <v>0</v>
      </c>
      <c r="O909">
        <f t="shared" si="54"/>
        <v>0</v>
      </c>
    </row>
    <row r="910" spans="3:15" x14ac:dyDescent="0.15">
      <c r="C910">
        <f t="shared" si="51"/>
        <v>0</v>
      </c>
      <c r="D910">
        <f t="shared" si="52"/>
        <v>0</v>
      </c>
      <c r="N910">
        <f t="shared" si="53"/>
        <v>0</v>
      </c>
      <c r="O910">
        <f t="shared" si="54"/>
        <v>0</v>
      </c>
    </row>
    <row r="911" spans="3:15" x14ac:dyDescent="0.15">
      <c r="C911">
        <f t="shared" si="51"/>
        <v>0</v>
      </c>
      <c r="D911">
        <f t="shared" si="52"/>
        <v>0</v>
      </c>
      <c r="N911">
        <f t="shared" si="53"/>
        <v>0</v>
      </c>
      <c r="O911">
        <f t="shared" si="54"/>
        <v>0</v>
      </c>
    </row>
    <row r="912" spans="3:15" x14ac:dyDescent="0.15">
      <c r="C912">
        <f t="shared" si="51"/>
        <v>0</v>
      </c>
      <c r="D912">
        <f t="shared" si="52"/>
        <v>0</v>
      </c>
      <c r="N912">
        <f t="shared" si="53"/>
        <v>0</v>
      </c>
      <c r="O912">
        <f t="shared" si="54"/>
        <v>0</v>
      </c>
    </row>
    <row r="913" spans="3:15" x14ac:dyDescent="0.15">
      <c r="C913">
        <f t="shared" si="51"/>
        <v>0</v>
      </c>
      <c r="D913">
        <f t="shared" si="52"/>
        <v>0</v>
      </c>
      <c r="N913">
        <f t="shared" si="53"/>
        <v>0</v>
      </c>
      <c r="O913">
        <f t="shared" si="54"/>
        <v>0</v>
      </c>
    </row>
    <row r="914" spans="3:15" x14ac:dyDescent="0.15">
      <c r="C914">
        <f t="shared" si="51"/>
        <v>0</v>
      </c>
      <c r="D914">
        <f t="shared" si="52"/>
        <v>0</v>
      </c>
      <c r="N914">
        <f t="shared" si="53"/>
        <v>0</v>
      </c>
      <c r="O914">
        <f t="shared" si="54"/>
        <v>0</v>
      </c>
    </row>
    <row r="915" spans="3:15" x14ac:dyDescent="0.15">
      <c r="C915">
        <f t="shared" si="51"/>
        <v>0</v>
      </c>
      <c r="D915">
        <f t="shared" si="52"/>
        <v>0</v>
      </c>
      <c r="N915">
        <f t="shared" si="53"/>
        <v>0</v>
      </c>
      <c r="O915">
        <f t="shared" si="54"/>
        <v>0</v>
      </c>
    </row>
    <row r="916" spans="3:15" x14ac:dyDescent="0.15">
      <c r="C916">
        <f t="shared" si="51"/>
        <v>0</v>
      </c>
      <c r="D916">
        <f t="shared" si="52"/>
        <v>0</v>
      </c>
      <c r="N916">
        <f t="shared" si="53"/>
        <v>0</v>
      </c>
      <c r="O916">
        <f t="shared" si="54"/>
        <v>0</v>
      </c>
    </row>
    <row r="917" spans="3:15" x14ac:dyDescent="0.15">
      <c r="C917">
        <f t="shared" si="51"/>
        <v>0</v>
      </c>
      <c r="D917">
        <f t="shared" si="52"/>
        <v>0</v>
      </c>
      <c r="N917">
        <f t="shared" si="53"/>
        <v>0</v>
      </c>
      <c r="O917">
        <f t="shared" si="54"/>
        <v>0</v>
      </c>
    </row>
    <row r="918" spans="3:15" x14ac:dyDescent="0.15">
      <c r="C918">
        <f t="shared" si="51"/>
        <v>0</v>
      </c>
      <c r="D918">
        <f t="shared" si="52"/>
        <v>0</v>
      </c>
      <c r="N918">
        <f t="shared" si="53"/>
        <v>0</v>
      </c>
      <c r="O918">
        <f t="shared" si="54"/>
        <v>0</v>
      </c>
    </row>
    <row r="919" spans="3:15" x14ac:dyDescent="0.15">
      <c r="C919">
        <f t="shared" si="51"/>
        <v>0</v>
      </c>
      <c r="D919">
        <f t="shared" si="52"/>
        <v>0</v>
      </c>
      <c r="N919">
        <f t="shared" si="53"/>
        <v>0</v>
      </c>
      <c r="O919">
        <f t="shared" si="54"/>
        <v>0</v>
      </c>
    </row>
    <row r="920" spans="3:15" x14ac:dyDescent="0.15">
      <c r="C920">
        <f t="shared" si="51"/>
        <v>0</v>
      </c>
      <c r="D920">
        <f t="shared" si="52"/>
        <v>0</v>
      </c>
      <c r="N920">
        <f t="shared" si="53"/>
        <v>0</v>
      </c>
      <c r="O920">
        <f t="shared" si="54"/>
        <v>0</v>
      </c>
    </row>
    <row r="921" spans="3:15" x14ac:dyDescent="0.15">
      <c r="C921">
        <f t="shared" si="51"/>
        <v>0</v>
      </c>
      <c r="D921">
        <f t="shared" si="52"/>
        <v>0</v>
      </c>
      <c r="N921">
        <f t="shared" si="53"/>
        <v>0</v>
      </c>
      <c r="O921">
        <f t="shared" si="54"/>
        <v>0</v>
      </c>
    </row>
    <row r="922" spans="3:15" x14ac:dyDescent="0.15">
      <c r="C922">
        <f t="shared" si="51"/>
        <v>0</v>
      </c>
      <c r="D922">
        <f t="shared" si="52"/>
        <v>0</v>
      </c>
      <c r="N922">
        <f t="shared" si="53"/>
        <v>0</v>
      </c>
      <c r="O922">
        <f t="shared" si="54"/>
        <v>0</v>
      </c>
    </row>
    <row r="923" spans="3:15" x14ac:dyDescent="0.15">
      <c r="C923">
        <f t="shared" ref="C923:C986" si="55">A923/250*1000</f>
        <v>0</v>
      </c>
      <c r="D923">
        <f t="shared" ref="D923:D986" si="56">B923/100</f>
        <v>0</v>
      </c>
      <c r="N923">
        <f t="shared" ref="N923:N986" si="57">D1417</f>
        <v>0</v>
      </c>
      <c r="O923">
        <f t="shared" ref="O923:O986" si="58">C1417</f>
        <v>0</v>
      </c>
    </row>
    <row r="924" spans="3:15" x14ac:dyDescent="0.15">
      <c r="C924">
        <f t="shared" si="55"/>
        <v>0</v>
      </c>
      <c r="D924">
        <f t="shared" si="56"/>
        <v>0</v>
      </c>
      <c r="N924">
        <f t="shared" si="57"/>
        <v>0</v>
      </c>
      <c r="O924">
        <f t="shared" si="58"/>
        <v>0</v>
      </c>
    </row>
    <row r="925" spans="3:15" x14ac:dyDescent="0.15">
      <c r="C925">
        <f t="shared" si="55"/>
        <v>0</v>
      </c>
      <c r="D925">
        <f t="shared" si="56"/>
        <v>0</v>
      </c>
      <c r="N925">
        <f t="shared" si="57"/>
        <v>0</v>
      </c>
      <c r="O925">
        <f t="shared" si="58"/>
        <v>0</v>
      </c>
    </row>
    <row r="926" spans="3:15" x14ac:dyDescent="0.15">
      <c r="C926">
        <f t="shared" si="55"/>
        <v>0</v>
      </c>
      <c r="D926">
        <f t="shared" si="56"/>
        <v>0</v>
      </c>
      <c r="N926">
        <f t="shared" si="57"/>
        <v>0</v>
      </c>
      <c r="O926">
        <f t="shared" si="58"/>
        <v>0</v>
      </c>
    </row>
    <row r="927" spans="3:15" x14ac:dyDescent="0.15">
      <c r="C927">
        <f t="shared" si="55"/>
        <v>0</v>
      </c>
      <c r="D927">
        <f t="shared" si="56"/>
        <v>0</v>
      </c>
      <c r="N927">
        <f t="shared" si="57"/>
        <v>0</v>
      </c>
      <c r="O927">
        <f t="shared" si="58"/>
        <v>0</v>
      </c>
    </row>
    <row r="928" spans="3:15" x14ac:dyDescent="0.15">
      <c r="C928">
        <f t="shared" si="55"/>
        <v>0</v>
      </c>
      <c r="D928">
        <f t="shared" si="56"/>
        <v>0</v>
      </c>
      <c r="N928">
        <f t="shared" si="57"/>
        <v>0</v>
      </c>
      <c r="O928">
        <f t="shared" si="58"/>
        <v>0</v>
      </c>
    </row>
    <row r="929" spans="3:15" x14ac:dyDescent="0.15">
      <c r="C929">
        <f t="shared" si="55"/>
        <v>0</v>
      </c>
      <c r="D929">
        <f t="shared" si="56"/>
        <v>0</v>
      </c>
      <c r="N929">
        <f t="shared" si="57"/>
        <v>0</v>
      </c>
      <c r="O929">
        <f t="shared" si="58"/>
        <v>0</v>
      </c>
    </row>
    <row r="930" spans="3:15" x14ac:dyDescent="0.15">
      <c r="C930">
        <f t="shared" si="55"/>
        <v>0</v>
      </c>
      <c r="D930">
        <f t="shared" si="56"/>
        <v>0</v>
      </c>
      <c r="N930">
        <f t="shared" si="57"/>
        <v>0</v>
      </c>
      <c r="O930">
        <f t="shared" si="58"/>
        <v>0</v>
      </c>
    </row>
    <row r="931" spans="3:15" x14ac:dyDescent="0.15">
      <c r="C931">
        <f t="shared" si="55"/>
        <v>0</v>
      </c>
      <c r="D931">
        <f t="shared" si="56"/>
        <v>0</v>
      </c>
      <c r="N931">
        <f t="shared" si="57"/>
        <v>0</v>
      </c>
      <c r="O931">
        <f t="shared" si="58"/>
        <v>0</v>
      </c>
    </row>
    <row r="932" spans="3:15" x14ac:dyDescent="0.15">
      <c r="C932">
        <f t="shared" si="55"/>
        <v>0</v>
      </c>
      <c r="D932">
        <f t="shared" si="56"/>
        <v>0</v>
      </c>
      <c r="N932">
        <f t="shared" si="57"/>
        <v>0</v>
      </c>
      <c r="O932">
        <f t="shared" si="58"/>
        <v>0</v>
      </c>
    </row>
    <row r="933" spans="3:15" x14ac:dyDescent="0.15">
      <c r="C933">
        <f t="shared" si="55"/>
        <v>0</v>
      </c>
      <c r="D933">
        <f t="shared" si="56"/>
        <v>0</v>
      </c>
      <c r="N933">
        <f t="shared" si="57"/>
        <v>0</v>
      </c>
      <c r="O933">
        <f t="shared" si="58"/>
        <v>0</v>
      </c>
    </row>
    <row r="934" spans="3:15" x14ac:dyDescent="0.15">
      <c r="C934">
        <f t="shared" si="55"/>
        <v>0</v>
      </c>
      <c r="D934">
        <f t="shared" si="56"/>
        <v>0</v>
      </c>
      <c r="N934">
        <f t="shared" si="57"/>
        <v>0</v>
      </c>
      <c r="O934">
        <f t="shared" si="58"/>
        <v>0</v>
      </c>
    </row>
    <row r="935" spans="3:15" x14ac:dyDescent="0.15">
      <c r="C935">
        <f t="shared" si="55"/>
        <v>0</v>
      </c>
      <c r="D935">
        <f t="shared" si="56"/>
        <v>0</v>
      </c>
      <c r="N935">
        <f t="shared" si="57"/>
        <v>0</v>
      </c>
      <c r="O935">
        <f t="shared" si="58"/>
        <v>0</v>
      </c>
    </row>
    <row r="936" spans="3:15" x14ac:dyDescent="0.15">
      <c r="C936">
        <f t="shared" si="55"/>
        <v>0</v>
      </c>
      <c r="D936">
        <f t="shared" si="56"/>
        <v>0</v>
      </c>
      <c r="N936">
        <f t="shared" si="57"/>
        <v>0</v>
      </c>
      <c r="O936">
        <f t="shared" si="58"/>
        <v>0</v>
      </c>
    </row>
    <row r="937" spans="3:15" x14ac:dyDescent="0.15">
      <c r="C937">
        <f t="shared" si="55"/>
        <v>0</v>
      </c>
      <c r="D937">
        <f t="shared" si="56"/>
        <v>0</v>
      </c>
      <c r="N937">
        <f t="shared" si="57"/>
        <v>0</v>
      </c>
      <c r="O937">
        <f t="shared" si="58"/>
        <v>0</v>
      </c>
    </row>
    <row r="938" spans="3:15" x14ac:dyDescent="0.15">
      <c r="C938">
        <f t="shared" si="55"/>
        <v>0</v>
      </c>
      <c r="D938">
        <f t="shared" si="56"/>
        <v>0</v>
      </c>
      <c r="N938">
        <f t="shared" si="57"/>
        <v>0</v>
      </c>
      <c r="O938">
        <f t="shared" si="58"/>
        <v>0</v>
      </c>
    </row>
    <row r="939" spans="3:15" x14ac:dyDescent="0.15">
      <c r="C939">
        <f t="shared" si="55"/>
        <v>0</v>
      </c>
      <c r="D939">
        <f t="shared" si="56"/>
        <v>0</v>
      </c>
      <c r="N939">
        <f t="shared" si="57"/>
        <v>0</v>
      </c>
      <c r="O939">
        <f t="shared" si="58"/>
        <v>0</v>
      </c>
    </row>
    <row r="940" spans="3:15" x14ac:dyDescent="0.15">
      <c r="C940">
        <f t="shared" si="55"/>
        <v>0</v>
      </c>
      <c r="D940">
        <f t="shared" si="56"/>
        <v>0</v>
      </c>
      <c r="N940">
        <f t="shared" si="57"/>
        <v>0</v>
      </c>
      <c r="O940">
        <f t="shared" si="58"/>
        <v>0</v>
      </c>
    </row>
    <row r="941" spans="3:15" x14ac:dyDescent="0.15">
      <c r="C941">
        <f t="shared" si="55"/>
        <v>0</v>
      </c>
      <c r="D941">
        <f t="shared" si="56"/>
        <v>0</v>
      </c>
      <c r="N941">
        <f t="shared" si="57"/>
        <v>0</v>
      </c>
      <c r="O941">
        <f t="shared" si="58"/>
        <v>0</v>
      </c>
    </row>
    <row r="942" spans="3:15" x14ac:dyDescent="0.15">
      <c r="C942">
        <f t="shared" si="55"/>
        <v>0</v>
      </c>
      <c r="D942">
        <f t="shared" si="56"/>
        <v>0</v>
      </c>
      <c r="N942">
        <f t="shared" si="57"/>
        <v>0</v>
      </c>
      <c r="O942">
        <f t="shared" si="58"/>
        <v>0</v>
      </c>
    </row>
    <row r="943" spans="3:15" x14ac:dyDescent="0.15">
      <c r="C943">
        <f t="shared" si="55"/>
        <v>0</v>
      </c>
      <c r="D943">
        <f t="shared" si="56"/>
        <v>0</v>
      </c>
      <c r="N943">
        <f t="shared" si="57"/>
        <v>0</v>
      </c>
      <c r="O943">
        <f t="shared" si="58"/>
        <v>0</v>
      </c>
    </row>
    <row r="944" spans="3:15" x14ac:dyDescent="0.15">
      <c r="C944">
        <f t="shared" si="55"/>
        <v>0</v>
      </c>
      <c r="D944">
        <f t="shared" si="56"/>
        <v>0</v>
      </c>
      <c r="N944">
        <f t="shared" si="57"/>
        <v>0</v>
      </c>
      <c r="O944">
        <f t="shared" si="58"/>
        <v>0</v>
      </c>
    </row>
    <row r="945" spans="3:15" x14ac:dyDescent="0.15">
      <c r="C945">
        <f t="shared" si="55"/>
        <v>0</v>
      </c>
      <c r="D945">
        <f t="shared" si="56"/>
        <v>0</v>
      </c>
      <c r="N945">
        <f t="shared" si="57"/>
        <v>0</v>
      </c>
      <c r="O945">
        <f t="shared" si="58"/>
        <v>0</v>
      </c>
    </row>
    <row r="946" spans="3:15" x14ac:dyDescent="0.15">
      <c r="C946">
        <f t="shared" si="55"/>
        <v>0</v>
      </c>
      <c r="D946">
        <f t="shared" si="56"/>
        <v>0</v>
      </c>
      <c r="N946">
        <f t="shared" si="57"/>
        <v>0</v>
      </c>
      <c r="O946">
        <f t="shared" si="58"/>
        <v>0</v>
      </c>
    </row>
    <row r="947" spans="3:15" x14ac:dyDescent="0.15">
      <c r="C947">
        <f t="shared" si="55"/>
        <v>0</v>
      </c>
      <c r="D947">
        <f t="shared" si="56"/>
        <v>0</v>
      </c>
      <c r="N947">
        <f t="shared" si="57"/>
        <v>0</v>
      </c>
      <c r="O947">
        <f t="shared" si="58"/>
        <v>0</v>
      </c>
    </row>
    <row r="948" spans="3:15" x14ac:dyDescent="0.15">
      <c r="C948">
        <f t="shared" si="55"/>
        <v>0</v>
      </c>
      <c r="D948">
        <f t="shared" si="56"/>
        <v>0</v>
      </c>
      <c r="N948">
        <f t="shared" si="57"/>
        <v>0</v>
      </c>
      <c r="O948">
        <f t="shared" si="58"/>
        <v>0</v>
      </c>
    </row>
    <row r="949" spans="3:15" x14ac:dyDescent="0.15">
      <c r="C949">
        <f t="shared" si="55"/>
        <v>0</v>
      </c>
      <c r="D949">
        <f t="shared" si="56"/>
        <v>0</v>
      </c>
      <c r="N949">
        <f t="shared" si="57"/>
        <v>0</v>
      </c>
      <c r="O949">
        <f t="shared" si="58"/>
        <v>0</v>
      </c>
    </row>
    <row r="950" spans="3:15" x14ac:dyDescent="0.15">
      <c r="C950">
        <f t="shared" si="55"/>
        <v>0</v>
      </c>
      <c r="D950">
        <f t="shared" si="56"/>
        <v>0</v>
      </c>
      <c r="N950">
        <f t="shared" si="57"/>
        <v>0</v>
      </c>
      <c r="O950">
        <f t="shared" si="58"/>
        <v>0</v>
      </c>
    </row>
    <row r="951" spans="3:15" x14ac:dyDescent="0.15">
      <c r="C951">
        <f t="shared" si="55"/>
        <v>0</v>
      </c>
      <c r="D951">
        <f t="shared" si="56"/>
        <v>0</v>
      </c>
      <c r="N951">
        <f t="shared" si="57"/>
        <v>0</v>
      </c>
      <c r="O951">
        <f t="shared" si="58"/>
        <v>0</v>
      </c>
    </row>
    <row r="952" spans="3:15" x14ac:dyDescent="0.15">
      <c r="C952">
        <f t="shared" si="55"/>
        <v>0</v>
      </c>
      <c r="D952">
        <f t="shared" si="56"/>
        <v>0</v>
      </c>
      <c r="N952">
        <f t="shared" si="57"/>
        <v>0</v>
      </c>
      <c r="O952">
        <f t="shared" si="58"/>
        <v>0</v>
      </c>
    </row>
    <row r="953" spans="3:15" x14ac:dyDescent="0.15">
      <c r="C953">
        <f t="shared" si="55"/>
        <v>0</v>
      </c>
      <c r="D953">
        <f t="shared" si="56"/>
        <v>0</v>
      </c>
      <c r="N953">
        <f t="shared" si="57"/>
        <v>0</v>
      </c>
      <c r="O953">
        <f t="shared" si="58"/>
        <v>0</v>
      </c>
    </row>
    <row r="954" spans="3:15" x14ac:dyDescent="0.15">
      <c r="C954">
        <f t="shared" si="55"/>
        <v>0</v>
      </c>
      <c r="D954">
        <f t="shared" si="56"/>
        <v>0</v>
      </c>
      <c r="N954">
        <f t="shared" si="57"/>
        <v>0</v>
      </c>
      <c r="O954">
        <f t="shared" si="58"/>
        <v>0</v>
      </c>
    </row>
    <row r="955" spans="3:15" x14ac:dyDescent="0.15">
      <c r="C955">
        <f t="shared" si="55"/>
        <v>0</v>
      </c>
      <c r="D955">
        <f t="shared" si="56"/>
        <v>0</v>
      </c>
      <c r="N955">
        <f t="shared" si="57"/>
        <v>0</v>
      </c>
      <c r="O955">
        <f t="shared" si="58"/>
        <v>0</v>
      </c>
    </row>
    <row r="956" spans="3:15" x14ac:dyDescent="0.15">
      <c r="C956">
        <f t="shared" si="55"/>
        <v>0</v>
      </c>
      <c r="D956">
        <f t="shared" si="56"/>
        <v>0</v>
      </c>
      <c r="N956">
        <f t="shared" si="57"/>
        <v>0</v>
      </c>
      <c r="O956">
        <f t="shared" si="58"/>
        <v>0</v>
      </c>
    </row>
    <row r="957" spans="3:15" x14ac:dyDescent="0.15">
      <c r="C957">
        <f t="shared" si="55"/>
        <v>0</v>
      </c>
      <c r="D957">
        <f t="shared" si="56"/>
        <v>0</v>
      </c>
      <c r="N957">
        <f t="shared" si="57"/>
        <v>0</v>
      </c>
      <c r="O957">
        <f t="shared" si="58"/>
        <v>0</v>
      </c>
    </row>
    <row r="958" spans="3:15" x14ac:dyDescent="0.15">
      <c r="C958">
        <f t="shared" si="55"/>
        <v>0</v>
      </c>
      <c r="D958">
        <f t="shared" si="56"/>
        <v>0</v>
      </c>
      <c r="N958">
        <f t="shared" si="57"/>
        <v>0</v>
      </c>
      <c r="O958">
        <f t="shared" si="58"/>
        <v>0</v>
      </c>
    </row>
    <row r="959" spans="3:15" x14ac:dyDescent="0.15">
      <c r="C959">
        <f t="shared" si="55"/>
        <v>0</v>
      </c>
      <c r="D959">
        <f t="shared" si="56"/>
        <v>0</v>
      </c>
      <c r="N959">
        <f t="shared" si="57"/>
        <v>0</v>
      </c>
      <c r="O959">
        <f t="shared" si="58"/>
        <v>0</v>
      </c>
    </row>
    <row r="960" spans="3:15" x14ac:dyDescent="0.15">
      <c r="C960">
        <f t="shared" si="55"/>
        <v>0</v>
      </c>
      <c r="D960">
        <f t="shared" si="56"/>
        <v>0</v>
      </c>
      <c r="N960">
        <f t="shared" si="57"/>
        <v>0</v>
      </c>
      <c r="O960">
        <f t="shared" si="58"/>
        <v>0</v>
      </c>
    </row>
    <row r="961" spans="3:15" x14ac:dyDescent="0.15">
      <c r="C961">
        <f t="shared" si="55"/>
        <v>0</v>
      </c>
      <c r="D961">
        <f t="shared" si="56"/>
        <v>0</v>
      </c>
      <c r="N961">
        <f t="shared" si="57"/>
        <v>0</v>
      </c>
      <c r="O961">
        <f t="shared" si="58"/>
        <v>0</v>
      </c>
    </row>
    <row r="962" spans="3:15" x14ac:dyDescent="0.15">
      <c r="C962">
        <f t="shared" si="55"/>
        <v>0</v>
      </c>
      <c r="D962">
        <f t="shared" si="56"/>
        <v>0</v>
      </c>
      <c r="N962">
        <f t="shared" si="57"/>
        <v>0</v>
      </c>
      <c r="O962">
        <f t="shared" si="58"/>
        <v>0</v>
      </c>
    </row>
    <row r="963" spans="3:15" x14ac:dyDescent="0.15">
      <c r="C963">
        <f t="shared" si="55"/>
        <v>0</v>
      </c>
      <c r="D963">
        <f t="shared" si="56"/>
        <v>0</v>
      </c>
      <c r="N963">
        <f t="shared" si="57"/>
        <v>0</v>
      </c>
      <c r="O963">
        <f t="shared" si="58"/>
        <v>0</v>
      </c>
    </row>
    <row r="964" spans="3:15" x14ac:dyDescent="0.15">
      <c r="C964">
        <f t="shared" si="55"/>
        <v>0</v>
      </c>
      <c r="D964">
        <f t="shared" si="56"/>
        <v>0</v>
      </c>
      <c r="N964">
        <f t="shared" si="57"/>
        <v>0</v>
      </c>
      <c r="O964">
        <f t="shared" si="58"/>
        <v>0</v>
      </c>
    </row>
    <row r="965" spans="3:15" x14ac:dyDescent="0.15">
      <c r="C965">
        <f t="shared" si="55"/>
        <v>0</v>
      </c>
      <c r="D965">
        <f t="shared" si="56"/>
        <v>0</v>
      </c>
      <c r="N965">
        <f t="shared" si="57"/>
        <v>0</v>
      </c>
      <c r="O965">
        <f t="shared" si="58"/>
        <v>0</v>
      </c>
    </row>
    <row r="966" spans="3:15" x14ac:dyDescent="0.15">
      <c r="C966">
        <f t="shared" si="55"/>
        <v>0</v>
      </c>
      <c r="D966">
        <f t="shared" si="56"/>
        <v>0</v>
      </c>
      <c r="N966">
        <f t="shared" si="57"/>
        <v>0</v>
      </c>
      <c r="O966">
        <f t="shared" si="58"/>
        <v>0</v>
      </c>
    </row>
    <row r="967" spans="3:15" x14ac:dyDescent="0.15">
      <c r="C967">
        <f t="shared" si="55"/>
        <v>0</v>
      </c>
      <c r="D967">
        <f t="shared" si="56"/>
        <v>0</v>
      </c>
      <c r="N967">
        <f t="shared" si="57"/>
        <v>0</v>
      </c>
      <c r="O967">
        <f t="shared" si="58"/>
        <v>0</v>
      </c>
    </row>
    <row r="968" spans="3:15" x14ac:dyDescent="0.15">
      <c r="C968">
        <f t="shared" si="55"/>
        <v>0</v>
      </c>
      <c r="D968">
        <f t="shared" si="56"/>
        <v>0</v>
      </c>
      <c r="N968">
        <f t="shared" si="57"/>
        <v>0</v>
      </c>
      <c r="O968">
        <f t="shared" si="58"/>
        <v>0</v>
      </c>
    </row>
    <row r="969" spans="3:15" x14ac:dyDescent="0.15">
      <c r="C969">
        <f t="shared" si="55"/>
        <v>0</v>
      </c>
      <c r="D969">
        <f t="shared" si="56"/>
        <v>0</v>
      </c>
      <c r="N969">
        <f t="shared" si="57"/>
        <v>0</v>
      </c>
      <c r="O969">
        <f t="shared" si="58"/>
        <v>0</v>
      </c>
    </row>
    <row r="970" spans="3:15" x14ac:dyDescent="0.15">
      <c r="C970">
        <f t="shared" si="55"/>
        <v>0</v>
      </c>
      <c r="D970">
        <f t="shared" si="56"/>
        <v>0</v>
      </c>
      <c r="N970">
        <f t="shared" si="57"/>
        <v>0</v>
      </c>
      <c r="O970">
        <f t="shared" si="58"/>
        <v>0</v>
      </c>
    </row>
    <row r="971" spans="3:15" x14ac:dyDescent="0.15">
      <c r="C971">
        <f t="shared" si="55"/>
        <v>0</v>
      </c>
      <c r="D971">
        <f t="shared" si="56"/>
        <v>0</v>
      </c>
      <c r="N971">
        <f t="shared" si="57"/>
        <v>0</v>
      </c>
      <c r="O971">
        <f t="shared" si="58"/>
        <v>0</v>
      </c>
    </row>
    <row r="972" spans="3:15" x14ac:dyDescent="0.15">
      <c r="C972">
        <f t="shared" si="55"/>
        <v>0</v>
      </c>
      <c r="D972">
        <f t="shared" si="56"/>
        <v>0</v>
      </c>
      <c r="N972">
        <f t="shared" si="57"/>
        <v>0</v>
      </c>
      <c r="O972">
        <f t="shared" si="58"/>
        <v>0</v>
      </c>
    </row>
    <row r="973" spans="3:15" x14ac:dyDescent="0.15">
      <c r="C973">
        <f t="shared" si="55"/>
        <v>0</v>
      </c>
      <c r="D973">
        <f t="shared" si="56"/>
        <v>0</v>
      </c>
      <c r="N973">
        <f t="shared" si="57"/>
        <v>0</v>
      </c>
      <c r="O973">
        <f t="shared" si="58"/>
        <v>0</v>
      </c>
    </row>
    <row r="974" spans="3:15" x14ac:dyDescent="0.15">
      <c r="C974">
        <f t="shared" si="55"/>
        <v>0</v>
      </c>
      <c r="D974">
        <f t="shared" si="56"/>
        <v>0</v>
      </c>
      <c r="N974">
        <f t="shared" si="57"/>
        <v>0</v>
      </c>
      <c r="O974">
        <f t="shared" si="58"/>
        <v>0</v>
      </c>
    </row>
    <row r="975" spans="3:15" x14ac:dyDescent="0.15">
      <c r="C975">
        <f t="shared" si="55"/>
        <v>0</v>
      </c>
      <c r="D975">
        <f t="shared" si="56"/>
        <v>0</v>
      </c>
      <c r="N975">
        <f t="shared" si="57"/>
        <v>0</v>
      </c>
      <c r="O975">
        <f t="shared" si="58"/>
        <v>0</v>
      </c>
    </row>
    <row r="976" spans="3:15" x14ac:dyDescent="0.15">
      <c r="C976">
        <f t="shared" si="55"/>
        <v>0</v>
      </c>
      <c r="D976">
        <f t="shared" si="56"/>
        <v>0</v>
      </c>
      <c r="N976">
        <f t="shared" si="57"/>
        <v>0</v>
      </c>
      <c r="O976">
        <f t="shared" si="58"/>
        <v>0</v>
      </c>
    </row>
    <row r="977" spans="3:15" x14ac:dyDescent="0.15">
      <c r="C977">
        <f t="shared" si="55"/>
        <v>0</v>
      </c>
      <c r="D977">
        <f t="shared" si="56"/>
        <v>0</v>
      </c>
      <c r="N977">
        <f t="shared" si="57"/>
        <v>0</v>
      </c>
      <c r="O977">
        <f t="shared" si="58"/>
        <v>0</v>
      </c>
    </row>
    <row r="978" spans="3:15" x14ac:dyDescent="0.15">
      <c r="C978">
        <f t="shared" si="55"/>
        <v>0</v>
      </c>
      <c r="D978">
        <f t="shared" si="56"/>
        <v>0</v>
      </c>
      <c r="N978">
        <f t="shared" si="57"/>
        <v>0</v>
      </c>
      <c r="O978">
        <f t="shared" si="58"/>
        <v>0</v>
      </c>
    </row>
    <row r="979" spans="3:15" x14ac:dyDescent="0.15">
      <c r="C979">
        <f t="shared" si="55"/>
        <v>0</v>
      </c>
      <c r="D979">
        <f t="shared" si="56"/>
        <v>0</v>
      </c>
      <c r="N979">
        <f t="shared" si="57"/>
        <v>0</v>
      </c>
      <c r="O979">
        <f t="shared" si="58"/>
        <v>0</v>
      </c>
    </row>
    <row r="980" spans="3:15" x14ac:dyDescent="0.15">
      <c r="C980">
        <f t="shared" si="55"/>
        <v>0</v>
      </c>
      <c r="D980">
        <f t="shared" si="56"/>
        <v>0</v>
      </c>
      <c r="N980">
        <f t="shared" si="57"/>
        <v>0</v>
      </c>
      <c r="O980">
        <f t="shared" si="58"/>
        <v>0</v>
      </c>
    </row>
    <row r="981" spans="3:15" x14ac:dyDescent="0.15">
      <c r="C981">
        <f t="shared" si="55"/>
        <v>0</v>
      </c>
      <c r="D981">
        <f t="shared" si="56"/>
        <v>0</v>
      </c>
      <c r="N981">
        <f t="shared" si="57"/>
        <v>0</v>
      </c>
      <c r="O981">
        <f t="shared" si="58"/>
        <v>0</v>
      </c>
    </row>
    <row r="982" spans="3:15" x14ac:dyDescent="0.15">
      <c r="C982">
        <f t="shared" si="55"/>
        <v>0</v>
      </c>
      <c r="D982">
        <f t="shared" si="56"/>
        <v>0</v>
      </c>
      <c r="N982">
        <f t="shared" si="57"/>
        <v>0</v>
      </c>
      <c r="O982">
        <f t="shared" si="58"/>
        <v>0</v>
      </c>
    </row>
    <row r="983" spans="3:15" x14ac:dyDescent="0.15">
      <c r="C983">
        <f t="shared" si="55"/>
        <v>0</v>
      </c>
      <c r="D983">
        <f t="shared" si="56"/>
        <v>0</v>
      </c>
      <c r="N983">
        <f t="shared" si="57"/>
        <v>0</v>
      </c>
      <c r="O983">
        <f t="shared" si="58"/>
        <v>0</v>
      </c>
    </row>
    <row r="984" spans="3:15" x14ac:dyDescent="0.15">
      <c r="C984">
        <f t="shared" si="55"/>
        <v>0</v>
      </c>
      <c r="D984">
        <f t="shared" si="56"/>
        <v>0</v>
      </c>
      <c r="N984">
        <f t="shared" si="57"/>
        <v>0</v>
      </c>
      <c r="O984">
        <f t="shared" si="58"/>
        <v>0</v>
      </c>
    </row>
    <row r="985" spans="3:15" x14ac:dyDescent="0.15">
      <c r="C985">
        <f t="shared" si="55"/>
        <v>0</v>
      </c>
      <c r="D985">
        <f t="shared" si="56"/>
        <v>0</v>
      </c>
      <c r="N985">
        <f t="shared" si="57"/>
        <v>0</v>
      </c>
      <c r="O985">
        <f t="shared" si="58"/>
        <v>0</v>
      </c>
    </row>
    <row r="986" spans="3:15" x14ac:dyDescent="0.15">
      <c r="C986">
        <f t="shared" si="55"/>
        <v>0</v>
      </c>
      <c r="D986">
        <f t="shared" si="56"/>
        <v>0</v>
      </c>
      <c r="N986">
        <f t="shared" si="57"/>
        <v>0</v>
      </c>
      <c r="O986">
        <f t="shared" si="58"/>
        <v>0</v>
      </c>
    </row>
    <row r="987" spans="3:15" x14ac:dyDescent="0.15">
      <c r="C987">
        <f t="shared" ref="C987:C1050" si="59">A987/250*1000</f>
        <v>0</v>
      </c>
      <c r="D987">
        <f t="shared" ref="D987:D1050" si="60">B987/100</f>
        <v>0</v>
      </c>
      <c r="N987">
        <f t="shared" ref="N987:N1050" si="61">D1481</f>
        <v>0</v>
      </c>
      <c r="O987">
        <f t="shared" ref="O987:O1050" si="62">C1481</f>
        <v>0</v>
      </c>
    </row>
    <row r="988" spans="3:15" x14ac:dyDescent="0.15">
      <c r="C988">
        <f t="shared" si="59"/>
        <v>0</v>
      </c>
      <c r="D988">
        <f t="shared" si="60"/>
        <v>0</v>
      </c>
      <c r="N988">
        <f t="shared" si="61"/>
        <v>0</v>
      </c>
      <c r="O988">
        <f t="shared" si="62"/>
        <v>0</v>
      </c>
    </row>
    <row r="989" spans="3:15" x14ac:dyDescent="0.15">
      <c r="C989">
        <f t="shared" si="59"/>
        <v>0</v>
      </c>
      <c r="D989">
        <f t="shared" si="60"/>
        <v>0</v>
      </c>
      <c r="N989">
        <f t="shared" si="61"/>
        <v>0</v>
      </c>
      <c r="O989">
        <f t="shared" si="62"/>
        <v>0</v>
      </c>
    </row>
    <row r="990" spans="3:15" x14ac:dyDescent="0.15">
      <c r="C990">
        <f t="shared" si="59"/>
        <v>0</v>
      </c>
      <c r="D990">
        <f t="shared" si="60"/>
        <v>0</v>
      </c>
      <c r="N990">
        <f t="shared" si="61"/>
        <v>0</v>
      </c>
      <c r="O990">
        <f t="shared" si="62"/>
        <v>0</v>
      </c>
    </row>
    <row r="991" spans="3:15" x14ac:dyDescent="0.15">
      <c r="C991">
        <f t="shared" si="59"/>
        <v>0</v>
      </c>
      <c r="D991">
        <f t="shared" si="60"/>
        <v>0</v>
      </c>
      <c r="N991">
        <f t="shared" si="61"/>
        <v>0</v>
      </c>
      <c r="O991">
        <f t="shared" si="62"/>
        <v>0</v>
      </c>
    </row>
    <row r="992" spans="3:15" x14ac:dyDescent="0.15">
      <c r="C992">
        <f t="shared" si="59"/>
        <v>0</v>
      </c>
      <c r="D992">
        <f t="shared" si="60"/>
        <v>0</v>
      </c>
      <c r="N992">
        <f t="shared" si="61"/>
        <v>0</v>
      </c>
      <c r="O992">
        <f t="shared" si="62"/>
        <v>0</v>
      </c>
    </row>
    <row r="993" spans="3:15" x14ac:dyDescent="0.15">
      <c r="C993">
        <f t="shared" si="59"/>
        <v>0</v>
      </c>
      <c r="D993">
        <f t="shared" si="60"/>
        <v>0</v>
      </c>
      <c r="N993">
        <f t="shared" si="61"/>
        <v>0</v>
      </c>
      <c r="O993">
        <f t="shared" si="62"/>
        <v>0</v>
      </c>
    </row>
    <row r="994" spans="3:15" x14ac:dyDescent="0.15">
      <c r="C994">
        <f t="shared" si="59"/>
        <v>0</v>
      </c>
      <c r="D994">
        <f t="shared" si="60"/>
        <v>0</v>
      </c>
      <c r="N994">
        <f t="shared" si="61"/>
        <v>0</v>
      </c>
      <c r="O994">
        <f t="shared" si="62"/>
        <v>0</v>
      </c>
    </row>
    <row r="995" spans="3:15" x14ac:dyDescent="0.15">
      <c r="C995">
        <f t="shared" si="59"/>
        <v>0</v>
      </c>
      <c r="D995">
        <f t="shared" si="60"/>
        <v>0</v>
      </c>
      <c r="N995">
        <f t="shared" si="61"/>
        <v>0</v>
      </c>
      <c r="O995">
        <f t="shared" si="62"/>
        <v>0</v>
      </c>
    </row>
    <row r="996" spans="3:15" x14ac:dyDescent="0.15">
      <c r="C996">
        <f t="shared" si="59"/>
        <v>0</v>
      </c>
      <c r="D996">
        <f t="shared" si="60"/>
        <v>0</v>
      </c>
      <c r="N996">
        <f t="shared" si="61"/>
        <v>0</v>
      </c>
      <c r="O996">
        <f t="shared" si="62"/>
        <v>0</v>
      </c>
    </row>
    <row r="997" spans="3:15" x14ac:dyDescent="0.15">
      <c r="C997">
        <f t="shared" si="59"/>
        <v>0</v>
      </c>
      <c r="D997">
        <f t="shared" si="60"/>
        <v>0</v>
      </c>
      <c r="N997">
        <f t="shared" si="61"/>
        <v>0</v>
      </c>
      <c r="O997">
        <f t="shared" si="62"/>
        <v>0</v>
      </c>
    </row>
    <row r="998" spans="3:15" x14ac:dyDescent="0.15">
      <c r="C998">
        <f t="shared" si="59"/>
        <v>0</v>
      </c>
      <c r="D998">
        <f t="shared" si="60"/>
        <v>0</v>
      </c>
      <c r="N998">
        <f t="shared" si="61"/>
        <v>0</v>
      </c>
      <c r="O998">
        <f t="shared" si="62"/>
        <v>0</v>
      </c>
    </row>
    <row r="999" spans="3:15" x14ac:dyDescent="0.15">
      <c r="C999">
        <f t="shared" si="59"/>
        <v>0</v>
      </c>
      <c r="D999">
        <f t="shared" si="60"/>
        <v>0</v>
      </c>
      <c r="N999">
        <f t="shared" si="61"/>
        <v>0</v>
      </c>
      <c r="O999">
        <f t="shared" si="62"/>
        <v>0</v>
      </c>
    </row>
    <row r="1000" spans="3:15" x14ac:dyDescent="0.15">
      <c r="C1000">
        <f t="shared" si="59"/>
        <v>0</v>
      </c>
      <c r="D1000">
        <f t="shared" si="60"/>
        <v>0</v>
      </c>
      <c r="N1000">
        <f t="shared" si="61"/>
        <v>0</v>
      </c>
      <c r="O1000">
        <f t="shared" si="62"/>
        <v>0</v>
      </c>
    </row>
    <row r="1001" spans="3:15" x14ac:dyDescent="0.15">
      <c r="C1001">
        <f t="shared" si="59"/>
        <v>0</v>
      </c>
      <c r="D1001">
        <f t="shared" si="60"/>
        <v>0</v>
      </c>
      <c r="N1001">
        <f t="shared" si="61"/>
        <v>0</v>
      </c>
      <c r="O1001">
        <f t="shared" si="62"/>
        <v>0</v>
      </c>
    </row>
    <row r="1002" spans="3:15" x14ac:dyDescent="0.15">
      <c r="C1002">
        <f t="shared" si="59"/>
        <v>0</v>
      </c>
      <c r="D1002">
        <f t="shared" si="60"/>
        <v>0</v>
      </c>
      <c r="N1002">
        <f t="shared" si="61"/>
        <v>0</v>
      </c>
      <c r="O1002">
        <f t="shared" si="62"/>
        <v>0</v>
      </c>
    </row>
    <row r="1003" spans="3:15" x14ac:dyDescent="0.15">
      <c r="C1003">
        <f t="shared" si="59"/>
        <v>0</v>
      </c>
      <c r="D1003">
        <f t="shared" si="60"/>
        <v>0</v>
      </c>
      <c r="N1003">
        <f t="shared" si="61"/>
        <v>0</v>
      </c>
      <c r="O1003">
        <f t="shared" si="62"/>
        <v>0</v>
      </c>
    </row>
    <row r="1004" spans="3:15" x14ac:dyDescent="0.15">
      <c r="C1004">
        <f t="shared" si="59"/>
        <v>0</v>
      </c>
      <c r="D1004">
        <f t="shared" si="60"/>
        <v>0</v>
      </c>
      <c r="N1004">
        <f t="shared" si="61"/>
        <v>0</v>
      </c>
      <c r="O1004">
        <f t="shared" si="62"/>
        <v>0</v>
      </c>
    </row>
    <row r="1005" spans="3:15" x14ac:dyDescent="0.15">
      <c r="C1005">
        <f t="shared" si="59"/>
        <v>0</v>
      </c>
      <c r="D1005">
        <f t="shared" si="60"/>
        <v>0</v>
      </c>
      <c r="N1005">
        <f t="shared" si="61"/>
        <v>0</v>
      </c>
      <c r="O1005">
        <f t="shared" si="62"/>
        <v>0</v>
      </c>
    </row>
    <row r="1006" spans="3:15" x14ac:dyDescent="0.15">
      <c r="C1006">
        <f t="shared" si="59"/>
        <v>0</v>
      </c>
      <c r="D1006">
        <f t="shared" si="60"/>
        <v>0</v>
      </c>
      <c r="N1006">
        <f t="shared" si="61"/>
        <v>0</v>
      </c>
      <c r="O1006">
        <f t="shared" si="62"/>
        <v>0</v>
      </c>
    </row>
    <row r="1007" spans="3:15" x14ac:dyDescent="0.15">
      <c r="C1007">
        <f t="shared" si="59"/>
        <v>0</v>
      </c>
      <c r="D1007">
        <f t="shared" si="60"/>
        <v>0</v>
      </c>
      <c r="N1007">
        <f t="shared" si="61"/>
        <v>0</v>
      </c>
      <c r="O1007">
        <f t="shared" si="62"/>
        <v>0</v>
      </c>
    </row>
    <row r="1008" spans="3:15" x14ac:dyDescent="0.15">
      <c r="C1008">
        <f t="shared" si="59"/>
        <v>0</v>
      </c>
      <c r="D1008">
        <f t="shared" si="60"/>
        <v>0</v>
      </c>
      <c r="N1008">
        <f t="shared" si="61"/>
        <v>0</v>
      </c>
      <c r="O1008">
        <f t="shared" si="62"/>
        <v>0</v>
      </c>
    </row>
    <row r="1009" spans="3:15" x14ac:dyDescent="0.15">
      <c r="C1009">
        <f t="shared" si="59"/>
        <v>0</v>
      </c>
      <c r="D1009">
        <f t="shared" si="60"/>
        <v>0</v>
      </c>
      <c r="N1009">
        <f t="shared" si="61"/>
        <v>0</v>
      </c>
      <c r="O1009">
        <f t="shared" si="62"/>
        <v>0</v>
      </c>
    </row>
    <row r="1010" spans="3:15" x14ac:dyDescent="0.15">
      <c r="C1010">
        <f t="shared" si="59"/>
        <v>0</v>
      </c>
      <c r="D1010">
        <f t="shared" si="60"/>
        <v>0</v>
      </c>
      <c r="N1010">
        <f t="shared" si="61"/>
        <v>0</v>
      </c>
      <c r="O1010">
        <f t="shared" si="62"/>
        <v>0</v>
      </c>
    </row>
    <row r="1011" spans="3:15" x14ac:dyDescent="0.15">
      <c r="C1011">
        <f t="shared" si="59"/>
        <v>0</v>
      </c>
      <c r="D1011">
        <f t="shared" si="60"/>
        <v>0</v>
      </c>
      <c r="N1011">
        <f t="shared" si="61"/>
        <v>0</v>
      </c>
      <c r="O1011">
        <f t="shared" si="62"/>
        <v>0</v>
      </c>
    </row>
    <row r="1012" spans="3:15" x14ac:dyDescent="0.15">
      <c r="C1012">
        <f t="shared" si="59"/>
        <v>0</v>
      </c>
      <c r="D1012">
        <f t="shared" si="60"/>
        <v>0</v>
      </c>
      <c r="N1012">
        <f t="shared" si="61"/>
        <v>0</v>
      </c>
      <c r="O1012">
        <f t="shared" si="62"/>
        <v>0</v>
      </c>
    </row>
    <row r="1013" spans="3:15" x14ac:dyDescent="0.15">
      <c r="C1013">
        <f t="shared" si="59"/>
        <v>0</v>
      </c>
      <c r="D1013">
        <f t="shared" si="60"/>
        <v>0</v>
      </c>
      <c r="N1013">
        <f t="shared" si="61"/>
        <v>0</v>
      </c>
      <c r="O1013">
        <f t="shared" si="62"/>
        <v>0</v>
      </c>
    </row>
    <row r="1014" spans="3:15" x14ac:dyDescent="0.15">
      <c r="C1014">
        <f t="shared" si="59"/>
        <v>0</v>
      </c>
      <c r="D1014">
        <f t="shared" si="60"/>
        <v>0</v>
      </c>
      <c r="N1014">
        <f t="shared" si="61"/>
        <v>0</v>
      </c>
      <c r="O1014">
        <f t="shared" si="62"/>
        <v>0</v>
      </c>
    </row>
    <row r="1015" spans="3:15" x14ac:dyDescent="0.15">
      <c r="C1015">
        <f t="shared" si="59"/>
        <v>0</v>
      </c>
      <c r="D1015">
        <f t="shared" si="60"/>
        <v>0</v>
      </c>
      <c r="N1015">
        <f t="shared" si="61"/>
        <v>0</v>
      </c>
      <c r="O1015">
        <f t="shared" si="62"/>
        <v>0</v>
      </c>
    </row>
    <row r="1016" spans="3:15" x14ac:dyDescent="0.15">
      <c r="C1016">
        <f t="shared" si="59"/>
        <v>0</v>
      </c>
      <c r="D1016">
        <f t="shared" si="60"/>
        <v>0</v>
      </c>
      <c r="N1016">
        <f t="shared" si="61"/>
        <v>0</v>
      </c>
      <c r="O1016">
        <f t="shared" si="62"/>
        <v>0</v>
      </c>
    </row>
    <row r="1017" spans="3:15" x14ac:dyDescent="0.15">
      <c r="C1017">
        <f t="shared" si="59"/>
        <v>0</v>
      </c>
      <c r="D1017">
        <f t="shared" si="60"/>
        <v>0</v>
      </c>
      <c r="N1017">
        <f t="shared" si="61"/>
        <v>0</v>
      </c>
      <c r="O1017">
        <f t="shared" si="62"/>
        <v>0</v>
      </c>
    </row>
    <row r="1018" spans="3:15" x14ac:dyDescent="0.15">
      <c r="C1018">
        <f t="shared" si="59"/>
        <v>0</v>
      </c>
      <c r="D1018">
        <f t="shared" si="60"/>
        <v>0</v>
      </c>
      <c r="N1018">
        <f t="shared" si="61"/>
        <v>0</v>
      </c>
      <c r="O1018">
        <f t="shared" si="62"/>
        <v>0</v>
      </c>
    </row>
    <row r="1019" spans="3:15" x14ac:dyDescent="0.15">
      <c r="C1019">
        <f t="shared" si="59"/>
        <v>0</v>
      </c>
      <c r="D1019">
        <f t="shared" si="60"/>
        <v>0</v>
      </c>
      <c r="N1019">
        <f t="shared" si="61"/>
        <v>0</v>
      </c>
      <c r="O1019">
        <f t="shared" si="62"/>
        <v>0</v>
      </c>
    </row>
    <row r="1020" spans="3:15" x14ac:dyDescent="0.15">
      <c r="C1020">
        <f t="shared" si="59"/>
        <v>0</v>
      </c>
      <c r="D1020">
        <f t="shared" si="60"/>
        <v>0</v>
      </c>
      <c r="N1020">
        <f t="shared" si="61"/>
        <v>0</v>
      </c>
      <c r="O1020">
        <f t="shared" si="62"/>
        <v>0</v>
      </c>
    </row>
    <row r="1021" spans="3:15" x14ac:dyDescent="0.15">
      <c r="C1021">
        <f t="shared" si="59"/>
        <v>0</v>
      </c>
      <c r="D1021">
        <f t="shared" si="60"/>
        <v>0</v>
      </c>
      <c r="N1021">
        <f t="shared" si="61"/>
        <v>0</v>
      </c>
      <c r="O1021">
        <f t="shared" si="62"/>
        <v>0</v>
      </c>
    </row>
    <row r="1022" spans="3:15" x14ac:dyDescent="0.15">
      <c r="C1022">
        <f t="shared" si="59"/>
        <v>0</v>
      </c>
      <c r="D1022">
        <f t="shared" si="60"/>
        <v>0</v>
      </c>
      <c r="N1022">
        <f t="shared" si="61"/>
        <v>0</v>
      </c>
      <c r="O1022">
        <f t="shared" si="62"/>
        <v>0</v>
      </c>
    </row>
    <row r="1023" spans="3:15" x14ac:dyDescent="0.15">
      <c r="C1023">
        <f t="shared" si="59"/>
        <v>0</v>
      </c>
      <c r="D1023">
        <f t="shared" si="60"/>
        <v>0</v>
      </c>
      <c r="N1023">
        <f t="shared" si="61"/>
        <v>0</v>
      </c>
      <c r="O1023">
        <f t="shared" si="62"/>
        <v>0</v>
      </c>
    </row>
    <row r="1024" spans="3:15" x14ac:dyDescent="0.15">
      <c r="C1024">
        <f t="shared" si="59"/>
        <v>0</v>
      </c>
      <c r="D1024">
        <f t="shared" si="60"/>
        <v>0</v>
      </c>
      <c r="N1024">
        <f t="shared" si="61"/>
        <v>0</v>
      </c>
      <c r="O1024">
        <f t="shared" si="62"/>
        <v>0</v>
      </c>
    </row>
    <row r="1025" spans="3:15" x14ac:dyDescent="0.15">
      <c r="C1025">
        <f t="shared" si="59"/>
        <v>0</v>
      </c>
      <c r="D1025">
        <f t="shared" si="60"/>
        <v>0</v>
      </c>
      <c r="N1025">
        <f t="shared" si="61"/>
        <v>0</v>
      </c>
      <c r="O1025">
        <f t="shared" si="62"/>
        <v>0</v>
      </c>
    </row>
    <row r="1026" spans="3:15" x14ac:dyDescent="0.15">
      <c r="C1026">
        <f t="shared" si="59"/>
        <v>0</v>
      </c>
      <c r="D1026">
        <f t="shared" si="60"/>
        <v>0</v>
      </c>
      <c r="N1026">
        <f t="shared" si="61"/>
        <v>0</v>
      </c>
      <c r="O1026">
        <f t="shared" si="62"/>
        <v>0</v>
      </c>
    </row>
    <row r="1027" spans="3:15" x14ac:dyDescent="0.15">
      <c r="C1027">
        <f t="shared" si="59"/>
        <v>0</v>
      </c>
      <c r="D1027">
        <f t="shared" si="60"/>
        <v>0</v>
      </c>
      <c r="N1027">
        <f t="shared" si="61"/>
        <v>0</v>
      </c>
      <c r="O1027">
        <f t="shared" si="62"/>
        <v>0</v>
      </c>
    </row>
    <row r="1028" spans="3:15" x14ac:dyDescent="0.15">
      <c r="C1028">
        <f t="shared" si="59"/>
        <v>0</v>
      </c>
      <c r="D1028">
        <f t="shared" si="60"/>
        <v>0</v>
      </c>
      <c r="N1028">
        <f t="shared" si="61"/>
        <v>0</v>
      </c>
      <c r="O1028">
        <f t="shared" si="62"/>
        <v>0</v>
      </c>
    </row>
    <row r="1029" spans="3:15" x14ac:dyDescent="0.15">
      <c r="C1029">
        <f t="shared" si="59"/>
        <v>0</v>
      </c>
      <c r="D1029">
        <f t="shared" si="60"/>
        <v>0</v>
      </c>
      <c r="N1029">
        <f t="shared" si="61"/>
        <v>0</v>
      </c>
      <c r="O1029">
        <f t="shared" si="62"/>
        <v>0</v>
      </c>
    </row>
    <row r="1030" spans="3:15" x14ac:dyDescent="0.15">
      <c r="C1030">
        <f t="shared" si="59"/>
        <v>0</v>
      </c>
      <c r="D1030">
        <f t="shared" si="60"/>
        <v>0</v>
      </c>
      <c r="N1030">
        <f t="shared" si="61"/>
        <v>0</v>
      </c>
      <c r="O1030">
        <f t="shared" si="62"/>
        <v>0</v>
      </c>
    </row>
    <row r="1031" spans="3:15" x14ac:dyDescent="0.15">
      <c r="C1031">
        <f t="shared" si="59"/>
        <v>0</v>
      </c>
      <c r="D1031">
        <f t="shared" si="60"/>
        <v>0</v>
      </c>
      <c r="N1031">
        <f t="shared" si="61"/>
        <v>0</v>
      </c>
      <c r="O1031">
        <f t="shared" si="62"/>
        <v>0</v>
      </c>
    </row>
    <row r="1032" spans="3:15" x14ac:dyDescent="0.15">
      <c r="C1032">
        <f t="shared" si="59"/>
        <v>0</v>
      </c>
      <c r="D1032">
        <f t="shared" si="60"/>
        <v>0</v>
      </c>
      <c r="N1032">
        <f t="shared" si="61"/>
        <v>0</v>
      </c>
      <c r="O1032">
        <f t="shared" si="62"/>
        <v>0</v>
      </c>
    </row>
    <row r="1033" spans="3:15" x14ac:dyDescent="0.15">
      <c r="C1033">
        <f t="shared" si="59"/>
        <v>0</v>
      </c>
      <c r="D1033">
        <f t="shared" si="60"/>
        <v>0</v>
      </c>
      <c r="N1033">
        <f t="shared" si="61"/>
        <v>0</v>
      </c>
      <c r="O1033">
        <f t="shared" si="62"/>
        <v>0</v>
      </c>
    </row>
    <row r="1034" spans="3:15" x14ac:dyDescent="0.15">
      <c r="C1034">
        <f t="shared" si="59"/>
        <v>0</v>
      </c>
      <c r="D1034">
        <f t="shared" si="60"/>
        <v>0</v>
      </c>
      <c r="N1034">
        <f t="shared" si="61"/>
        <v>0</v>
      </c>
      <c r="O1034">
        <f t="shared" si="62"/>
        <v>0</v>
      </c>
    </row>
    <row r="1035" spans="3:15" x14ac:dyDescent="0.15">
      <c r="C1035">
        <f t="shared" si="59"/>
        <v>0</v>
      </c>
      <c r="D1035">
        <f t="shared" si="60"/>
        <v>0</v>
      </c>
      <c r="N1035">
        <f t="shared" si="61"/>
        <v>0</v>
      </c>
      <c r="O1035">
        <f t="shared" si="62"/>
        <v>0</v>
      </c>
    </row>
    <row r="1036" spans="3:15" x14ac:dyDescent="0.15">
      <c r="C1036">
        <f t="shared" si="59"/>
        <v>0</v>
      </c>
      <c r="D1036">
        <f t="shared" si="60"/>
        <v>0</v>
      </c>
      <c r="N1036">
        <f t="shared" si="61"/>
        <v>0</v>
      </c>
      <c r="O1036">
        <f t="shared" si="62"/>
        <v>0</v>
      </c>
    </row>
    <row r="1037" spans="3:15" x14ac:dyDescent="0.15">
      <c r="C1037">
        <f t="shared" si="59"/>
        <v>0</v>
      </c>
      <c r="D1037">
        <f t="shared" si="60"/>
        <v>0</v>
      </c>
      <c r="N1037">
        <f t="shared" si="61"/>
        <v>0</v>
      </c>
      <c r="O1037">
        <f t="shared" si="62"/>
        <v>0</v>
      </c>
    </row>
    <row r="1038" spans="3:15" x14ac:dyDescent="0.15">
      <c r="C1038">
        <f t="shared" si="59"/>
        <v>0</v>
      </c>
      <c r="D1038">
        <f t="shared" si="60"/>
        <v>0</v>
      </c>
      <c r="N1038">
        <f t="shared" si="61"/>
        <v>0</v>
      </c>
      <c r="O1038">
        <f t="shared" si="62"/>
        <v>0</v>
      </c>
    </row>
    <row r="1039" spans="3:15" x14ac:dyDescent="0.15">
      <c r="C1039">
        <f t="shared" si="59"/>
        <v>0</v>
      </c>
      <c r="D1039">
        <f t="shared" si="60"/>
        <v>0</v>
      </c>
      <c r="N1039">
        <f t="shared" si="61"/>
        <v>0</v>
      </c>
      <c r="O1039">
        <f t="shared" si="62"/>
        <v>0</v>
      </c>
    </row>
    <row r="1040" spans="3:15" x14ac:dyDescent="0.15">
      <c r="C1040">
        <f t="shared" si="59"/>
        <v>0</v>
      </c>
      <c r="D1040">
        <f t="shared" si="60"/>
        <v>0</v>
      </c>
      <c r="N1040">
        <f t="shared" si="61"/>
        <v>0</v>
      </c>
      <c r="O1040">
        <f t="shared" si="62"/>
        <v>0</v>
      </c>
    </row>
    <row r="1041" spans="3:15" x14ac:dyDescent="0.15">
      <c r="C1041">
        <f t="shared" si="59"/>
        <v>0</v>
      </c>
      <c r="D1041">
        <f t="shared" si="60"/>
        <v>0</v>
      </c>
      <c r="N1041">
        <f t="shared" si="61"/>
        <v>0</v>
      </c>
      <c r="O1041">
        <f t="shared" si="62"/>
        <v>0</v>
      </c>
    </row>
    <row r="1042" spans="3:15" x14ac:dyDescent="0.15">
      <c r="C1042">
        <f t="shared" si="59"/>
        <v>0</v>
      </c>
      <c r="D1042">
        <f t="shared" si="60"/>
        <v>0</v>
      </c>
      <c r="N1042">
        <f t="shared" si="61"/>
        <v>0</v>
      </c>
      <c r="O1042">
        <f t="shared" si="62"/>
        <v>0</v>
      </c>
    </row>
    <row r="1043" spans="3:15" x14ac:dyDescent="0.15">
      <c r="C1043">
        <f t="shared" si="59"/>
        <v>0</v>
      </c>
      <c r="D1043">
        <f t="shared" si="60"/>
        <v>0</v>
      </c>
      <c r="N1043">
        <f t="shared" si="61"/>
        <v>0</v>
      </c>
      <c r="O1043">
        <f t="shared" si="62"/>
        <v>0</v>
      </c>
    </row>
    <row r="1044" spans="3:15" x14ac:dyDescent="0.15">
      <c r="C1044">
        <f t="shared" si="59"/>
        <v>0</v>
      </c>
      <c r="D1044">
        <f t="shared" si="60"/>
        <v>0</v>
      </c>
      <c r="N1044">
        <f t="shared" si="61"/>
        <v>0</v>
      </c>
      <c r="O1044">
        <f t="shared" si="62"/>
        <v>0</v>
      </c>
    </row>
    <row r="1045" spans="3:15" x14ac:dyDescent="0.15">
      <c r="C1045">
        <f t="shared" si="59"/>
        <v>0</v>
      </c>
      <c r="D1045">
        <f t="shared" si="60"/>
        <v>0</v>
      </c>
      <c r="N1045">
        <f t="shared" si="61"/>
        <v>0</v>
      </c>
      <c r="O1045">
        <f t="shared" si="62"/>
        <v>0</v>
      </c>
    </row>
    <row r="1046" spans="3:15" x14ac:dyDescent="0.15">
      <c r="C1046">
        <f t="shared" si="59"/>
        <v>0</v>
      </c>
      <c r="D1046">
        <f t="shared" si="60"/>
        <v>0</v>
      </c>
      <c r="N1046">
        <f t="shared" si="61"/>
        <v>0</v>
      </c>
      <c r="O1046">
        <f t="shared" si="62"/>
        <v>0</v>
      </c>
    </row>
    <row r="1047" spans="3:15" x14ac:dyDescent="0.15">
      <c r="C1047">
        <f t="shared" si="59"/>
        <v>0</v>
      </c>
      <c r="D1047">
        <f t="shared" si="60"/>
        <v>0</v>
      </c>
      <c r="N1047">
        <f t="shared" si="61"/>
        <v>0</v>
      </c>
      <c r="O1047">
        <f t="shared" si="62"/>
        <v>0</v>
      </c>
    </row>
    <row r="1048" spans="3:15" x14ac:dyDescent="0.15">
      <c r="C1048">
        <f t="shared" si="59"/>
        <v>0</v>
      </c>
      <c r="D1048">
        <f t="shared" si="60"/>
        <v>0</v>
      </c>
      <c r="N1048">
        <f t="shared" si="61"/>
        <v>0</v>
      </c>
      <c r="O1048">
        <f t="shared" si="62"/>
        <v>0</v>
      </c>
    </row>
    <row r="1049" spans="3:15" x14ac:dyDescent="0.15">
      <c r="C1049">
        <f t="shared" si="59"/>
        <v>0</v>
      </c>
      <c r="D1049">
        <f t="shared" si="60"/>
        <v>0</v>
      </c>
      <c r="N1049">
        <f t="shared" si="61"/>
        <v>0</v>
      </c>
      <c r="O1049">
        <f t="shared" si="62"/>
        <v>0</v>
      </c>
    </row>
    <row r="1050" spans="3:15" x14ac:dyDescent="0.15">
      <c r="C1050">
        <f t="shared" si="59"/>
        <v>0</v>
      </c>
      <c r="D1050">
        <f t="shared" si="60"/>
        <v>0</v>
      </c>
      <c r="N1050">
        <f t="shared" si="61"/>
        <v>0</v>
      </c>
      <c r="O1050">
        <f t="shared" si="62"/>
        <v>0</v>
      </c>
    </row>
    <row r="1051" spans="3:15" x14ac:dyDescent="0.15">
      <c r="C1051">
        <f t="shared" ref="C1051:C1070" si="63">A1051/250*1000</f>
        <v>0</v>
      </c>
      <c r="D1051">
        <f t="shared" ref="D1051:D1070" si="64">B1051/100</f>
        <v>0</v>
      </c>
      <c r="N1051">
        <f t="shared" ref="N1051:N1070" si="65">D1545</f>
        <v>0</v>
      </c>
      <c r="O1051">
        <f t="shared" ref="O1051:O1070" si="66">C1545</f>
        <v>0</v>
      </c>
    </row>
    <row r="1052" spans="3:15" x14ac:dyDescent="0.15">
      <c r="C1052">
        <f t="shared" si="63"/>
        <v>0</v>
      </c>
      <c r="D1052">
        <f t="shared" si="64"/>
        <v>0</v>
      </c>
      <c r="N1052">
        <f t="shared" si="65"/>
        <v>0</v>
      </c>
      <c r="O1052">
        <f t="shared" si="66"/>
        <v>0</v>
      </c>
    </row>
    <row r="1053" spans="3:15" x14ac:dyDescent="0.15">
      <c r="C1053">
        <f t="shared" si="63"/>
        <v>0</v>
      </c>
      <c r="D1053">
        <f t="shared" si="64"/>
        <v>0</v>
      </c>
      <c r="N1053">
        <f t="shared" si="65"/>
        <v>0</v>
      </c>
      <c r="O1053">
        <f t="shared" si="66"/>
        <v>0</v>
      </c>
    </row>
    <row r="1054" spans="3:15" x14ac:dyDescent="0.15">
      <c r="C1054">
        <f t="shared" si="63"/>
        <v>0</v>
      </c>
      <c r="D1054">
        <f t="shared" si="64"/>
        <v>0</v>
      </c>
      <c r="N1054">
        <f t="shared" si="65"/>
        <v>0</v>
      </c>
      <c r="O1054">
        <f t="shared" si="66"/>
        <v>0</v>
      </c>
    </row>
    <row r="1055" spans="3:15" x14ac:dyDescent="0.15">
      <c r="C1055">
        <f t="shared" si="63"/>
        <v>0</v>
      </c>
      <c r="D1055">
        <f t="shared" si="64"/>
        <v>0</v>
      </c>
      <c r="N1055">
        <f t="shared" si="65"/>
        <v>0</v>
      </c>
      <c r="O1055">
        <f t="shared" si="66"/>
        <v>0</v>
      </c>
    </row>
    <row r="1056" spans="3:15" x14ac:dyDescent="0.15">
      <c r="C1056">
        <f t="shared" si="63"/>
        <v>0</v>
      </c>
      <c r="D1056">
        <f t="shared" si="64"/>
        <v>0</v>
      </c>
      <c r="N1056">
        <f t="shared" si="65"/>
        <v>0</v>
      </c>
      <c r="O1056">
        <f t="shared" si="66"/>
        <v>0</v>
      </c>
    </row>
    <row r="1057" spans="3:15" x14ac:dyDescent="0.15">
      <c r="C1057">
        <f t="shared" si="63"/>
        <v>0</v>
      </c>
      <c r="D1057">
        <f t="shared" si="64"/>
        <v>0</v>
      </c>
      <c r="N1057">
        <f t="shared" si="65"/>
        <v>0</v>
      </c>
      <c r="O1057">
        <f t="shared" si="66"/>
        <v>0</v>
      </c>
    </row>
    <row r="1058" spans="3:15" x14ac:dyDescent="0.15">
      <c r="C1058">
        <f t="shared" si="63"/>
        <v>0</v>
      </c>
      <c r="D1058">
        <f t="shared" si="64"/>
        <v>0</v>
      </c>
      <c r="N1058">
        <f t="shared" si="65"/>
        <v>0</v>
      </c>
      <c r="O1058">
        <f t="shared" si="66"/>
        <v>0</v>
      </c>
    </row>
    <row r="1059" spans="3:15" x14ac:dyDescent="0.15">
      <c r="C1059">
        <f t="shared" si="63"/>
        <v>0</v>
      </c>
      <c r="D1059">
        <f t="shared" si="64"/>
        <v>0</v>
      </c>
      <c r="N1059">
        <f t="shared" si="65"/>
        <v>0</v>
      </c>
      <c r="O1059">
        <f t="shared" si="66"/>
        <v>0</v>
      </c>
    </row>
    <row r="1060" spans="3:15" x14ac:dyDescent="0.15">
      <c r="C1060">
        <f t="shared" si="63"/>
        <v>0</v>
      </c>
      <c r="D1060">
        <f t="shared" si="64"/>
        <v>0</v>
      </c>
      <c r="N1060">
        <f t="shared" si="65"/>
        <v>0</v>
      </c>
      <c r="O1060">
        <f t="shared" si="66"/>
        <v>0</v>
      </c>
    </row>
    <row r="1061" spans="3:15" x14ac:dyDescent="0.15">
      <c r="C1061">
        <f t="shared" si="63"/>
        <v>0</v>
      </c>
      <c r="D1061">
        <f t="shared" si="64"/>
        <v>0</v>
      </c>
      <c r="N1061">
        <f t="shared" si="65"/>
        <v>0</v>
      </c>
      <c r="O1061">
        <f t="shared" si="66"/>
        <v>0</v>
      </c>
    </row>
    <row r="1062" spans="3:15" x14ac:dyDescent="0.15">
      <c r="C1062">
        <f t="shared" si="63"/>
        <v>0</v>
      </c>
      <c r="D1062">
        <f t="shared" si="64"/>
        <v>0</v>
      </c>
      <c r="N1062">
        <f t="shared" si="65"/>
        <v>0</v>
      </c>
      <c r="O1062">
        <f t="shared" si="66"/>
        <v>0</v>
      </c>
    </row>
    <row r="1063" spans="3:15" x14ac:dyDescent="0.15">
      <c r="C1063">
        <f t="shared" si="63"/>
        <v>0</v>
      </c>
      <c r="D1063">
        <f t="shared" si="64"/>
        <v>0</v>
      </c>
      <c r="N1063">
        <f t="shared" si="65"/>
        <v>0</v>
      </c>
      <c r="O1063">
        <f t="shared" si="66"/>
        <v>0</v>
      </c>
    </row>
    <row r="1064" spans="3:15" x14ac:dyDescent="0.15">
      <c r="C1064">
        <f t="shared" si="63"/>
        <v>0</v>
      </c>
      <c r="D1064">
        <f t="shared" si="64"/>
        <v>0</v>
      </c>
      <c r="N1064">
        <f t="shared" si="65"/>
        <v>0</v>
      </c>
      <c r="O1064">
        <f t="shared" si="66"/>
        <v>0</v>
      </c>
    </row>
    <row r="1065" spans="3:15" x14ac:dyDescent="0.15">
      <c r="C1065">
        <f t="shared" si="63"/>
        <v>0</v>
      </c>
      <c r="D1065">
        <f t="shared" si="64"/>
        <v>0</v>
      </c>
      <c r="N1065">
        <f t="shared" si="65"/>
        <v>0</v>
      </c>
      <c r="O1065">
        <f t="shared" si="66"/>
        <v>0</v>
      </c>
    </row>
    <row r="1066" spans="3:15" x14ac:dyDescent="0.15">
      <c r="C1066">
        <f t="shared" si="63"/>
        <v>0</v>
      </c>
      <c r="D1066">
        <f t="shared" si="64"/>
        <v>0</v>
      </c>
      <c r="N1066">
        <f t="shared" si="65"/>
        <v>0</v>
      </c>
      <c r="O1066">
        <f t="shared" si="66"/>
        <v>0</v>
      </c>
    </row>
    <row r="1067" spans="3:15" x14ac:dyDescent="0.15">
      <c r="C1067">
        <f t="shared" si="63"/>
        <v>0</v>
      </c>
      <c r="D1067">
        <f t="shared" si="64"/>
        <v>0</v>
      </c>
      <c r="N1067">
        <f t="shared" si="65"/>
        <v>0</v>
      </c>
      <c r="O1067">
        <f t="shared" si="66"/>
        <v>0</v>
      </c>
    </row>
    <row r="1068" spans="3:15" x14ac:dyDescent="0.15">
      <c r="C1068">
        <f t="shared" si="63"/>
        <v>0</v>
      </c>
      <c r="D1068">
        <f t="shared" si="64"/>
        <v>0</v>
      </c>
      <c r="N1068">
        <f t="shared" si="65"/>
        <v>0</v>
      </c>
      <c r="O1068">
        <f t="shared" si="66"/>
        <v>0</v>
      </c>
    </row>
    <row r="1069" spans="3:15" x14ac:dyDescent="0.15">
      <c r="C1069">
        <f t="shared" si="63"/>
        <v>0</v>
      </c>
      <c r="D1069">
        <f t="shared" si="64"/>
        <v>0</v>
      </c>
      <c r="N1069">
        <f t="shared" si="65"/>
        <v>0</v>
      </c>
      <c r="O1069">
        <f t="shared" si="66"/>
        <v>0</v>
      </c>
    </row>
    <row r="1070" spans="3:15" x14ac:dyDescent="0.15">
      <c r="C1070">
        <f t="shared" si="63"/>
        <v>0</v>
      </c>
      <c r="D1070">
        <f t="shared" si="64"/>
        <v>0</v>
      </c>
      <c r="N1070">
        <f t="shared" si="65"/>
        <v>0</v>
      </c>
      <c r="O1070">
        <f t="shared" si="66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4" sqref="B44"/>
    </sheetView>
  </sheetViews>
  <sheetFormatPr defaultRowHeight="13.5" x14ac:dyDescent="0.15"/>
  <cols>
    <col min="4" max="4" width="9" style="14"/>
  </cols>
  <sheetData>
    <row r="1" spans="1:5" x14ac:dyDescent="0.15">
      <c r="A1" s="15"/>
      <c r="B1" s="15" t="s">
        <v>72</v>
      </c>
      <c r="C1" s="15" t="s">
        <v>73</v>
      </c>
      <c r="D1" s="15" t="s">
        <v>77</v>
      </c>
      <c r="E1" s="14" t="s">
        <v>74</v>
      </c>
    </row>
    <row r="2" spans="1:5" x14ac:dyDescent="0.15">
      <c r="A2" s="15" t="s">
        <v>76</v>
      </c>
      <c r="B2" s="15">
        <v>1128.9000000000001</v>
      </c>
      <c r="C2" s="15">
        <v>1153.45</v>
      </c>
      <c r="D2" s="15">
        <f>B2/C2</f>
        <v>0.97871602583553696</v>
      </c>
      <c r="E2" s="14">
        <v>7.4900000000000001E-3</v>
      </c>
    </row>
    <row r="3" spans="1:5" x14ac:dyDescent="0.15">
      <c r="A3" s="15" t="s">
        <v>75</v>
      </c>
      <c r="B3" s="15">
        <v>934.73333333333323</v>
      </c>
      <c r="C3" s="15">
        <v>980.23333333333323</v>
      </c>
      <c r="D3" s="15">
        <f>B3/C3</f>
        <v>0.95358248036181859</v>
      </c>
      <c r="E3" s="14">
        <v>5.6150000000000005E-2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1"/>
  <sheetViews>
    <sheetView tabSelected="1" topLeftCell="G1" zoomScaleNormal="100" workbookViewId="0">
      <pane ySplit="1" topLeftCell="A2" activePane="bottomLeft" state="frozen"/>
      <selection pane="bottomLeft" activeCell="G4" sqref="G4"/>
    </sheetView>
  </sheetViews>
  <sheetFormatPr defaultRowHeight="13.5" x14ac:dyDescent="0.15"/>
  <cols>
    <col min="2" max="2" width="16.125" customWidth="1"/>
    <col min="3" max="3" width="13.875" bestFit="1" customWidth="1"/>
    <col min="6" max="6" width="14.5" customWidth="1"/>
    <col min="7" max="8" width="22.125" customWidth="1"/>
    <col min="16" max="17" width="16.125" customWidth="1"/>
    <col min="18" max="18" width="6.5" customWidth="1"/>
  </cols>
  <sheetData>
    <row r="1" spans="1:27" s="2" customFormat="1" ht="60" customHeight="1" x14ac:dyDescent="0.15">
      <c r="A1" s="2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2" t="s">
        <v>22</v>
      </c>
      <c r="G1" s="2" t="s">
        <v>23</v>
      </c>
      <c r="H1" s="2" t="s">
        <v>20</v>
      </c>
      <c r="I1" s="3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37</v>
      </c>
      <c r="AA1" s="2" t="s">
        <v>39</v>
      </c>
    </row>
    <row r="2" spans="1:27" x14ac:dyDescent="0.15">
      <c r="A2">
        <v>0</v>
      </c>
      <c r="B2">
        <v>0</v>
      </c>
      <c r="C2">
        <f>LN(1+B2)</f>
        <v>0</v>
      </c>
      <c r="D2">
        <f t="shared" ref="D2:D65" si="0">A2*(1+B2)</f>
        <v>0</v>
      </c>
      <c r="F2">
        <f>D2/210/1000</f>
        <v>0</v>
      </c>
      <c r="G2">
        <f>C2-F2</f>
        <v>0</v>
      </c>
      <c r="H2">
        <f>D2</f>
        <v>0</v>
      </c>
      <c r="J2">
        <v>0</v>
      </c>
      <c r="K2">
        <f>210*1000*(J2)</f>
        <v>0</v>
      </c>
      <c r="L2">
        <v>1120</v>
      </c>
      <c r="M2">
        <f>MAX(D:D)</f>
        <v>1055.8966253333331</v>
      </c>
      <c r="N2" s="4">
        <f>MATCH(MAX(D:D),D:D,0)</f>
        <v>392</v>
      </c>
      <c r="O2" s="4">
        <f>MAX(H:H)</f>
        <v>1055.8966253333331</v>
      </c>
      <c r="P2">
        <f>INDEX(G:G,MATCH(MAX(D:D),D:D,0))</f>
        <v>7.3894000836579363E-2</v>
      </c>
      <c r="Q2">
        <f>MAX(H:H)/(P2^P2)</f>
        <v>1280.0425195663238</v>
      </c>
      <c r="S2" s="4">
        <f>MATCH(L2,H$2:H$111,1)</f>
        <v>110</v>
      </c>
      <c r="T2">
        <f>G189</f>
        <v>4.5440029486636061E-3</v>
      </c>
      <c r="U2">
        <f>D189</f>
        <v>948.11672333333343</v>
      </c>
      <c r="V2" s="5"/>
      <c r="W2" s="5"/>
      <c r="Z2" s="5">
        <v>1299</v>
      </c>
      <c r="AA2" s="5">
        <v>7.3800000000000004E-2</v>
      </c>
    </row>
    <row r="3" spans="1:27" x14ac:dyDescent="0.15">
      <c r="A3">
        <v>1.3666666666666554</v>
      </c>
      <c r="B3">
        <v>3.4000000000000002E-4</v>
      </c>
      <c r="C3">
        <f t="shared" ref="C3:C66" si="1">LN(1+B3)</f>
        <v>3.3994221309800038E-4</v>
      </c>
      <c r="D3">
        <f t="shared" si="0"/>
        <v>1.3671313333333222</v>
      </c>
      <c r="F3">
        <f t="shared" ref="F3:F66" si="2">D3/210/1000</f>
        <v>6.5101492063491526E-6</v>
      </c>
      <c r="G3">
        <f t="shared" ref="G3:G66" si="3">C3-F3</f>
        <v>3.3343206389165124E-4</v>
      </c>
      <c r="H3">
        <f t="shared" ref="H3:H66" si="4">D3</f>
        <v>1.3671313333333222</v>
      </c>
      <c r="J3">
        <v>2.0000000000000002E-5</v>
      </c>
      <c r="K3">
        <f t="shared" ref="K3:K66" si="5">210*1000*(J3)</f>
        <v>4.2</v>
      </c>
      <c r="T3" s="13">
        <f t="shared" ref="T3:T66" si="6">G190</f>
        <v>5.5448457884999143E-3</v>
      </c>
      <c r="U3" s="13">
        <f t="shared" ref="U3:U66" si="7">D190</f>
        <v>948.02190533333339</v>
      </c>
    </row>
    <row r="4" spans="1:27" x14ac:dyDescent="0.15">
      <c r="A4">
        <v>2.9666666666666566</v>
      </c>
      <c r="B4">
        <v>4.1999999999999996E-4</v>
      </c>
      <c r="C4">
        <f t="shared" si="1"/>
        <v>4.1991182468831029E-4</v>
      </c>
      <c r="D4">
        <f t="shared" si="0"/>
        <v>2.9679126666666567</v>
      </c>
      <c r="F4">
        <f>D4/210/1000</f>
        <v>1.4132917460317412E-5</v>
      </c>
      <c r="G4">
        <f t="shared" si="3"/>
        <v>4.057789072279929E-4</v>
      </c>
      <c r="H4">
        <f t="shared" si="4"/>
        <v>2.9679126666666567</v>
      </c>
      <c r="J4">
        <v>4.0000000000000003E-5</v>
      </c>
      <c r="K4">
        <f t="shared" si="5"/>
        <v>8.4</v>
      </c>
      <c r="T4" s="13">
        <f t="shared" si="6"/>
        <v>5.4693676601183889E-3</v>
      </c>
      <c r="U4" s="13">
        <f t="shared" si="7"/>
        <v>947.23980166666649</v>
      </c>
    </row>
    <row r="5" spans="1:27" x14ac:dyDescent="0.15">
      <c r="A5">
        <v>2.8666666666666649</v>
      </c>
      <c r="B5">
        <v>3.7999999999999997E-4</v>
      </c>
      <c r="C5">
        <f t="shared" si="1"/>
        <v>3.7992781828550236E-4</v>
      </c>
      <c r="D5">
        <f t="shared" si="0"/>
        <v>2.8677559999999982</v>
      </c>
      <c r="F5">
        <f t="shared" si="2"/>
        <v>1.3655980952380943E-5</v>
      </c>
      <c r="G5">
        <f t="shared" si="3"/>
        <v>3.662718373331214E-4</v>
      </c>
      <c r="H5">
        <f t="shared" si="4"/>
        <v>2.8677559999999982</v>
      </c>
      <c r="J5">
        <v>6.0000000000000002E-5</v>
      </c>
      <c r="K5">
        <f t="shared" si="5"/>
        <v>12.6</v>
      </c>
      <c r="T5" s="13">
        <f t="shared" si="6"/>
        <v>5.8009575839701472E-3</v>
      </c>
      <c r="U5" s="13">
        <f t="shared" si="7"/>
        <v>950.36342800000011</v>
      </c>
    </row>
    <row r="6" spans="1:27" x14ac:dyDescent="0.15">
      <c r="A6">
        <v>2.0333333333333314</v>
      </c>
      <c r="B6">
        <v>-1.6000000000000001E-4</v>
      </c>
      <c r="C6">
        <f t="shared" si="1"/>
        <v>-1.600128013655462E-4</v>
      </c>
      <c r="D6">
        <f t="shared" si="0"/>
        <v>2.0330079999999979</v>
      </c>
      <c r="F6">
        <f t="shared" si="2"/>
        <v>9.6809904761904663E-6</v>
      </c>
      <c r="G6">
        <f t="shared" si="3"/>
        <v>-1.6969379184173666E-4</v>
      </c>
      <c r="H6">
        <f t="shared" si="4"/>
        <v>2.0330079999999979</v>
      </c>
      <c r="J6">
        <v>8.0000000000000007E-5</v>
      </c>
      <c r="K6">
        <f t="shared" si="5"/>
        <v>16.8</v>
      </c>
      <c r="T6" s="13">
        <f t="shared" si="6"/>
        <v>8.9686949234118532E-3</v>
      </c>
      <c r="U6" s="13">
        <f t="shared" si="7"/>
        <v>949.18388399999992</v>
      </c>
    </row>
    <row r="7" spans="1:27" x14ac:dyDescent="0.15">
      <c r="A7">
        <v>1.5666666666666629</v>
      </c>
      <c r="B7">
        <v>4.1999999999999996E-4</v>
      </c>
      <c r="C7">
        <f t="shared" si="1"/>
        <v>4.1991182468831029E-4</v>
      </c>
      <c r="D7">
        <f t="shared" si="0"/>
        <v>1.5673246666666629</v>
      </c>
      <c r="F7">
        <f t="shared" si="2"/>
        <v>7.4634507936507757E-6</v>
      </c>
      <c r="G7">
        <f t="shared" si="3"/>
        <v>4.1244837389465953E-4</v>
      </c>
      <c r="H7">
        <f t="shared" si="4"/>
        <v>1.5673246666666629</v>
      </c>
      <c r="J7">
        <v>1E-4</v>
      </c>
      <c r="K7">
        <f t="shared" si="5"/>
        <v>21</v>
      </c>
      <c r="T7" s="13">
        <f t="shared" si="6"/>
        <v>6.6440033379285826E-3</v>
      </c>
      <c r="U7" s="13">
        <f t="shared" si="7"/>
        <v>949.91575433333344</v>
      </c>
    </row>
    <row r="8" spans="1:27" x14ac:dyDescent="0.15">
      <c r="A8">
        <v>1.0666666666666558</v>
      </c>
      <c r="B8">
        <v>3.7999999999999997E-4</v>
      </c>
      <c r="C8">
        <f t="shared" si="1"/>
        <v>3.7992781828550236E-4</v>
      </c>
      <c r="D8">
        <f t="shared" si="0"/>
        <v>1.0670719999999891</v>
      </c>
      <c r="F8">
        <f t="shared" si="2"/>
        <v>5.081295238095186E-6</v>
      </c>
      <c r="G8">
        <f t="shared" si="3"/>
        <v>3.7484652304740717E-4</v>
      </c>
      <c r="H8">
        <f t="shared" si="4"/>
        <v>1.0670719999999891</v>
      </c>
      <c r="J8">
        <v>1.2E-4</v>
      </c>
      <c r="K8">
        <f t="shared" si="5"/>
        <v>25.2</v>
      </c>
      <c r="T8" s="13">
        <f t="shared" si="6"/>
        <v>6.7783310380055998E-3</v>
      </c>
      <c r="U8" s="13">
        <f t="shared" si="7"/>
        <v>952.85481066666648</v>
      </c>
    </row>
    <row r="9" spans="1:27" x14ac:dyDescent="0.15">
      <c r="A9">
        <v>0.6666666666666643</v>
      </c>
      <c r="B9">
        <v>4.1999999999999996E-4</v>
      </c>
      <c r="C9">
        <f t="shared" si="1"/>
        <v>4.1991182468831029E-4</v>
      </c>
      <c r="D9">
        <f t="shared" si="0"/>
        <v>0.66694666666666436</v>
      </c>
      <c r="F9">
        <f t="shared" si="2"/>
        <v>3.1759365079364969E-6</v>
      </c>
      <c r="G9">
        <f t="shared" si="3"/>
        <v>4.1673588818037381E-4</v>
      </c>
      <c r="H9">
        <f t="shared" si="4"/>
        <v>0.66694666666666436</v>
      </c>
      <c r="J9">
        <v>1.3999999999999999E-4</v>
      </c>
      <c r="K9">
        <f t="shared" si="5"/>
        <v>29.4</v>
      </c>
      <c r="T9" s="13">
        <f t="shared" si="6"/>
        <v>7.1211568460970726E-3</v>
      </c>
      <c r="U9" s="13">
        <f t="shared" si="7"/>
        <v>953.52180066666676</v>
      </c>
    </row>
    <row r="10" spans="1:27" x14ac:dyDescent="0.15">
      <c r="A10">
        <v>0.49999999999999523</v>
      </c>
      <c r="B10">
        <v>-8.0000000000000007E-5</v>
      </c>
      <c r="C10">
        <f t="shared" si="1"/>
        <v>-8.0003200170645887E-5</v>
      </c>
      <c r="D10">
        <f t="shared" si="0"/>
        <v>0.49995999999999524</v>
      </c>
      <c r="F10">
        <f t="shared" si="2"/>
        <v>2.380761904761882E-6</v>
      </c>
      <c r="G10">
        <f t="shared" si="3"/>
        <v>-8.2383962075407771E-5</v>
      </c>
      <c r="H10">
        <f t="shared" si="4"/>
        <v>0.49995999999999524</v>
      </c>
      <c r="J10">
        <v>1.6000000000000001E-4</v>
      </c>
      <c r="K10">
        <f t="shared" si="5"/>
        <v>33.6</v>
      </c>
      <c r="T10" s="13">
        <f t="shared" si="6"/>
        <v>8.1521022731307954E-3</v>
      </c>
      <c r="U10" s="13">
        <f t="shared" si="7"/>
        <v>952.78025699999978</v>
      </c>
    </row>
    <row r="11" spans="1:27" x14ac:dyDescent="0.15">
      <c r="A11">
        <v>9.0999999999999908</v>
      </c>
      <c r="B11">
        <v>3.7999999999999997E-4</v>
      </c>
      <c r="C11">
        <f t="shared" si="1"/>
        <v>3.7992781828550236E-4</v>
      </c>
      <c r="D11">
        <f t="shared" si="0"/>
        <v>9.1034579999999909</v>
      </c>
      <c r="F11">
        <f t="shared" si="2"/>
        <v>4.3349799999999962E-5</v>
      </c>
      <c r="G11">
        <f t="shared" si="3"/>
        <v>3.3657801828550237E-4</v>
      </c>
      <c r="H11">
        <f t="shared" si="4"/>
        <v>9.1034579999999909</v>
      </c>
      <c r="J11">
        <v>1.8000000000000001E-4</v>
      </c>
      <c r="K11">
        <f t="shared" si="5"/>
        <v>37.800000000000004</v>
      </c>
      <c r="T11" s="13">
        <f t="shared" si="6"/>
        <v>8.9487450948404247E-3</v>
      </c>
      <c r="U11" s="13">
        <f t="shared" si="7"/>
        <v>953.37334799999996</v>
      </c>
    </row>
    <row r="12" spans="1:27" x14ac:dyDescent="0.15">
      <c r="A12">
        <v>12.899999999999991</v>
      </c>
      <c r="B12">
        <v>2.3000000000000001E-4</v>
      </c>
      <c r="C12">
        <f t="shared" si="1"/>
        <v>2.2997355405491966E-4</v>
      </c>
      <c r="D12">
        <f t="shared" si="0"/>
        <v>12.902966999999991</v>
      </c>
      <c r="F12">
        <f t="shared" si="2"/>
        <v>6.1442699999999967E-5</v>
      </c>
      <c r="G12">
        <f t="shared" si="3"/>
        <v>1.6853085405491968E-4</v>
      </c>
      <c r="H12">
        <f t="shared" si="4"/>
        <v>12.902966999999991</v>
      </c>
      <c r="J12">
        <v>2.0000000000000001E-4</v>
      </c>
      <c r="K12">
        <f t="shared" si="5"/>
        <v>42</v>
      </c>
      <c r="T12" s="13">
        <f t="shared" si="6"/>
        <v>8.2700445951636083E-3</v>
      </c>
      <c r="U12" s="13">
        <f t="shared" si="7"/>
        <v>952.89314899999988</v>
      </c>
    </row>
    <row r="13" spans="1:27" x14ac:dyDescent="0.15">
      <c r="A13">
        <v>15.233333333333327</v>
      </c>
      <c r="B13">
        <v>3.7999999999999997E-4</v>
      </c>
      <c r="C13">
        <f t="shared" si="1"/>
        <v>3.7992781828550236E-4</v>
      </c>
      <c r="D13">
        <f t="shared" si="0"/>
        <v>15.239121999999995</v>
      </c>
      <c r="F13">
        <f t="shared" si="2"/>
        <v>7.2567247619047593E-5</v>
      </c>
      <c r="G13">
        <f t="shared" si="3"/>
        <v>3.0736057066645475E-4</v>
      </c>
      <c r="H13">
        <f t="shared" si="4"/>
        <v>15.239121999999995</v>
      </c>
      <c r="J13">
        <v>2.2000000000000001E-4</v>
      </c>
      <c r="K13">
        <f t="shared" si="5"/>
        <v>46.2</v>
      </c>
      <c r="T13" s="13">
        <f t="shared" si="6"/>
        <v>8.4593308027478172E-3</v>
      </c>
      <c r="U13" s="13">
        <f t="shared" si="7"/>
        <v>952.53158533333328</v>
      </c>
    </row>
    <row r="14" spans="1:27" x14ac:dyDescent="0.15">
      <c r="A14">
        <v>19.499999999999993</v>
      </c>
      <c r="B14">
        <v>4.1999999999999996E-4</v>
      </c>
      <c r="C14">
        <f t="shared" si="1"/>
        <v>4.1991182468831029E-4</v>
      </c>
      <c r="D14">
        <f t="shared" si="0"/>
        <v>19.508189999999995</v>
      </c>
      <c r="F14">
        <f t="shared" si="2"/>
        <v>9.2896142857142836E-5</v>
      </c>
      <c r="G14">
        <f t="shared" si="3"/>
        <v>3.2701568183116743E-4</v>
      </c>
      <c r="H14">
        <f t="shared" si="4"/>
        <v>19.508189999999995</v>
      </c>
      <c r="J14">
        <v>2.4000000000000001E-4</v>
      </c>
      <c r="K14">
        <f t="shared" si="5"/>
        <v>50.4</v>
      </c>
      <c r="T14" s="13">
        <f t="shared" si="6"/>
        <v>9.0836665671843696E-3</v>
      </c>
      <c r="U14" s="13">
        <f t="shared" si="7"/>
        <v>958.18704800000012</v>
      </c>
    </row>
    <row r="15" spans="1:27" x14ac:dyDescent="0.15">
      <c r="A15">
        <v>21.366666666666664</v>
      </c>
      <c r="B15">
        <v>4.1999999999999996E-4</v>
      </c>
      <c r="C15">
        <f t="shared" si="1"/>
        <v>4.1991182468831029E-4</v>
      </c>
      <c r="D15">
        <f t="shared" si="0"/>
        <v>21.375640666666666</v>
      </c>
      <c r="F15">
        <f t="shared" si="2"/>
        <v>1.0178876507936508E-4</v>
      </c>
      <c r="G15">
        <f t="shared" si="3"/>
        <v>3.1812305960894518E-4</v>
      </c>
      <c r="H15">
        <f t="shared" si="4"/>
        <v>21.375640666666666</v>
      </c>
      <c r="J15">
        <v>2.5999999999999998E-4</v>
      </c>
      <c r="K15">
        <f t="shared" si="5"/>
        <v>54.599999999999994</v>
      </c>
      <c r="T15" s="13">
        <f t="shared" si="6"/>
        <v>9.3930145734992376E-3</v>
      </c>
      <c r="U15" s="13">
        <f t="shared" si="7"/>
        <v>955.36088533333327</v>
      </c>
    </row>
    <row r="16" spans="1:27" x14ac:dyDescent="0.15">
      <c r="A16">
        <v>21.93333333333333</v>
      </c>
      <c r="B16">
        <v>1.4999999999999999E-4</v>
      </c>
      <c r="C16">
        <f t="shared" si="1"/>
        <v>1.4998875112496793E-4</v>
      </c>
      <c r="D16">
        <f t="shared" si="0"/>
        <v>21.936623333333333</v>
      </c>
      <c r="F16">
        <f t="shared" si="2"/>
        <v>1.0446011111111112E-4</v>
      </c>
      <c r="G16">
        <f t="shared" si="3"/>
        <v>4.5528640013856814E-5</v>
      </c>
      <c r="H16">
        <f t="shared" si="4"/>
        <v>21.936623333333333</v>
      </c>
      <c r="J16">
        <v>2.7999999999999998E-4</v>
      </c>
      <c r="K16">
        <f t="shared" si="5"/>
        <v>58.8</v>
      </c>
      <c r="T16" s="13">
        <f t="shared" si="6"/>
        <v>9.7691893245818763E-3</v>
      </c>
      <c r="U16" s="13">
        <f t="shared" si="7"/>
        <v>957.11470499999996</v>
      </c>
    </row>
    <row r="17" spans="1:21" x14ac:dyDescent="0.15">
      <c r="A17">
        <v>23.299999999999994</v>
      </c>
      <c r="B17">
        <v>6.9999999999999994E-5</v>
      </c>
      <c r="C17">
        <f t="shared" si="1"/>
        <v>6.999755011434183E-5</v>
      </c>
      <c r="D17">
        <f t="shared" si="0"/>
        <v>23.301630999999993</v>
      </c>
      <c r="F17">
        <f t="shared" si="2"/>
        <v>1.1096014761904758E-4</v>
      </c>
      <c r="G17">
        <f t="shared" si="3"/>
        <v>-4.0962597504705752E-5</v>
      </c>
      <c r="H17">
        <f t="shared" si="4"/>
        <v>23.301630999999993</v>
      </c>
      <c r="J17">
        <v>2.9999999999999997E-4</v>
      </c>
      <c r="K17">
        <f t="shared" si="5"/>
        <v>62.999999999999993</v>
      </c>
      <c r="T17" s="13">
        <f t="shared" si="6"/>
        <v>1.2550794883789254E-2</v>
      </c>
      <c r="U17" s="13">
        <f t="shared" si="7"/>
        <v>955.94373333333317</v>
      </c>
    </row>
    <row r="18" spans="1:21" x14ac:dyDescent="0.15">
      <c r="A18">
        <v>24.966666666666661</v>
      </c>
      <c r="B18">
        <v>4.6000000000000001E-4</v>
      </c>
      <c r="C18">
        <f t="shared" si="1"/>
        <v>4.5989423243404876E-4</v>
      </c>
      <c r="D18">
        <f t="shared" si="0"/>
        <v>24.978151333333326</v>
      </c>
      <c r="F18">
        <f t="shared" si="2"/>
        <v>1.1894357777777775E-4</v>
      </c>
      <c r="G18">
        <f t="shared" si="3"/>
        <v>3.40950654656271E-4</v>
      </c>
      <c r="H18">
        <f t="shared" si="4"/>
        <v>24.978151333333326</v>
      </c>
      <c r="J18">
        <v>3.2000000000000003E-4</v>
      </c>
      <c r="K18">
        <f t="shared" si="5"/>
        <v>67.2</v>
      </c>
      <c r="T18" s="13">
        <f t="shared" si="6"/>
        <v>1.099023077370034E-2</v>
      </c>
      <c r="U18" s="13">
        <f t="shared" si="7"/>
        <v>957.23511933333339</v>
      </c>
    </row>
    <row r="19" spans="1:21" x14ac:dyDescent="0.15">
      <c r="A19">
        <v>26.133333333333329</v>
      </c>
      <c r="B19">
        <v>6.9999999999999994E-5</v>
      </c>
      <c r="C19">
        <f t="shared" si="1"/>
        <v>6.999755011434183E-5</v>
      </c>
      <c r="D19">
        <f t="shared" si="0"/>
        <v>26.135162666666663</v>
      </c>
      <c r="F19">
        <f t="shared" si="2"/>
        <v>1.2445315555555553E-4</v>
      </c>
      <c r="G19">
        <f t="shared" si="3"/>
        <v>-5.4455605441213704E-5</v>
      </c>
      <c r="H19">
        <f t="shared" si="4"/>
        <v>26.135162666666663</v>
      </c>
      <c r="J19">
        <v>3.4000000000000002E-4</v>
      </c>
      <c r="K19">
        <f t="shared" si="5"/>
        <v>71.400000000000006</v>
      </c>
      <c r="T19" s="13">
        <f t="shared" si="6"/>
        <v>1.0823411044535779E-2</v>
      </c>
      <c r="U19" s="13">
        <f t="shared" si="7"/>
        <v>959.1830453333331</v>
      </c>
    </row>
    <row r="20" spans="1:21" x14ac:dyDescent="0.15">
      <c r="A20">
        <v>28.899999999999995</v>
      </c>
      <c r="B20">
        <v>4.6000000000000001E-4</v>
      </c>
      <c r="C20">
        <f t="shared" si="1"/>
        <v>4.5989423243404876E-4</v>
      </c>
      <c r="D20">
        <f t="shared" si="0"/>
        <v>28.913293999999993</v>
      </c>
      <c r="F20">
        <f t="shared" si="2"/>
        <v>1.3768235238095235E-4</v>
      </c>
      <c r="G20">
        <f t="shared" si="3"/>
        <v>3.2221188005309641E-4</v>
      </c>
      <c r="H20">
        <f t="shared" si="4"/>
        <v>28.913293999999993</v>
      </c>
      <c r="J20">
        <v>3.6000000000000002E-4</v>
      </c>
      <c r="K20">
        <f t="shared" si="5"/>
        <v>75.600000000000009</v>
      </c>
      <c r="T20" s="13">
        <f t="shared" si="6"/>
        <v>1.0344775354030115E-2</v>
      </c>
      <c r="U20" s="13">
        <f t="shared" si="7"/>
        <v>956.27475466666647</v>
      </c>
    </row>
    <row r="21" spans="1:21" x14ac:dyDescent="0.15">
      <c r="A21">
        <v>29.43333333333333</v>
      </c>
      <c r="B21">
        <v>4.1999999999999996E-4</v>
      </c>
      <c r="C21">
        <f t="shared" si="1"/>
        <v>4.1991182468831029E-4</v>
      </c>
      <c r="D21">
        <f t="shared" si="0"/>
        <v>29.445695333333333</v>
      </c>
      <c r="F21">
        <f t="shared" si="2"/>
        <v>1.4021759682539685E-4</v>
      </c>
      <c r="G21">
        <f t="shared" si="3"/>
        <v>2.7969422786291347E-4</v>
      </c>
      <c r="H21">
        <f t="shared" si="4"/>
        <v>29.445695333333333</v>
      </c>
      <c r="J21">
        <v>3.8000000000000002E-4</v>
      </c>
      <c r="K21">
        <f t="shared" si="5"/>
        <v>79.800000000000011</v>
      </c>
      <c r="T21" s="13">
        <f t="shared" si="6"/>
        <v>1.1525492793385717E-2</v>
      </c>
      <c r="U21" s="13">
        <f t="shared" si="7"/>
        <v>962.65027733333329</v>
      </c>
    </row>
    <row r="22" spans="1:21" x14ac:dyDescent="0.15">
      <c r="A22">
        <v>30.566666666666663</v>
      </c>
      <c r="B22">
        <v>1.0999999999999996E-4</v>
      </c>
      <c r="C22">
        <f t="shared" si="1"/>
        <v>1.0999395044368456E-4</v>
      </c>
      <c r="D22">
        <f t="shared" si="0"/>
        <v>30.570028999999998</v>
      </c>
      <c r="F22">
        <f t="shared" si="2"/>
        <v>1.4557156666666665E-4</v>
      </c>
      <c r="G22">
        <f t="shared" si="3"/>
        <v>-3.5577616222982094E-5</v>
      </c>
      <c r="H22">
        <f t="shared" si="4"/>
        <v>30.570028999999998</v>
      </c>
      <c r="J22">
        <v>4.0000000000000002E-4</v>
      </c>
      <c r="K22">
        <f t="shared" si="5"/>
        <v>84</v>
      </c>
      <c r="T22" s="13">
        <f t="shared" si="6"/>
        <v>1.1929857985791711E-2</v>
      </c>
      <c r="U22" s="13">
        <f t="shared" si="7"/>
        <v>958.3093256666665</v>
      </c>
    </row>
    <row r="23" spans="1:21" x14ac:dyDescent="0.15">
      <c r="A23">
        <v>33.666666666666657</v>
      </c>
      <c r="B23">
        <v>3.7999999999999997E-4</v>
      </c>
      <c r="C23">
        <f t="shared" si="1"/>
        <v>3.7992781828550236E-4</v>
      </c>
      <c r="D23">
        <f t="shared" si="0"/>
        <v>33.679459999999992</v>
      </c>
      <c r="F23">
        <f t="shared" si="2"/>
        <v>1.6037838095238092E-4</v>
      </c>
      <c r="G23">
        <f t="shared" si="3"/>
        <v>2.1954943733312144E-4</v>
      </c>
      <c r="H23">
        <f t="shared" si="4"/>
        <v>33.679459999999992</v>
      </c>
      <c r="J23">
        <v>4.2000000000000002E-4</v>
      </c>
      <c r="K23">
        <f t="shared" si="5"/>
        <v>88.2</v>
      </c>
      <c r="T23" s="13">
        <f t="shared" si="6"/>
        <v>1.2134216238513873E-2</v>
      </c>
      <c r="U23" s="13">
        <f t="shared" si="7"/>
        <v>962.89862933333336</v>
      </c>
    </row>
    <row r="24" spans="1:21" x14ac:dyDescent="0.15">
      <c r="A24">
        <v>34.93333333333333</v>
      </c>
      <c r="B24">
        <v>3.7999999999999997E-4</v>
      </c>
      <c r="C24">
        <f t="shared" si="1"/>
        <v>3.7992781828550236E-4</v>
      </c>
      <c r="D24">
        <f t="shared" si="0"/>
        <v>34.946607999999998</v>
      </c>
      <c r="F24">
        <f t="shared" si="2"/>
        <v>1.6641241904761904E-4</v>
      </c>
      <c r="G24">
        <f t="shared" si="3"/>
        <v>2.1351539923788332E-4</v>
      </c>
      <c r="H24">
        <f t="shared" si="4"/>
        <v>34.946607999999998</v>
      </c>
      <c r="J24">
        <v>4.4000000000000002E-4</v>
      </c>
      <c r="K24">
        <f t="shared" si="5"/>
        <v>92.4</v>
      </c>
      <c r="T24" s="13">
        <f t="shared" si="6"/>
        <v>1.2493406211594622E-2</v>
      </c>
      <c r="U24" s="13">
        <f t="shared" si="7"/>
        <v>959.73763499999995</v>
      </c>
    </row>
    <row r="25" spans="1:21" x14ac:dyDescent="0.15">
      <c r="A25">
        <v>37.833333333333321</v>
      </c>
      <c r="B25">
        <v>2.7E-4</v>
      </c>
      <c r="C25">
        <f t="shared" si="1"/>
        <v>2.6996355655966415E-4</v>
      </c>
      <c r="D25">
        <f t="shared" si="0"/>
        <v>37.843548333333324</v>
      </c>
      <c r="F25">
        <f t="shared" si="2"/>
        <v>1.8020737301587298E-4</v>
      </c>
      <c r="G25">
        <f t="shared" si="3"/>
        <v>8.9756183543791167E-5</v>
      </c>
      <c r="H25">
        <f t="shared" si="4"/>
        <v>37.843548333333324</v>
      </c>
      <c r="J25">
        <v>4.6000000000000001E-4</v>
      </c>
      <c r="K25">
        <f t="shared" si="5"/>
        <v>96.600000000000009</v>
      </c>
      <c r="T25" s="13">
        <f t="shared" si="6"/>
        <v>1.385351959535127E-2</v>
      </c>
      <c r="U25" s="13">
        <f t="shared" si="7"/>
        <v>960.87933333333331</v>
      </c>
    </row>
    <row r="26" spans="1:21" x14ac:dyDescent="0.15">
      <c r="A26">
        <v>38.233333333333327</v>
      </c>
      <c r="B26">
        <v>5.0000000000000001E-4</v>
      </c>
      <c r="C26">
        <f t="shared" si="1"/>
        <v>4.9987504165099287E-4</v>
      </c>
      <c r="D26">
        <f t="shared" si="0"/>
        <v>38.252449999999989</v>
      </c>
      <c r="F26">
        <f t="shared" si="2"/>
        <v>1.8215452380952377E-4</v>
      </c>
      <c r="G26">
        <f t="shared" si="3"/>
        <v>3.177205178414691E-4</v>
      </c>
      <c r="H26">
        <f t="shared" si="4"/>
        <v>38.252449999999989</v>
      </c>
      <c r="J26">
        <v>4.8000000000000001E-4</v>
      </c>
      <c r="K26">
        <f t="shared" si="5"/>
        <v>100.8</v>
      </c>
      <c r="T26" s="13">
        <f t="shared" si="6"/>
        <v>1.293424712697324E-2</v>
      </c>
      <c r="U26" s="13">
        <f t="shared" si="7"/>
        <v>962.10521800000004</v>
      </c>
    </row>
    <row r="27" spans="1:21" x14ac:dyDescent="0.15">
      <c r="A27">
        <v>41.333333333333329</v>
      </c>
      <c r="B27">
        <v>3.4000000000000002E-4</v>
      </c>
      <c r="C27">
        <f t="shared" si="1"/>
        <v>3.3994221309800038E-4</v>
      </c>
      <c r="D27">
        <f t="shared" si="0"/>
        <v>41.347386666666665</v>
      </c>
      <c r="F27">
        <f t="shared" si="2"/>
        <v>1.9689231746031747E-4</v>
      </c>
      <c r="G27">
        <f t="shared" si="3"/>
        <v>1.4304989563768291E-4</v>
      </c>
      <c r="H27">
        <f t="shared" si="4"/>
        <v>41.347386666666665</v>
      </c>
      <c r="J27">
        <v>5.0000000000000001E-4</v>
      </c>
      <c r="K27">
        <f t="shared" si="5"/>
        <v>105</v>
      </c>
      <c r="T27" s="13">
        <f t="shared" si="6"/>
        <v>1.3619674977683179E-2</v>
      </c>
      <c r="U27" s="13">
        <f t="shared" si="7"/>
        <v>962.56332400000008</v>
      </c>
    </row>
    <row r="28" spans="1:21" x14ac:dyDescent="0.15">
      <c r="A28">
        <v>41.699999999999996</v>
      </c>
      <c r="B28">
        <v>5.4000000000000001E-4</v>
      </c>
      <c r="C28">
        <f t="shared" si="1"/>
        <v>5.3985425246673652E-4</v>
      </c>
      <c r="D28">
        <f t="shared" si="0"/>
        <v>41.722517999999994</v>
      </c>
      <c r="F28">
        <f t="shared" si="2"/>
        <v>1.9867865714285712E-4</v>
      </c>
      <c r="G28">
        <f t="shared" si="3"/>
        <v>3.4117559532387937E-4</v>
      </c>
      <c r="H28">
        <f t="shared" si="4"/>
        <v>41.722517999999994</v>
      </c>
      <c r="J28">
        <v>5.1999999999999995E-4</v>
      </c>
      <c r="K28">
        <f t="shared" si="5"/>
        <v>109.19999999999999</v>
      </c>
      <c r="T28" s="13">
        <f t="shared" si="6"/>
        <v>1.3763696476085384E-2</v>
      </c>
      <c r="U28" s="13">
        <f t="shared" si="7"/>
        <v>963.2483146666666</v>
      </c>
    </row>
    <row r="29" spans="1:21" x14ac:dyDescent="0.15">
      <c r="A29">
        <v>45.399999999999991</v>
      </c>
      <c r="B29">
        <v>4.6000000000000001E-4</v>
      </c>
      <c r="C29">
        <f t="shared" si="1"/>
        <v>4.5989423243404876E-4</v>
      </c>
      <c r="D29">
        <f t="shared" si="0"/>
        <v>45.420883999999987</v>
      </c>
      <c r="F29">
        <f t="shared" si="2"/>
        <v>2.1628992380952374E-4</v>
      </c>
      <c r="G29">
        <f t="shared" si="3"/>
        <v>2.4360430862452502E-4</v>
      </c>
      <c r="H29">
        <f t="shared" si="4"/>
        <v>45.420883999999987</v>
      </c>
      <c r="J29">
        <v>5.4000000000000001E-4</v>
      </c>
      <c r="K29">
        <f t="shared" si="5"/>
        <v>113.4</v>
      </c>
      <c r="T29" s="13">
        <f t="shared" si="6"/>
        <v>1.4100683601083028E-2</v>
      </c>
      <c r="U29" s="13">
        <f t="shared" si="7"/>
        <v>964.63215366666645</v>
      </c>
    </row>
    <row r="30" spans="1:21" x14ac:dyDescent="0.15">
      <c r="A30">
        <v>47.56666666666667</v>
      </c>
      <c r="B30">
        <v>5.8E-4</v>
      </c>
      <c r="C30">
        <f t="shared" si="1"/>
        <v>5.7983186500908015E-4</v>
      </c>
      <c r="D30">
        <f t="shared" si="0"/>
        <v>47.594255333333336</v>
      </c>
      <c r="F30">
        <f t="shared" si="2"/>
        <v>2.2663931111111113E-4</v>
      </c>
      <c r="G30">
        <f t="shared" si="3"/>
        <v>3.5319255389796905E-4</v>
      </c>
      <c r="H30">
        <f t="shared" si="4"/>
        <v>47.594255333333336</v>
      </c>
      <c r="J30">
        <v>5.5999999999999995E-4</v>
      </c>
      <c r="K30">
        <f t="shared" si="5"/>
        <v>117.6</v>
      </c>
      <c r="T30" s="13">
        <f t="shared" si="6"/>
        <v>1.4635712700998508E-2</v>
      </c>
      <c r="U30" s="13">
        <f t="shared" si="7"/>
        <v>963.54633200000001</v>
      </c>
    </row>
    <row r="31" spans="1:21" x14ac:dyDescent="0.15">
      <c r="A31">
        <v>50.399999999999991</v>
      </c>
      <c r="B31">
        <v>5.0000000000000001E-4</v>
      </c>
      <c r="C31">
        <f t="shared" si="1"/>
        <v>4.9987504165099287E-4</v>
      </c>
      <c r="D31">
        <f t="shared" si="0"/>
        <v>50.42519999999999</v>
      </c>
      <c r="F31">
        <f t="shared" si="2"/>
        <v>2.4011999999999994E-4</v>
      </c>
      <c r="G31">
        <f t="shared" si="3"/>
        <v>2.5975504165099295E-4</v>
      </c>
      <c r="H31">
        <f t="shared" si="4"/>
        <v>50.42519999999999</v>
      </c>
      <c r="J31">
        <v>5.8E-4</v>
      </c>
      <c r="K31">
        <f t="shared" si="5"/>
        <v>121.8</v>
      </c>
      <c r="T31" s="13">
        <f t="shared" si="6"/>
        <v>1.633913080007747E-2</v>
      </c>
      <c r="U31" s="13">
        <f t="shared" si="7"/>
        <v>963.96559999999999</v>
      </c>
    </row>
    <row r="32" spans="1:21" x14ac:dyDescent="0.15">
      <c r="A32">
        <v>52.099999999999994</v>
      </c>
      <c r="B32">
        <v>5.4000000000000001E-4</v>
      </c>
      <c r="C32">
        <f t="shared" si="1"/>
        <v>5.3985425246673652E-4</v>
      </c>
      <c r="D32">
        <f t="shared" si="0"/>
        <v>52.128133999999996</v>
      </c>
      <c r="F32">
        <f t="shared" si="2"/>
        <v>2.4822920952380953E-4</v>
      </c>
      <c r="G32">
        <f t="shared" si="3"/>
        <v>2.9162504294292699E-4</v>
      </c>
      <c r="H32">
        <f t="shared" si="4"/>
        <v>52.128133999999996</v>
      </c>
      <c r="J32">
        <v>5.9999999999999995E-4</v>
      </c>
      <c r="K32">
        <f t="shared" si="5"/>
        <v>125.99999999999999</v>
      </c>
      <c r="T32" s="13">
        <f t="shared" si="6"/>
        <v>1.5142784899534661E-2</v>
      </c>
      <c r="U32" s="13">
        <f t="shared" si="7"/>
        <v>968.27253333333329</v>
      </c>
    </row>
    <row r="33" spans="1:25" x14ac:dyDescent="0.15">
      <c r="A33">
        <v>55.133333333333333</v>
      </c>
      <c r="B33">
        <v>6.0999999999999997E-4</v>
      </c>
      <c r="C33">
        <f t="shared" si="1"/>
        <v>6.0981402562573501E-4</v>
      </c>
      <c r="D33">
        <f t="shared" si="0"/>
        <v>55.166964666666665</v>
      </c>
      <c r="F33">
        <f t="shared" si="2"/>
        <v>2.6269983174603172E-4</v>
      </c>
      <c r="G33">
        <f t="shared" si="3"/>
        <v>3.4711419387970329E-4</v>
      </c>
      <c r="H33">
        <f t="shared" si="4"/>
        <v>55.166964666666665</v>
      </c>
      <c r="J33">
        <v>6.2E-4</v>
      </c>
      <c r="K33">
        <f t="shared" si="5"/>
        <v>130.19999999999999</v>
      </c>
      <c r="T33" s="13">
        <f t="shared" si="6"/>
        <v>1.7000642469844736E-2</v>
      </c>
      <c r="U33" s="13">
        <f t="shared" si="7"/>
        <v>966.89906933333339</v>
      </c>
    </row>
    <row r="34" spans="1:25" x14ac:dyDescent="0.15">
      <c r="A34">
        <v>57.599999999999994</v>
      </c>
      <c r="B34">
        <v>6.4999999999999997E-4</v>
      </c>
      <c r="C34">
        <f t="shared" si="1"/>
        <v>6.4978884149710268E-4</v>
      </c>
      <c r="D34">
        <f t="shared" si="0"/>
        <v>57.637439999999998</v>
      </c>
      <c r="F34">
        <f t="shared" si="2"/>
        <v>2.7446399999999998E-4</v>
      </c>
      <c r="G34">
        <f t="shared" si="3"/>
        <v>3.753248414971027E-4</v>
      </c>
      <c r="H34">
        <f t="shared" si="4"/>
        <v>57.637439999999998</v>
      </c>
      <c r="J34">
        <v>6.4000000000000005E-4</v>
      </c>
      <c r="K34">
        <f t="shared" si="5"/>
        <v>134.4</v>
      </c>
      <c r="T34" s="13">
        <f t="shared" si="6"/>
        <v>1.8542620527270969E-2</v>
      </c>
      <c r="U34" s="13">
        <f t="shared" si="7"/>
        <v>967.54126799999995</v>
      </c>
    </row>
    <row r="35" spans="1:25" x14ac:dyDescent="0.15">
      <c r="A35">
        <v>60.199999999999996</v>
      </c>
      <c r="B35">
        <v>5.4000000000000001E-4</v>
      </c>
      <c r="C35">
        <f t="shared" si="1"/>
        <v>5.3985425246673652E-4</v>
      </c>
      <c r="D35">
        <f t="shared" si="0"/>
        <v>60.232507999999996</v>
      </c>
      <c r="F35">
        <f t="shared" si="2"/>
        <v>2.8682146666666661E-4</v>
      </c>
      <c r="G35">
        <f t="shared" si="3"/>
        <v>2.5303278580006991E-4</v>
      </c>
      <c r="H35">
        <f t="shared" si="4"/>
        <v>60.232507999999996</v>
      </c>
      <c r="J35">
        <v>6.6E-4</v>
      </c>
      <c r="K35">
        <f t="shared" si="5"/>
        <v>138.6</v>
      </c>
      <c r="T35" s="13">
        <f t="shared" si="6"/>
        <v>1.6207076408742381E-2</v>
      </c>
      <c r="U35" s="13">
        <f t="shared" si="7"/>
        <v>967.01751300000001</v>
      </c>
    </row>
    <row r="36" spans="1:25" x14ac:dyDescent="0.15">
      <c r="A36">
        <v>61.199999999999996</v>
      </c>
      <c r="B36">
        <v>8.1000000000000006E-4</v>
      </c>
      <c r="C36">
        <f t="shared" si="1"/>
        <v>8.096721270394303E-4</v>
      </c>
      <c r="D36">
        <f t="shared" si="0"/>
        <v>61.249571999999993</v>
      </c>
      <c r="F36">
        <f t="shared" si="2"/>
        <v>2.9166462857142854E-4</v>
      </c>
      <c r="G36">
        <f t="shared" si="3"/>
        <v>5.180074984680017E-4</v>
      </c>
      <c r="H36">
        <f t="shared" si="4"/>
        <v>61.249571999999993</v>
      </c>
      <c r="J36">
        <v>6.8000000000000005E-4</v>
      </c>
      <c r="K36">
        <f t="shared" si="5"/>
        <v>142.80000000000001</v>
      </c>
      <c r="T36" s="13">
        <f t="shared" si="6"/>
        <v>1.6607205261049196E-2</v>
      </c>
      <c r="U36" s="13">
        <f t="shared" si="7"/>
        <v>969.35604999999998</v>
      </c>
    </row>
    <row r="37" spans="1:25" x14ac:dyDescent="0.15">
      <c r="A37">
        <v>63.533333333333331</v>
      </c>
      <c r="B37">
        <v>8.1000000000000006E-4</v>
      </c>
      <c r="C37">
        <f t="shared" si="1"/>
        <v>8.096721270394303E-4</v>
      </c>
      <c r="D37">
        <f t="shared" si="0"/>
        <v>63.584795333333332</v>
      </c>
      <c r="F37">
        <f t="shared" si="2"/>
        <v>3.0278473968253967E-4</v>
      </c>
      <c r="G37">
        <f t="shared" si="3"/>
        <v>5.0688738735689062E-4</v>
      </c>
      <c r="H37">
        <f t="shared" si="4"/>
        <v>63.584795333333332</v>
      </c>
      <c r="J37">
        <v>6.9999999999999999E-4</v>
      </c>
      <c r="K37">
        <f t="shared" si="5"/>
        <v>147</v>
      </c>
      <c r="T37" s="13">
        <f t="shared" si="6"/>
        <v>1.6908437528407129E-2</v>
      </c>
      <c r="U37" s="13">
        <f t="shared" si="7"/>
        <v>969.8205333333334</v>
      </c>
    </row>
    <row r="38" spans="1:25" x14ac:dyDescent="0.15">
      <c r="A38">
        <v>64.566666666666663</v>
      </c>
      <c r="B38">
        <v>8.1000000000000006E-4</v>
      </c>
      <c r="C38">
        <f t="shared" si="1"/>
        <v>8.096721270394303E-4</v>
      </c>
      <c r="D38">
        <f t="shared" si="0"/>
        <v>64.618965666666668</v>
      </c>
      <c r="F38">
        <f t="shared" si="2"/>
        <v>3.0770936031746031E-4</v>
      </c>
      <c r="G38">
        <f t="shared" si="3"/>
        <v>5.0196276672196999E-4</v>
      </c>
      <c r="H38">
        <f t="shared" si="4"/>
        <v>64.618965666666668</v>
      </c>
      <c r="J38">
        <v>7.2000000000000005E-4</v>
      </c>
      <c r="K38">
        <f t="shared" si="5"/>
        <v>151.20000000000002</v>
      </c>
      <c r="T38" s="13">
        <f t="shared" si="6"/>
        <v>1.7249343123210539E-2</v>
      </c>
      <c r="U38" s="13">
        <f t="shared" si="7"/>
        <v>970.15274166666677</v>
      </c>
    </row>
    <row r="39" spans="1:25" x14ac:dyDescent="0.15">
      <c r="A39">
        <v>65.166666666666657</v>
      </c>
      <c r="B39">
        <v>7.6999999999999996E-4</v>
      </c>
      <c r="C39">
        <f t="shared" si="1"/>
        <v>7.6970370208977559E-4</v>
      </c>
      <c r="D39">
        <f t="shared" si="0"/>
        <v>65.216844999999992</v>
      </c>
      <c r="F39">
        <f t="shared" si="2"/>
        <v>3.1055640476190474E-4</v>
      </c>
      <c r="G39">
        <f t="shared" si="3"/>
        <v>4.5914729732787085E-4</v>
      </c>
      <c r="H39">
        <f t="shared" si="4"/>
        <v>65.216844999999992</v>
      </c>
      <c r="J39">
        <v>7.3999999999999999E-4</v>
      </c>
      <c r="K39">
        <f t="shared" si="5"/>
        <v>155.4</v>
      </c>
      <c r="T39" s="13">
        <f t="shared" si="6"/>
        <v>1.8124133159965531E-2</v>
      </c>
      <c r="U39" s="13">
        <f t="shared" si="7"/>
        <v>969.22429999999986</v>
      </c>
    </row>
    <row r="40" spans="1:25" x14ac:dyDescent="0.15">
      <c r="A40">
        <v>66.36666666666666</v>
      </c>
      <c r="B40">
        <v>8.4999999999999995E-4</v>
      </c>
      <c r="C40">
        <f t="shared" si="1"/>
        <v>8.4963895457793785E-4</v>
      </c>
      <c r="D40">
        <f t="shared" si="0"/>
        <v>66.423078333333322</v>
      </c>
      <c r="F40">
        <f t="shared" si="2"/>
        <v>3.1630037301587295E-4</v>
      </c>
      <c r="G40">
        <f t="shared" si="3"/>
        <v>5.3333858156206495E-4</v>
      </c>
      <c r="H40">
        <f t="shared" si="4"/>
        <v>66.423078333333322</v>
      </c>
      <c r="J40">
        <v>7.6000000000000004E-4</v>
      </c>
      <c r="K40">
        <f t="shared" si="5"/>
        <v>159.60000000000002</v>
      </c>
      <c r="T40" s="13">
        <f t="shared" si="6"/>
        <v>1.790613465711666E-2</v>
      </c>
      <c r="U40" s="13">
        <f t="shared" si="7"/>
        <v>973.94425333333299</v>
      </c>
    </row>
    <row r="41" spans="1:25" x14ac:dyDescent="0.15">
      <c r="A41">
        <v>66.766666666666652</v>
      </c>
      <c r="B41">
        <v>8.4999999999999995E-4</v>
      </c>
      <c r="C41">
        <f t="shared" si="1"/>
        <v>8.4963895457793785E-4</v>
      </c>
      <c r="D41">
        <f t="shared" si="0"/>
        <v>66.823418333333322</v>
      </c>
      <c r="F41">
        <f t="shared" si="2"/>
        <v>3.1820675396825396E-4</v>
      </c>
      <c r="G41">
        <f t="shared" si="3"/>
        <v>5.314322006096839E-4</v>
      </c>
      <c r="H41">
        <f t="shared" si="4"/>
        <v>66.823418333333322</v>
      </c>
      <c r="J41">
        <v>7.7999999999999999E-4</v>
      </c>
      <c r="K41">
        <f t="shared" si="5"/>
        <v>163.79999999999998</v>
      </c>
      <c r="T41" s="13">
        <f t="shared" si="6"/>
        <v>1.8370080174486769E-2</v>
      </c>
      <c r="U41" s="13">
        <f t="shared" si="7"/>
        <v>972.99333399999989</v>
      </c>
    </row>
    <row r="42" spans="1:25" x14ac:dyDescent="0.15">
      <c r="A42">
        <v>66.833333333333329</v>
      </c>
      <c r="B42">
        <v>8.4999999999999995E-4</v>
      </c>
      <c r="C42">
        <f t="shared" si="1"/>
        <v>8.4963895457793785E-4</v>
      </c>
      <c r="D42">
        <f t="shared" si="0"/>
        <v>66.890141666666665</v>
      </c>
      <c r="F42">
        <f t="shared" si="2"/>
        <v>3.1852448412698415E-4</v>
      </c>
      <c r="G42">
        <f t="shared" si="3"/>
        <v>5.3111447045095365E-4</v>
      </c>
      <c r="H42">
        <f t="shared" si="4"/>
        <v>66.890141666666665</v>
      </c>
      <c r="J42">
        <v>8.0000000000000004E-4</v>
      </c>
      <c r="K42">
        <f t="shared" si="5"/>
        <v>168</v>
      </c>
      <c r="T42" s="13">
        <f t="shared" si="6"/>
        <v>1.8472039154234881E-2</v>
      </c>
      <c r="U42" s="13">
        <f t="shared" si="7"/>
        <v>974.15542199999993</v>
      </c>
    </row>
    <row r="43" spans="1:25" x14ac:dyDescent="0.15">
      <c r="A43">
        <v>66.899999999999991</v>
      </c>
      <c r="B43">
        <v>7.2999999999999996E-4</v>
      </c>
      <c r="C43">
        <f t="shared" si="1"/>
        <v>7.2973367960127661E-4</v>
      </c>
      <c r="D43">
        <f t="shared" si="0"/>
        <v>66.948836999999983</v>
      </c>
      <c r="F43">
        <f t="shared" si="2"/>
        <v>3.1880398571428563E-4</v>
      </c>
      <c r="G43">
        <f t="shared" si="3"/>
        <v>4.1092969388699098E-4</v>
      </c>
      <c r="H43">
        <f t="shared" si="4"/>
        <v>66.948836999999983</v>
      </c>
      <c r="J43">
        <v>8.1999999999999998E-4</v>
      </c>
      <c r="K43">
        <f t="shared" si="5"/>
        <v>172.2</v>
      </c>
      <c r="T43" s="13">
        <f t="shared" si="6"/>
        <v>1.8742898792641023E-2</v>
      </c>
      <c r="U43" s="13">
        <f t="shared" si="7"/>
        <v>972.67223000000001</v>
      </c>
    </row>
    <row r="44" spans="1:25" x14ac:dyDescent="0.15">
      <c r="A44">
        <v>66.73333333333332</v>
      </c>
      <c r="B44">
        <v>8.1000000000000006E-4</v>
      </c>
      <c r="C44">
        <f t="shared" si="1"/>
        <v>8.096721270394303E-4</v>
      </c>
      <c r="D44">
        <f t="shared" si="0"/>
        <v>66.787387333333314</v>
      </c>
      <c r="F44">
        <f t="shared" si="2"/>
        <v>3.1803517777777767E-4</v>
      </c>
      <c r="G44">
        <f t="shared" si="3"/>
        <v>4.9163694926165262E-4</v>
      </c>
      <c r="H44">
        <f t="shared" si="4"/>
        <v>66.787387333333314</v>
      </c>
      <c r="J44">
        <v>8.4000000000000003E-4</v>
      </c>
      <c r="K44">
        <f t="shared" si="5"/>
        <v>176.4</v>
      </c>
      <c r="T44" s="13">
        <f t="shared" si="6"/>
        <v>1.8975427894395391E-2</v>
      </c>
      <c r="U44" s="13">
        <f t="shared" si="7"/>
        <v>973.07092633333309</v>
      </c>
    </row>
    <row r="45" spans="1:25" x14ac:dyDescent="0.15">
      <c r="A45">
        <v>66.766666666666652</v>
      </c>
      <c r="B45">
        <v>8.1000000000000006E-4</v>
      </c>
      <c r="C45">
        <f t="shared" si="1"/>
        <v>8.096721270394303E-4</v>
      </c>
      <c r="D45">
        <f t="shared" si="0"/>
        <v>66.820747666666648</v>
      </c>
      <c r="F45">
        <f t="shared" si="2"/>
        <v>3.1819403650793643E-4</v>
      </c>
      <c r="G45">
        <f t="shared" si="3"/>
        <v>4.9147809053149381E-4</v>
      </c>
      <c r="H45">
        <f t="shared" si="4"/>
        <v>66.820747666666648</v>
      </c>
      <c r="J45">
        <v>8.5999999999999998E-4</v>
      </c>
      <c r="K45">
        <f t="shared" si="5"/>
        <v>180.6</v>
      </c>
      <c r="T45" s="13">
        <f t="shared" si="6"/>
        <v>2.211691060610518E-2</v>
      </c>
      <c r="U45" s="13">
        <f t="shared" si="7"/>
        <v>976.8348676666667</v>
      </c>
      <c r="X45">
        <f t="shared" ref="X45:X66" si="8">T45</f>
        <v>2.211691060610518E-2</v>
      </c>
      <c r="Y45">
        <f t="shared" ref="Y45:Y66" si="9">U45</f>
        <v>976.8348676666667</v>
      </c>
    </row>
    <row r="46" spans="1:25" x14ac:dyDescent="0.15">
      <c r="A46">
        <v>66.766666666666652</v>
      </c>
      <c r="B46">
        <v>8.1000000000000006E-4</v>
      </c>
      <c r="C46">
        <f t="shared" si="1"/>
        <v>8.096721270394303E-4</v>
      </c>
      <c r="D46">
        <f t="shared" si="0"/>
        <v>66.820747666666648</v>
      </c>
      <c r="F46">
        <f t="shared" si="2"/>
        <v>3.1819403650793643E-4</v>
      </c>
      <c r="G46">
        <f t="shared" si="3"/>
        <v>4.9147809053149381E-4</v>
      </c>
      <c r="H46">
        <f t="shared" si="4"/>
        <v>66.820747666666648</v>
      </c>
      <c r="J46">
        <v>8.8000000000000003E-4</v>
      </c>
      <c r="K46">
        <f t="shared" si="5"/>
        <v>184.8</v>
      </c>
      <c r="T46" s="13">
        <f t="shared" si="6"/>
        <v>2.1828192199153204E-2</v>
      </c>
      <c r="U46" s="13">
        <f t="shared" si="7"/>
        <v>974.07567933333326</v>
      </c>
      <c r="X46">
        <f t="shared" si="8"/>
        <v>2.1828192199153204E-2</v>
      </c>
      <c r="Y46">
        <f t="shared" si="9"/>
        <v>974.07567933333326</v>
      </c>
    </row>
    <row r="47" spans="1:25" x14ac:dyDescent="0.15">
      <c r="A47">
        <v>66.8</v>
      </c>
      <c r="B47">
        <v>8.7999999999999992E-4</v>
      </c>
      <c r="C47">
        <f t="shared" si="1"/>
        <v>8.7961302700750692E-4</v>
      </c>
      <c r="D47">
        <f t="shared" si="0"/>
        <v>66.858784</v>
      </c>
      <c r="F47">
        <f t="shared" si="2"/>
        <v>3.1837516190476187E-4</v>
      </c>
      <c r="G47">
        <f t="shared" si="3"/>
        <v>5.612378651027451E-4</v>
      </c>
      <c r="H47">
        <f t="shared" si="4"/>
        <v>66.858784</v>
      </c>
      <c r="J47">
        <v>8.9999999999999998E-4</v>
      </c>
      <c r="K47">
        <f t="shared" si="5"/>
        <v>189</v>
      </c>
      <c r="T47" s="13">
        <f t="shared" si="6"/>
        <v>2.0366626351203926E-2</v>
      </c>
      <c r="U47" s="13">
        <f t="shared" si="7"/>
        <v>971.95970299999988</v>
      </c>
      <c r="X47">
        <f t="shared" si="8"/>
        <v>2.0366626351203926E-2</v>
      </c>
      <c r="Y47">
        <f t="shared" si="9"/>
        <v>971.95970299999988</v>
      </c>
    </row>
    <row r="48" spans="1:25" x14ac:dyDescent="0.15">
      <c r="A48">
        <v>66.86666666666666</v>
      </c>
      <c r="B48">
        <v>8.1000000000000006E-4</v>
      </c>
      <c r="C48">
        <f t="shared" si="1"/>
        <v>8.096721270394303E-4</v>
      </c>
      <c r="D48">
        <f t="shared" si="0"/>
        <v>66.920828666666665</v>
      </c>
      <c r="F48">
        <f t="shared" si="2"/>
        <v>3.1867061269841269E-4</v>
      </c>
      <c r="G48">
        <f t="shared" si="3"/>
        <v>4.9100151434101761E-4</v>
      </c>
      <c r="H48">
        <f t="shared" si="4"/>
        <v>66.920828666666665</v>
      </c>
      <c r="J48">
        <v>9.2000000000000003E-4</v>
      </c>
      <c r="K48">
        <f t="shared" si="5"/>
        <v>193.20000000000002</v>
      </c>
      <c r="T48" s="13">
        <f t="shared" si="6"/>
        <v>2.1173872149140731E-2</v>
      </c>
      <c r="U48" s="13">
        <f t="shared" si="7"/>
        <v>976.45965066666656</v>
      </c>
      <c r="X48">
        <f t="shared" si="8"/>
        <v>2.1173872149140731E-2</v>
      </c>
      <c r="Y48">
        <f t="shared" si="9"/>
        <v>976.45965066666656</v>
      </c>
    </row>
    <row r="49" spans="1:25" x14ac:dyDescent="0.15">
      <c r="A49">
        <v>66.86666666666666</v>
      </c>
      <c r="B49">
        <v>7.2999999999999996E-4</v>
      </c>
      <c r="C49">
        <f t="shared" si="1"/>
        <v>7.2973367960127661E-4</v>
      </c>
      <c r="D49">
        <f t="shared" si="0"/>
        <v>66.915479333333323</v>
      </c>
      <c r="F49">
        <f t="shared" si="2"/>
        <v>3.1864513968253967E-4</v>
      </c>
      <c r="G49">
        <f t="shared" si="3"/>
        <v>4.1108853991873694E-4</v>
      </c>
      <c r="H49">
        <f t="shared" si="4"/>
        <v>66.915479333333323</v>
      </c>
      <c r="J49">
        <v>9.3999999999999997E-4</v>
      </c>
      <c r="K49">
        <f t="shared" si="5"/>
        <v>197.4</v>
      </c>
      <c r="T49" s="13">
        <f t="shared" si="6"/>
        <v>2.053895502515082E-2</v>
      </c>
      <c r="U49" s="13">
        <f t="shared" si="7"/>
        <v>976.72990766666658</v>
      </c>
      <c r="X49">
        <f t="shared" si="8"/>
        <v>2.053895502515082E-2</v>
      </c>
      <c r="Y49">
        <f t="shared" si="9"/>
        <v>976.72990766666658</v>
      </c>
    </row>
    <row r="50" spans="1:25" x14ac:dyDescent="0.15">
      <c r="A50">
        <v>66.833333333333329</v>
      </c>
      <c r="B50">
        <v>8.1000000000000006E-4</v>
      </c>
      <c r="C50">
        <f t="shared" si="1"/>
        <v>8.096721270394303E-4</v>
      </c>
      <c r="D50">
        <f t="shared" si="0"/>
        <v>66.887468333333331</v>
      </c>
      <c r="F50">
        <f t="shared" si="2"/>
        <v>3.1851175396825393E-4</v>
      </c>
      <c r="G50">
        <f t="shared" si="3"/>
        <v>4.9116037307117642E-4</v>
      </c>
      <c r="H50">
        <f t="shared" si="4"/>
        <v>66.887468333333331</v>
      </c>
      <c r="J50">
        <v>9.6000000000000002E-4</v>
      </c>
      <c r="K50">
        <f t="shared" si="5"/>
        <v>201.6</v>
      </c>
      <c r="T50" s="13">
        <f t="shared" si="6"/>
        <v>2.0954986628783881E-2</v>
      </c>
      <c r="U50" s="13">
        <f t="shared" si="7"/>
        <v>975.35165099999995</v>
      </c>
      <c r="X50">
        <f t="shared" si="8"/>
        <v>2.0954986628783881E-2</v>
      </c>
      <c r="Y50">
        <f t="shared" si="9"/>
        <v>975.35165099999995</v>
      </c>
    </row>
    <row r="51" spans="1:25" x14ac:dyDescent="0.15">
      <c r="A51">
        <v>66.899999999999991</v>
      </c>
      <c r="B51">
        <v>9.2000000000000003E-4</v>
      </c>
      <c r="C51">
        <f t="shared" si="1"/>
        <v>9.1957705938373196E-4</v>
      </c>
      <c r="D51">
        <f t="shared" si="0"/>
        <v>66.961547999999993</v>
      </c>
      <c r="F51">
        <f t="shared" si="2"/>
        <v>3.1886451428571425E-4</v>
      </c>
      <c r="G51">
        <f t="shared" si="3"/>
        <v>6.0071254509801771E-4</v>
      </c>
      <c r="H51">
        <f t="shared" si="4"/>
        <v>66.961547999999993</v>
      </c>
      <c r="J51">
        <v>9.7999999999999997E-4</v>
      </c>
      <c r="K51">
        <f t="shared" si="5"/>
        <v>205.79999999999998</v>
      </c>
      <c r="T51" s="13">
        <f t="shared" si="6"/>
        <v>2.1124159659441387E-2</v>
      </c>
      <c r="U51" s="13">
        <f t="shared" si="7"/>
        <v>978.71325599999989</v>
      </c>
      <c r="X51">
        <f t="shared" si="8"/>
        <v>2.1124159659441387E-2</v>
      </c>
      <c r="Y51">
        <f t="shared" si="9"/>
        <v>978.71325599999989</v>
      </c>
    </row>
    <row r="52" spans="1:25" x14ac:dyDescent="0.15">
      <c r="A52">
        <v>66.833333333333329</v>
      </c>
      <c r="B52">
        <v>8.4999999999999995E-4</v>
      </c>
      <c r="C52">
        <f t="shared" si="1"/>
        <v>8.4963895457793785E-4</v>
      </c>
      <c r="D52">
        <f t="shared" si="0"/>
        <v>66.890141666666665</v>
      </c>
      <c r="F52">
        <f t="shared" si="2"/>
        <v>3.1852448412698415E-4</v>
      </c>
      <c r="G52">
        <f t="shared" si="3"/>
        <v>5.3111447045095365E-4</v>
      </c>
      <c r="H52">
        <f t="shared" si="4"/>
        <v>66.890141666666665</v>
      </c>
      <c r="J52">
        <v>1E-3</v>
      </c>
      <c r="K52">
        <f t="shared" si="5"/>
        <v>210</v>
      </c>
      <c r="T52" s="13">
        <f t="shared" si="6"/>
        <v>2.3639982046441001E-2</v>
      </c>
      <c r="U52" s="13">
        <f t="shared" si="7"/>
        <v>979.77769433333333</v>
      </c>
      <c r="X52">
        <f t="shared" si="8"/>
        <v>2.3639982046441001E-2</v>
      </c>
      <c r="Y52">
        <f t="shared" si="9"/>
        <v>979.77769433333333</v>
      </c>
    </row>
    <row r="53" spans="1:25" x14ac:dyDescent="0.15">
      <c r="A53">
        <v>66.833333333333329</v>
      </c>
      <c r="B53">
        <v>8.1000000000000006E-4</v>
      </c>
      <c r="C53">
        <f t="shared" si="1"/>
        <v>8.096721270394303E-4</v>
      </c>
      <c r="D53">
        <f t="shared" si="0"/>
        <v>66.887468333333331</v>
      </c>
      <c r="F53">
        <f t="shared" si="2"/>
        <v>3.1851175396825393E-4</v>
      </c>
      <c r="G53">
        <f t="shared" si="3"/>
        <v>4.9116037307117642E-4</v>
      </c>
      <c r="H53">
        <f t="shared" si="4"/>
        <v>66.887468333333331</v>
      </c>
      <c r="J53">
        <v>1.0200000000000001E-3</v>
      </c>
      <c r="K53">
        <f t="shared" si="5"/>
        <v>214.20000000000002</v>
      </c>
      <c r="T53" s="13">
        <f t="shared" si="6"/>
        <v>2.1797876561057965E-2</v>
      </c>
      <c r="U53" s="13">
        <f t="shared" si="7"/>
        <v>980.44196333333332</v>
      </c>
      <c r="X53">
        <f t="shared" si="8"/>
        <v>2.1797876561057965E-2</v>
      </c>
      <c r="Y53">
        <f t="shared" si="9"/>
        <v>980.44196333333332</v>
      </c>
    </row>
    <row r="54" spans="1:25" x14ac:dyDescent="0.15">
      <c r="A54">
        <v>66.899999999999991</v>
      </c>
      <c r="B54">
        <v>7.6999999999999996E-4</v>
      </c>
      <c r="C54">
        <f t="shared" si="1"/>
        <v>7.6970370208977559E-4</v>
      </c>
      <c r="D54">
        <f t="shared" si="0"/>
        <v>66.951512999999991</v>
      </c>
      <c r="F54">
        <f t="shared" si="2"/>
        <v>3.1881672857142853E-4</v>
      </c>
      <c r="G54">
        <f t="shared" si="3"/>
        <v>4.5088697351834705E-4</v>
      </c>
      <c r="H54">
        <f t="shared" si="4"/>
        <v>66.951512999999991</v>
      </c>
      <c r="J54">
        <v>1.0399999999999999E-3</v>
      </c>
      <c r="K54">
        <f t="shared" si="5"/>
        <v>218.39999999999998</v>
      </c>
      <c r="T54" s="13">
        <f t="shared" si="6"/>
        <v>2.2207521948211944E-2</v>
      </c>
      <c r="U54" s="13">
        <f t="shared" si="7"/>
        <v>980.29513199999985</v>
      </c>
      <c r="X54">
        <f t="shared" si="8"/>
        <v>2.2207521948211944E-2</v>
      </c>
      <c r="Y54">
        <f t="shared" si="9"/>
        <v>980.29513199999985</v>
      </c>
    </row>
    <row r="55" spans="1:25" x14ac:dyDescent="0.15">
      <c r="A55">
        <v>67.899999999999991</v>
      </c>
      <c r="B55">
        <v>8.1000000000000006E-4</v>
      </c>
      <c r="C55">
        <f t="shared" si="1"/>
        <v>8.096721270394303E-4</v>
      </c>
      <c r="D55">
        <f t="shared" si="0"/>
        <v>67.954998999999987</v>
      </c>
      <c r="F55">
        <f t="shared" si="2"/>
        <v>3.2359523333333327E-4</v>
      </c>
      <c r="G55">
        <f t="shared" si="3"/>
        <v>4.8607689370609703E-4</v>
      </c>
      <c r="H55">
        <f t="shared" si="4"/>
        <v>67.954998999999987</v>
      </c>
      <c r="J55">
        <v>1.06E-3</v>
      </c>
      <c r="K55">
        <f t="shared" si="5"/>
        <v>222.6</v>
      </c>
      <c r="T55" s="13">
        <f t="shared" si="6"/>
        <v>2.3897921088485954E-2</v>
      </c>
      <c r="U55" s="13">
        <f t="shared" si="7"/>
        <v>980.72083800000007</v>
      </c>
      <c r="X55">
        <f t="shared" si="8"/>
        <v>2.3897921088485954E-2</v>
      </c>
      <c r="Y55">
        <f t="shared" si="9"/>
        <v>980.72083800000007</v>
      </c>
    </row>
    <row r="56" spans="1:25" x14ac:dyDescent="0.15">
      <c r="A56">
        <v>69.566666666666649</v>
      </c>
      <c r="B56">
        <v>7.2999999999999996E-4</v>
      </c>
      <c r="C56">
        <f t="shared" si="1"/>
        <v>7.2973367960127661E-4</v>
      </c>
      <c r="D56">
        <f t="shared" si="0"/>
        <v>69.617450333333309</v>
      </c>
      <c r="F56">
        <f t="shared" si="2"/>
        <v>3.3151166825396816E-4</v>
      </c>
      <c r="G56">
        <f t="shared" si="3"/>
        <v>3.9822201134730845E-4</v>
      </c>
      <c r="H56">
        <f t="shared" si="4"/>
        <v>69.617450333333309</v>
      </c>
      <c r="J56">
        <v>1.08E-3</v>
      </c>
      <c r="K56">
        <f t="shared" si="5"/>
        <v>226.8</v>
      </c>
      <c r="T56" s="13">
        <f t="shared" si="6"/>
        <v>2.2724737347939054E-2</v>
      </c>
      <c r="U56" s="13">
        <f t="shared" si="7"/>
        <v>982.04378999999983</v>
      </c>
      <c r="X56">
        <f t="shared" si="8"/>
        <v>2.2724737347939054E-2</v>
      </c>
      <c r="Y56">
        <f t="shared" si="9"/>
        <v>982.04378999999983</v>
      </c>
    </row>
    <row r="57" spans="1:25" x14ac:dyDescent="0.15">
      <c r="A57">
        <v>69.966666666666669</v>
      </c>
      <c r="B57">
        <v>8.4999999999999995E-4</v>
      </c>
      <c r="C57">
        <f t="shared" si="1"/>
        <v>8.4963895457793785E-4</v>
      </c>
      <c r="D57">
        <f t="shared" si="0"/>
        <v>70.026138333333336</v>
      </c>
      <c r="F57">
        <f t="shared" si="2"/>
        <v>3.3345780158730158E-4</v>
      </c>
      <c r="G57">
        <f t="shared" si="3"/>
        <v>5.1618115299063632E-4</v>
      </c>
      <c r="H57">
        <f t="shared" si="4"/>
        <v>70.026138333333336</v>
      </c>
      <c r="J57">
        <v>1.1000000000000001E-3</v>
      </c>
      <c r="K57">
        <f t="shared" si="5"/>
        <v>231</v>
      </c>
      <c r="T57" s="13">
        <f t="shared" si="6"/>
        <v>2.4012193161496165E-2</v>
      </c>
      <c r="U57" s="13">
        <f t="shared" si="7"/>
        <v>981.21254666666653</v>
      </c>
      <c r="X57">
        <f t="shared" si="8"/>
        <v>2.4012193161496165E-2</v>
      </c>
      <c r="Y57">
        <f t="shared" si="9"/>
        <v>981.21254666666653</v>
      </c>
    </row>
    <row r="58" spans="1:25" x14ac:dyDescent="0.15">
      <c r="A58">
        <v>70.966666666666669</v>
      </c>
      <c r="B58">
        <v>9.2000000000000003E-4</v>
      </c>
      <c r="C58">
        <f t="shared" si="1"/>
        <v>9.1957705938373196E-4</v>
      </c>
      <c r="D58">
        <f t="shared" si="0"/>
        <v>71.031956000000008</v>
      </c>
      <c r="F58">
        <f t="shared" si="2"/>
        <v>3.3824740952380957E-4</v>
      </c>
      <c r="G58">
        <f t="shared" si="3"/>
        <v>5.8132964985992239E-4</v>
      </c>
      <c r="H58">
        <f t="shared" si="4"/>
        <v>71.031956000000008</v>
      </c>
      <c r="J58">
        <v>1.1199999999999999E-3</v>
      </c>
      <c r="K58">
        <f t="shared" si="5"/>
        <v>235.2</v>
      </c>
      <c r="T58" s="13">
        <f t="shared" si="6"/>
        <v>2.3424294230940466E-2</v>
      </c>
      <c r="U58" s="13">
        <f t="shared" si="7"/>
        <v>986.2821120000001</v>
      </c>
      <c r="X58">
        <f t="shared" si="8"/>
        <v>2.3424294230940466E-2</v>
      </c>
      <c r="Y58">
        <f t="shared" si="9"/>
        <v>986.2821120000001</v>
      </c>
    </row>
    <row r="59" spans="1:25" x14ac:dyDescent="0.15">
      <c r="A59">
        <v>72.966666666666654</v>
      </c>
      <c r="B59">
        <v>8.1000000000000006E-4</v>
      </c>
      <c r="C59">
        <f t="shared" si="1"/>
        <v>8.096721270394303E-4</v>
      </c>
      <c r="D59">
        <f t="shared" si="0"/>
        <v>73.025769666666648</v>
      </c>
      <c r="F59">
        <f t="shared" si="2"/>
        <v>3.4774176031746024E-4</v>
      </c>
      <c r="G59">
        <f t="shared" si="3"/>
        <v>4.6193036672197006E-4</v>
      </c>
      <c r="H59">
        <f t="shared" si="4"/>
        <v>73.025769666666648</v>
      </c>
      <c r="J59">
        <v>1.14E-3</v>
      </c>
      <c r="K59">
        <f t="shared" si="5"/>
        <v>239.39999999999998</v>
      </c>
      <c r="T59" s="13">
        <f t="shared" si="6"/>
        <v>2.3689785791769471E-2</v>
      </c>
      <c r="U59" s="13">
        <f t="shared" si="7"/>
        <v>985.64940599999989</v>
      </c>
      <c r="X59">
        <f t="shared" si="8"/>
        <v>2.3689785791769471E-2</v>
      </c>
      <c r="Y59">
        <f t="shared" si="9"/>
        <v>985.64940599999989</v>
      </c>
    </row>
    <row r="60" spans="1:25" x14ac:dyDescent="0.15">
      <c r="A60">
        <v>76.099999999999994</v>
      </c>
      <c r="B60">
        <v>8.1000000000000006E-4</v>
      </c>
      <c r="C60">
        <f t="shared" si="1"/>
        <v>8.096721270394303E-4</v>
      </c>
      <c r="D60">
        <f t="shared" si="0"/>
        <v>76.161640999999989</v>
      </c>
      <c r="F60">
        <f t="shared" si="2"/>
        <v>3.626744809523809E-4</v>
      </c>
      <c r="G60">
        <f t="shared" si="3"/>
        <v>4.469976460870494E-4</v>
      </c>
      <c r="H60">
        <f t="shared" si="4"/>
        <v>76.161640999999989</v>
      </c>
      <c r="J60">
        <v>1.16E-3</v>
      </c>
      <c r="K60">
        <f t="shared" si="5"/>
        <v>243.6</v>
      </c>
      <c r="T60" s="13">
        <f t="shared" si="6"/>
        <v>2.6913409528025661E-2</v>
      </c>
      <c r="U60" s="13">
        <f t="shared" si="7"/>
        <v>985.28660966666678</v>
      </c>
      <c r="X60">
        <f t="shared" si="8"/>
        <v>2.6913409528025661E-2</v>
      </c>
      <c r="Y60">
        <f t="shared" si="9"/>
        <v>985.28660966666678</v>
      </c>
    </row>
    <row r="61" spans="1:25" x14ac:dyDescent="0.15">
      <c r="A61">
        <v>79.900000000000006</v>
      </c>
      <c r="B61">
        <v>7.2999999999999996E-4</v>
      </c>
      <c r="C61">
        <f t="shared" si="1"/>
        <v>7.2973367960127661E-4</v>
      </c>
      <c r="D61">
        <f t="shared" si="0"/>
        <v>79.958326999999997</v>
      </c>
      <c r="F61">
        <f t="shared" si="2"/>
        <v>3.8075393809523805E-4</v>
      </c>
      <c r="G61">
        <f t="shared" si="3"/>
        <v>3.4897974150603856E-4</v>
      </c>
      <c r="H61">
        <f t="shared" si="4"/>
        <v>79.958326999999997</v>
      </c>
      <c r="J61">
        <v>1.1800000000000001E-3</v>
      </c>
      <c r="K61">
        <f t="shared" si="5"/>
        <v>247.8</v>
      </c>
      <c r="T61" s="13">
        <f t="shared" si="6"/>
        <v>2.5115489054250102E-2</v>
      </c>
      <c r="U61" s="13">
        <f t="shared" si="7"/>
        <v>984.06045833333349</v>
      </c>
      <c r="X61">
        <f t="shared" si="8"/>
        <v>2.5115489054250102E-2</v>
      </c>
      <c r="Y61">
        <f t="shared" si="9"/>
        <v>984.06045833333349</v>
      </c>
    </row>
    <row r="62" spans="1:25" x14ac:dyDescent="0.15">
      <c r="A62">
        <v>83.23333333333332</v>
      </c>
      <c r="B62">
        <v>8.4999999999999995E-4</v>
      </c>
      <c r="C62">
        <f t="shared" si="1"/>
        <v>8.4963895457793785E-4</v>
      </c>
      <c r="D62">
        <f t="shared" si="0"/>
        <v>83.304081666666661</v>
      </c>
      <c r="F62">
        <f t="shared" si="2"/>
        <v>3.9668610317460318E-4</v>
      </c>
      <c r="G62">
        <f t="shared" si="3"/>
        <v>4.5295285140333467E-4</v>
      </c>
      <c r="H62">
        <f t="shared" si="4"/>
        <v>83.304081666666661</v>
      </c>
      <c r="J62">
        <v>1.1999999999999999E-3</v>
      </c>
      <c r="K62">
        <f t="shared" si="5"/>
        <v>251.99999999999997</v>
      </c>
      <c r="T62" s="13">
        <f t="shared" si="6"/>
        <v>2.4516683142716947E-2</v>
      </c>
      <c r="U62" s="13">
        <f t="shared" si="7"/>
        <v>985.43412266666678</v>
      </c>
      <c r="X62">
        <f t="shared" si="8"/>
        <v>2.4516683142716947E-2</v>
      </c>
      <c r="Y62">
        <f t="shared" si="9"/>
        <v>985.43412266666678</v>
      </c>
    </row>
    <row r="63" spans="1:25" x14ac:dyDescent="0.15">
      <c r="A63">
        <v>85.433333333333337</v>
      </c>
      <c r="B63">
        <v>9.6000000000000002E-4</v>
      </c>
      <c r="C63">
        <f t="shared" si="1"/>
        <v>9.5953949469989815E-4</v>
      </c>
      <c r="D63">
        <f t="shared" si="0"/>
        <v>85.515349333333347</v>
      </c>
      <c r="F63">
        <f t="shared" si="2"/>
        <v>4.0721594920634931E-4</v>
      </c>
      <c r="G63">
        <f t="shared" si="3"/>
        <v>5.5232354549354884E-4</v>
      </c>
      <c r="H63">
        <f t="shared" si="4"/>
        <v>85.515349333333347</v>
      </c>
      <c r="J63">
        <v>1.2199999999999999E-3</v>
      </c>
      <c r="K63">
        <f t="shared" si="5"/>
        <v>256.2</v>
      </c>
      <c r="T63" s="13">
        <f t="shared" si="6"/>
        <v>2.4805002612859579E-2</v>
      </c>
      <c r="U63" s="13">
        <f t="shared" si="7"/>
        <v>986.06455599999993</v>
      </c>
      <c r="X63">
        <f t="shared" si="8"/>
        <v>2.4805002612859579E-2</v>
      </c>
      <c r="Y63">
        <f t="shared" si="9"/>
        <v>986.06455599999993</v>
      </c>
    </row>
    <row r="64" spans="1:25" x14ac:dyDescent="0.15">
      <c r="A64">
        <v>89</v>
      </c>
      <c r="B64">
        <v>8.4999999999999995E-4</v>
      </c>
      <c r="C64">
        <f t="shared" si="1"/>
        <v>8.4963895457793785E-4</v>
      </c>
      <c r="D64">
        <f t="shared" si="0"/>
        <v>89.075649999999996</v>
      </c>
      <c r="F64">
        <f t="shared" si="2"/>
        <v>4.2416976190476189E-4</v>
      </c>
      <c r="G64">
        <f t="shared" si="3"/>
        <v>4.2546919267317596E-4</v>
      </c>
      <c r="H64">
        <f t="shared" si="4"/>
        <v>89.075649999999996</v>
      </c>
      <c r="J64">
        <v>1.24E-3</v>
      </c>
      <c r="K64">
        <f t="shared" si="5"/>
        <v>260.39999999999998</v>
      </c>
      <c r="T64" s="13">
        <f t="shared" si="6"/>
        <v>2.7570877883628969E-2</v>
      </c>
      <c r="U64" s="13">
        <f t="shared" si="7"/>
        <v>987.56335999999976</v>
      </c>
      <c r="X64">
        <f t="shared" si="8"/>
        <v>2.7570877883628969E-2</v>
      </c>
      <c r="Y64">
        <f t="shared" si="9"/>
        <v>987.56335999999976</v>
      </c>
    </row>
    <row r="65" spans="1:25" x14ac:dyDescent="0.15">
      <c r="A65">
        <v>92.833333333333329</v>
      </c>
      <c r="B65">
        <v>8.7999999999999992E-4</v>
      </c>
      <c r="C65">
        <f t="shared" si="1"/>
        <v>8.7961302700750692E-4</v>
      </c>
      <c r="D65">
        <f t="shared" si="0"/>
        <v>92.915026666666662</v>
      </c>
      <c r="F65">
        <f t="shared" si="2"/>
        <v>4.4245250793650793E-4</v>
      </c>
      <c r="G65">
        <f t="shared" si="3"/>
        <v>4.3716051907099899E-4</v>
      </c>
      <c r="H65">
        <f t="shared" si="4"/>
        <v>92.915026666666662</v>
      </c>
      <c r="J65">
        <v>1.2600000000000001E-3</v>
      </c>
      <c r="K65">
        <f t="shared" si="5"/>
        <v>264.60000000000002</v>
      </c>
      <c r="T65" s="13">
        <f t="shared" si="6"/>
        <v>2.5430006213574108E-2</v>
      </c>
      <c r="U65" s="13">
        <f t="shared" si="7"/>
        <v>989.34164666666663</v>
      </c>
      <c r="X65">
        <f t="shared" si="8"/>
        <v>2.5430006213574108E-2</v>
      </c>
      <c r="Y65">
        <f t="shared" si="9"/>
        <v>989.34164666666663</v>
      </c>
    </row>
    <row r="66" spans="1:25" x14ac:dyDescent="0.15">
      <c r="A66">
        <v>96.266666666666666</v>
      </c>
      <c r="B66">
        <v>1.23E-3</v>
      </c>
      <c r="C66">
        <f t="shared" si="1"/>
        <v>1.2292441697174103E-3</v>
      </c>
      <c r="D66">
        <f t="shared" ref="D66:D129" si="10">A66*(1+B66)</f>
        <v>96.385074666666668</v>
      </c>
      <c r="F66">
        <f t="shared" si="2"/>
        <v>4.5897654603174601E-4</v>
      </c>
      <c r="G66">
        <f t="shared" si="3"/>
        <v>7.7026762368566425E-4</v>
      </c>
      <c r="H66">
        <f t="shared" si="4"/>
        <v>96.385074666666668</v>
      </c>
      <c r="J66">
        <v>1.2800000000000001E-3</v>
      </c>
      <c r="K66">
        <f t="shared" si="5"/>
        <v>268.8</v>
      </c>
      <c r="T66" s="13">
        <f t="shared" si="6"/>
        <v>2.5728521360458639E-2</v>
      </c>
      <c r="U66" s="13">
        <f t="shared" si="7"/>
        <v>989.81105466666656</v>
      </c>
      <c r="X66">
        <f t="shared" si="8"/>
        <v>2.5728521360458639E-2</v>
      </c>
      <c r="Y66">
        <f t="shared" si="9"/>
        <v>989.81105466666656</v>
      </c>
    </row>
    <row r="67" spans="1:25" x14ac:dyDescent="0.15">
      <c r="A67">
        <v>100.36666666666666</v>
      </c>
      <c r="B67">
        <v>1.23E-3</v>
      </c>
      <c r="C67">
        <f t="shared" ref="C67:C130" si="11">LN(1+B67)</f>
        <v>1.2292441697174103E-3</v>
      </c>
      <c r="D67">
        <f t="shared" si="10"/>
        <v>100.49011766666666</v>
      </c>
      <c r="F67">
        <f t="shared" ref="F67:F130" si="12">D67/210/1000</f>
        <v>4.7852436984126983E-4</v>
      </c>
      <c r="G67">
        <f t="shared" ref="G67:G130" si="13">C67-F67</f>
        <v>7.5071979987614043E-4</v>
      </c>
      <c r="H67">
        <f t="shared" ref="H67:H130" si="14">D67</f>
        <v>100.49011766666666</v>
      </c>
      <c r="J67">
        <v>1.2999999999999999E-3</v>
      </c>
      <c r="K67">
        <f t="shared" ref="K67:K130" si="15">210*1000*(J67)</f>
        <v>273</v>
      </c>
      <c r="T67" s="13">
        <f t="shared" ref="T67:T130" si="16">G254</f>
        <v>2.6114140371632396E-2</v>
      </c>
      <c r="U67" s="13">
        <f t="shared" ref="U67:U130" si="17">D254</f>
        <v>988.2604133333333</v>
      </c>
      <c r="X67">
        <f t="shared" ref="X67:X130" si="18">T67</f>
        <v>2.6114140371632396E-2</v>
      </c>
      <c r="Y67">
        <f t="shared" ref="Y67:Y130" si="19">U67</f>
        <v>988.2604133333333</v>
      </c>
    </row>
    <row r="68" spans="1:25" x14ac:dyDescent="0.15">
      <c r="A68">
        <v>103.8</v>
      </c>
      <c r="B68">
        <v>1.31E-3</v>
      </c>
      <c r="C68">
        <f t="shared" si="11"/>
        <v>1.3091426986281101E-3</v>
      </c>
      <c r="D68">
        <f t="shared" si="10"/>
        <v>103.93597799999999</v>
      </c>
      <c r="F68">
        <f t="shared" si="12"/>
        <v>4.9493322857142852E-4</v>
      </c>
      <c r="G68">
        <f t="shared" si="13"/>
        <v>8.142094700566816E-4</v>
      </c>
      <c r="H68">
        <f t="shared" si="14"/>
        <v>103.93597799999999</v>
      </c>
      <c r="J68">
        <v>1.32E-3</v>
      </c>
      <c r="K68">
        <f t="shared" si="15"/>
        <v>277.2</v>
      </c>
      <c r="T68" s="13">
        <f t="shared" si="16"/>
        <v>2.7681431112762306E-2</v>
      </c>
      <c r="U68" s="13">
        <f t="shared" si="17"/>
        <v>988.74545466666655</v>
      </c>
      <c r="X68">
        <f t="shared" si="18"/>
        <v>2.7681431112762306E-2</v>
      </c>
      <c r="Y68">
        <f t="shared" si="19"/>
        <v>988.74545466666655</v>
      </c>
    </row>
    <row r="69" spans="1:25" x14ac:dyDescent="0.15">
      <c r="A69">
        <v>105</v>
      </c>
      <c r="B69">
        <v>1.4600000000000001E-3</v>
      </c>
      <c r="C69">
        <f t="shared" si="11"/>
        <v>1.4589352362440789E-3</v>
      </c>
      <c r="D69">
        <f t="shared" si="10"/>
        <v>105.1533</v>
      </c>
      <c r="F69">
        <f t="shared" si="12"/>
        <v>5.0073000000000001E-4</v>
      </c>
      <c r="G69">
        <f t="shared" si="13"/>
        <v>9.5820523624407894E-4</v>
      </c>
      <c r="H69">
        <f t="shared" si="14"/>
        <v>105.1533</v>
      </c>
      <c r="J69">
        <v>1.34E-3</v>
      </c>
      <c r="K69">
        <f t="shared" si="15"/>
        <v>281.40000000000003</v>
      </c>
      <c r="T69" s="13">
        <f t="shared" si="16"/>
        <v>2.6770653286768132E-2</v>
      </c>
      <c r="U69" s="13">
        <f t="shared" si="17"/>
        <v>990.84799866666651</v>
      </c>
      <c r="X69">
        <f t="shared" si="18"/>
        <v>2.6770653286768132E-2</v>
      </c>
      <c r="Y69">
        <f t="shared" si="19"/>
        <v>990.84799866666651</v>
      </c>
    </row>
    <row r="70" spans="1:25" x14ac:dyDescent="0.15">
      <c r="A70">
        <v>109.56666666666666</v>
      </c>
      <c r="B70">
        <v>1.1200000000000001E-3</v>
      </c>
      <c r="C70">
        <f t="shared" si="11"/>
        <v>1.1193732679163155E-3</v>
      </c>
      <c r="D70">
        <f t="shared" si="10"/>
        <v>109.68938133333333</v>
      </c>
      <c r="F70">
        <f t="shared" si="12"/>
        <v>5.2233038730158728E-4</v>
      </c>
      <c r="G70">
        <f t="shared" si="13"/>
        <v>5.9704288061472827E-4</v>
      </c>
      <c r="H70">
        <f t="shared" si="14"/>
        <v>109.68938133333333</v>
      </c>
      <c r="J70">
        <v>1.3600000000000001E-3</v>
      </c>
      <c r="K70">
        <f t="shared" si="15"/>
        <v>285.60000000000002</v>
      </c>
      <c r="T70" s="13">
        <f t="shared" si="16"/>
        <v>2.7026754931870064E-2</v>
      </c>
      <c r="U70" s="13">
        <f t="shared" si="17"/>
        <v>992.00186000000008</v>
      </c>
      <c r="X70">
        <f t="shared" si="18"/>
        <v>2.7026754931870064E-2</v>
      </c>
      <c r="Y70">
        <f t="shared" si="19"/>
        <v>992.00186000000008</v>
      </c>
    </row>
    <row r="71" spans="1:25" x14ac:dyDescent="0.15">
      <c r="A71">
        <v>113.56666666666666</v>
      </c>
      <c r="B71">
        <v>1.08E-3</v>
      </c>
      <c r="C71">
        <f t="shared" si="11"/>
        <v>1.0794172195641412E-3</v>
      </c>
      <c r="D71">
        <f t="shared" si="10"/>
        <v>113.68931866666667</v>
      </c>
      <c r="F71">
        <f t="shared" si="12"/>
        <v>5.4137770793650792E-4</v>
      </c>
      <c r="G71">
        <f t="shared" si="13"/>
        <v>5.380395116276333E-4</v>
      </c>
      <c r="H71">
        <f t="shared" si="14"/>
        <v>113.68931866666667</v>
      </c>
      <c r="J71">
        <v>1.3799999999999999E-3</v>
      </c>
      <c r="K71">
        <f t="shared" si="15"/>
        <v>289.8</v>
      </c>
      <c r="T71" s="13">
        <f t="shared" si="16"/>
        <v>2.7679791557206752E-2</v>
      </c>
      <c r="U71" s="13">
        <f t="shared" si="17"/>
        <v>989.08976133333329</v>
      </c>
      <c r="X71">
        <f t="shared" si="18"/>
        <v>2.7679791557206752E-2</v>
      </c>
      <c r="Y71">
        <f t="shared" si="19"/>
        <v>989.08976133333329</v>
      </c>
    </row>
    <row r="72" spans="1:25" x14ac:dyDescent="0.15">
      <c r="A72">
        <v>118.5</v>
      </c>
      <c r="B72">
        <v>1.08E-3</v>
      </c>
      <c r="C72">
        <f t="shared" si="11"/>
        <v>1.0794172195641412E-3</v>
      </c>
      <c r="D72">
        <f t="shared" si="10"/>
        <v>118.62797999999999</v>
      </c>
      <c r="F72">
        <f t="shared" si="12"/>
        <v>5.6489514285714283E-4</v>
      </c>
      <c r="G72">
        <f t="shared" si="13"/>
        <v>5.145220767069984E-4</v>
      </c>
      <c r="H72">
        <f t="shared" si="14"/>
        <v>118.62797999999999</v>
      </c>
      <c r="J72">
        <v>1.4E-3</v>
      </c>
      <c r="K72">
        <f t="shared" si="15"/>
        <v>294</v>
      </c>
      <c r="T72" s="13">
        <f t="shared" si="16"/>
        <v>2.7659461068317862E-2</v>
      </c>
      <c r="U72" s="13">
        <f t="shared" si="17"/>
        <v>993.35916400000008</v>
      </c>
      <c r="X72">
        <f t="shared" si="18"/>
        <v>2.7659461068317862E-2</v>
      </c>
      <c r="Y72">
        <f t="shared" si="19"/>
        <v>993.35916400000008</v>
      </c>
    </row>
    <row r="73" spans="1:25" x14ac:dyDescent="0.15">
      <c r="A73">
        <v>119.26666666666668</v>
      </c>
      <c r="B73">
        <v>1.31E-3</v>
      </c>
      <c r="C73">
        <f t="shared" si="11"/>
        <v>1.3091426986281101E-3</v>
      </c>
      <c r="D73">
        <f t="shared" si="10"/>
        <v>119.422906</v>
      </c>
      <c r="F73">
        <f t="shared" si="12"/>
        <v>5.6868050476190481E-4</v>
      </c>
      <c r="G73">
        <f t="shared" si="13"/>
        <v>7.4046219386620532E-4</v>
      </c>
      <c r="H73">
        <f t="shared" si="14"/>
        <v>119.422906</v>
      </c>
      <c r="J73">
        <v>1.42E-3</v>
      </c>
      <c r="K73">
        <f t="shared" si="15"/>
        <v>298.2</v>
      </c>
      <c r="T73" s="13">
        <f t="shared" si="16"/>
        <v>2.7982093505583252E-2</v>
      </c>
      <c r="U73" s="13">
        <f t="shared" si="17"/>
        <v>994.71940200000006</v>
      </c>
      <c r="X73">
        <f t="shared" si="18"/>
        <v>2.7982093505583252E-2</v>
      </c>
      <c r="Y73">
        <f t="shared" si="19"/>
        <v>994.71940200000006</v>
      </c>
    </row>
    <row r="74" spans="1:25" x14ac:dyDescent="0.15">
      <c r="A74">
        <v>124.73333333333333</v>
      </c>
      <c r="B74">
        <v>1.23E-3</v>
      </c>
      <c r="C74">
        <f t="shared" si="11"/>
        <v>1.2292441697174103E-3</v>
      </c>
      <c r="D74">
        <f t="shared" si="10"/>
        <v>124.88675533333334</v>
      </c>
      <c r="F74">
        <f t="shared" si="12"/>
        <v>5.9469883492063486E-4</v>
      </c>
      <c r="G74">
        <f t="shared" si="13"/>
        <v>6.345453347967754E-4</v>
      </c>
      <c r="H74">
        <f t="shared" si="14"/>
        <v>124.88675533333334</v>
      </c>
      <c r="J74">
        <v>1.4400000000000001E-3</v>
      </c>
      <c r="K74">
        <f t="shared" si="15"/>
        <v>302.40000000000003</v>
      </c>
      <c r="T74" s="13">
        <f t="shared" si="16"/>
        <v>2.8208532172237274E-2</v>
      </c>
      <c r="U74" s="13">
        <f t="shared" si="17"/>
        <v>993.90733300000011</v>
      </c>
      <c r="X74">
        <f t="shared" si="18"/>
        <v>2.8208532172237274E-2</v>
      </c>
      <c r="Y74">
        <f t="shared" si="19"/>
        <v>993.90733300000011</v>
      </c>
    </row>
    <row r="75" spans="1:25" x14ac:dyDescent="0.15">
      <c r="A75">
        <v>128.06666666666666</v>
      </c>
      <c r="B75">
        <v>1.1200000000000001E-3</v>
      </c>
      <c r="C75">
        <f t="shared" si="11"/>
        <v>1.1193732679163155E-3</v>
      </c>
      <c r="D75">
        <f t="shared" si="10"/>
        <v>128.21010133333334</v>
      </c>
      <c r="F75">
        <f t="shared" si="12"/>
        <v>6.1052429206349208E-4</v>
      </c>
      <c r="G75">
        <f t="shared" si="13"/>
        <v>5.0884897585282347E-4</v>
      </c>
      <c r="H75">
        <f t="shared" si="14"/>
        <v>128.21010133333334</v>
      </c>
      <c r="J75">
        <v>1.4599999999999999E-3</v>
      </c>
      <c r="K75">
        <f t="shared" si="15"/>
        <v>306.59999999999997</v>
      </c>
      <c r="T75" s="13">
        <f t="shared" si="16"/>
        <v>2.8579934418221837E-2</v>
      </c>
      <c r="U75" s="13">
        <f t="shared" si="17"/>
        <v>995.14396266666654</v>
      </c>
      <c r="X75">
        <f t="shared" si="18"/>
        <v>2.8579934418221837E-2</v>
      </c>
      <c r="Y75">
        <f t="shared" si="19"/>
        <v>995.14396266666654</v>
      </c>
    </row>
    <row r="76" spans="1:25" x14ac:dyDescent="0.15">
      <c r="A76">
        <v>131.96666666666667</v>
      </c>
      <c r="B76">
        <v>1.1899999999999999E-3</v>
      </c>
      <c r="C76">
        <f t="shared" si="11"/>
        <v>1.1892925112188331E-3</v>
      </c>
      <c r="D76">
        <f t="shared" si="10"/>
        <v>132.123707</v>
      </c>
      <c r="F76">
        <f t="shared" si="12"/>
        <v>6.2916050952380956E-4</v>
      </c>
      <c r="G76">
        <f t="shared" si="13"/>
        <v>5.6013200169502354E-4</v>
      </c>
      <c r="H76">
        <f t="shared" si="14"/>
        <v>132.123707</v>
      </c>
      <c r="J76">
        <v>1.48E-3</v>
      </c>
      <c r="K76">
        <f t="shared" si="15"/>
        <v>310.8</v>
      </c>
      <c r="T76" s="13">
        <f t="shared" si="16"/>
        <v>2.8799512840026419E-2</v>
      </c>
      <c r="U76" s="13">
        <f t="shared" si="17"/>
        <v>995.74451900000008</v>
      </c>
      <c r="X76">
        <f t="shared" si="18"/>
        <v>2.8799512840026419E-2</v>
      </c>
      <c r="Y76">
        <f t="shared" si="19"/>
        <v>995.74451900000008</v>
      </c>
    </row>
    <row r="77" spans="1:25" x14ac:dyDescent="0.15">
      <c r="A77">
        <v>135.49999999999997</v>
      </c>
      <c r="B77">
        <v>1.15E-3</v>
      </c>
      <c r="C77">
        <f t="shared" si="11"/>
        <v>1.149339256521468E-3</v>
      </c>
      <c r="D77">
        <f t="shared" si="10"/>
        <v>135.65582499999996</v>
      </c>
      <c r="F77">
        <f t="shared" si="12"/>
        <v>6.4598011904761887E-4</v>
      </c>
      <c r="G77">
        <f t="shared" si="13"/>
        <v>5.0335913747384913E-4</v>
      </c>
      <c r="H77">
        <f t="shared" si="14"/>
        <v>135.65582499999996</v>
      </c>
      <c r="J77">
        <v>1.5E-3</v>
      </c>
      <c r="K77">
        <f t="shared" si="15"/>
        <v>315</v>
      </c>
      <c r="T77" s="13">
        <f t="shared" si="16"/>
        <v>3.1044314438052487E-2</v>
      </c>
      <c r="U77" s="13">
        <f t="shared" si="17"/>
        <v>994.93825233333337</v>
      </c>
      <c r="X77">
        <f t="shared" si="18"/>
        <v>3.1044314438052487E-2</v>
      </c>
      <c r="Y77">
        <f t="shared" si="19"/>
        <v>994.93825233333337</v>
      </c>
    </row>
    <row r="78" spans="1:25" x14ac:dyDescent="0.15">
      <c r="A78">
        <v>140.5333333333333</v>
      </c>
      <c r="B78">
        <v>1.2700000000000001E-3</v>
      </c>
      <c r="C78">
        <f t="shared" si="11"/>
        <v>1.2691942321447361E-3</v>
      </c>
      <c r="D78">
        <f t="shared" si="10"/>
        <v>140.71181066666665</v>
      </c>
      <c r="F78">
        <f t="shared" si="12"/>
        <v>6.7005624126984117E-4</v>
      </c>
      <c r="G78">
        <f t="shared" si="13"/>
        <v>5.9913799087489496E-4</v>
      </c>
      <c r="H78">
        <f t="shared" si="14"/>
        <v>140.71181066666665</v>
      </c>
      <c r="J78">
        <v>1.5200000000000001E-3</v>
      </c>
      <c r="K78">
        <f t="shared" si="15"/>
        <v>319.20000000000005</v>
      </c>
      <c r="T78" s="13">
        <f t="shared" si="16"/>
        <v>2.9929763733429735E-2</v>
      </c>
      <c r="U78" s="13">
        <f t="shared" si="17"/>
        <v>993.82469099999992</v>
      </c>
      <c r="X78">
        <f t="shared" si="18"/>
        <v>2.9929763733429735E-2</v>
      </c>
      <c r="Y78">
        <f t="shared" si="19"/>
        <v>993.82469099999992</v>
      </c>
    </row>
    <row r="79" spans="1:25" x14ac:dyDescent="0.15">
      <c r="A79">
        <v>146.50000000000003</v>
      </c>
      <c r="B79">
        <v>1.7299999999999998E-3</v>
      </c>
      <c r="C79">
        <f t="shared" si="11"/>
        <v>1.7285052736694081E-3</v>
      </c>
      <c r="D79">
        <f t="shared" si="10"/>
        <v>146.75344500000003</v>
      </c>
      <c r="F79">
        <f t="shared" si="12"/>
        <v>6.9882592857142866E-4</v>
      </c>
      <c r="G79">
        <f t="shared" si="13"/>
        <v>1.0296793450979794E-3</v>
      </c>
      <c r="H79">
        <f t="shared" si="14"/>
        <v>146.75344500000003</v>
      </c>
      <c r="J79">
        <v>1.5399999999999999E-3</v>
      </c>
      <c r="K79">
        <f t="shared" si="15"/>
        <v>323.39999999999998</v>
      </c>
      <c r="T79" s="13">
        <f t="shared" si="16"/>
        <v>2.9861730574076279E-2</v>
      </c>
      <c r="U79" s="13">
        <f t="shared" si="17"/>
        <v>999.9976723333333</v>
      </c>
      <c r="X79">
        <f t="shared" si="18"/>
        <v>2.9861730574076279E-2</v>
      </c>
      <c r="Y79">
        <f t="shared" si="19"/>
        <v>999.9976723333333</v>
      </c>
    </row>
    <row r="80" spans="1:25" x14ac:dyDescent="0.15">
      <c r="A80">
        <v>149.43333333333334</v>
      </c>
      <c r="B80">
        <v>1.3900000000000002E-3</v>
      </c>
      <c r="C80">
        <f t="shared" si="11"/>
        <v>1.3890348442741197E-3</v>
      </c>
      <c r="D80">
        <f t="shared" si="10"/>
        <v>149.64104566666668</v>
      </c>
      <c r="F80">
        <f t="shared" si="12"/>
        <v>7.1257640793650795E-4</v>
      </c>
      <c r="G80">
        <f t="shared" si="13"/>
        <v>6.7645843633761177E-4</v>
      </c>
      <c r="H80">
        <f t="shared" si="14"/>
        <v>149.64104566666668</v>
      </c>
      <c r="J80">
        <v>1.56E-3</v>
      </c>
      <c r="K80">
        <f t="shared" si="15"/>
        <v>327.59999999999997</v>
      </c>
      <c r="T80" s="13">
        <f t="shared" si="16"/>
        <v>3.017483233208677E-2</v>
      </c>
      <c r="U80" s="13">
        <f t="shared" si="17"/>
        <v>997.12146599999994</v>
      </c>
      <c r="X80">
        <f t="shared" si="18"/>
        <v>3.017483233208677E-2</v>
      </c>
      <c r="Y80">
        <f t="shared" si="19"/>
        <v>997.12146599999994</v>
      </c>
    </row>
    <row r="81" spans="1:25" x14ac:dyDescent="0.15">
      <c r="A81">
        <v>156.99999999999997</v>
      </c>
      <c r="B81">
        <v>1.3900000000000002E-3</v>
      </c>
      <c r="C81">
        <f t="shared" si="11"/>
        <v>1.3890348442741197E-3</v>
      </c>
      <c r="D81">
        <f t="shared" si="10"/>
        <v>157.21822999999998</v>
      </c>
      <c r="F81">
        <f t="shared" si="12"/>
        <v>7.48658238095238E-4</v>
      </c>
      <c r="G81">
        <f t="shared" si="13"/>
        <v>6.4037660617888173E-4</v>
      </c>
      <c r="H81">
        <f t="shared" si="14"/>
        <v>157.21822999999998</v>
      </c>
      <c r="J81">
        <v>1.58E-3</v>
      </c>
      <c r="K81">
        <f t="shared" si="15"/>
        <v>331.8</v>
      </c>
      <c r="T81" s="13">
        <f t="shared" si="16"/>
        <v>3.2911349634355151E-2</v>
      </c>
      <c r="U81" s="13">
        <f t="shared" si="17"/>
        <v>1001.64064</v>
      </c>
      <c r="X81">
        <f t="shared" si="18"/>
        <v>3.2911349634355151E-2</v>
      </c>
      <c r="Y81">
        <f t="shared" si="19"/>
        <v>1001.64064</v>
      </c>
    </row>
    <row r="82" spans="1:25" x14ac:dyDescent="0.15">
      <c r="A82">
        <v>157.36666666666665</v>
      </c>
      <c r="B82">
        <v>2.1200000000000004E-3</v>
      </c>
      <c r="C82">
        <f t="shared" si="11"/>
        <v>2.1177559710012085E-3</v>
      </c>
      <c r="D82">
        <f t="shared" si="10"/>
        <v>157.70028399999995</v>
      </c>
      <c r="F82">
        <f t="shared" si="12"/>
        <v>7.5095373333333314E-4</v>
      </c>
      <c r="G82">
        <f t="shared" si="13"/>
        <v>1.3668022376678753E-3</v>
      </c>
      <c r="H82">
        <f t="shared" si="14"/>
        <v>157.70028399999995</v>
      </c>
      <c r="J82">
        <v>1.6000000000000001E-3</v>
      </c>
      <c r="K82">
        <f t="shared" si="15"/>
        <v>336</v>
      </c>
      <c r="T82" s="13">
        <f t="shared" si="16"/>
        <v>3.1257584777044808E-2</v>
      </c>
      <c r="U82" s="13">
        <f t="shared" si="17"/>
        <v>996.74858999999981</v>
      </c>
      <c r="X82">
        <f t="shared" si="18"/>
        <v>3.1257584777044808E-2</v>
      </c>
      <c r="Y82">
        <f t="shared" si="19"/>
        <v>996.74858999999981</v>
      </c>
    </row>
    <row r="83" spans="1:25" x14ac:dyDescent="0.15">
      <c r="A83">
        <v>157.16666666666666</v>
      </c>
      <c r="B83">
        <v>2.5400000000000002E-3</v>
      </c>
      <c r="C83">
        <f t="shared" si="11"/>
        <v>2.5367796519699679E-3</v>
      </c>
      <c r="D83">
        <f t="shared" si="10"/>
        <v>157.56586999999999</v>
      </c>
      <c r="F83">
        <f t="shared" si="12"/>
        <v>7.5031366666666671E-4</v>
      </c>
      <c r="G83">
        <f t="shared" si="13"/>
        <v>1.7864659853033013E-3</v>
      </c>
      <c r="H83">
        <f t="shared" si="14"/>
        <v>157.56586999999999</v>
      </c>
      <c r="J83">
        <v>1.6199999999999999E-3</v>
      </c>
      <c r="K83">
        <f t="shared" si="15"/>
        <v>340.2</v>
      </c>
      <c r="T83" s="13">
        <f t="shared" si="16"/>
        <v>3.3019243603515866E-2</v>
      </c>
      <c r="U83" s="13">
        <f t="shared" si="17"/>
        <v>1001.2274909999999</v>
      </c>
      <c r="X83">
        <f t="shared" si="18"/>
        <v>3.3019243603515866E-2</v>
      </c>
      <c r="Y83">
        <f t="shared" si="19"/>
        <v>1001.2274909999999</v>
      </c>
    </row>
    <row r="84" spans="1:25" x14ac:dyDescent="0.15">
      <c r="A84">
        <v>171.06666666666663</v>
      </c>
      <c r="B84">
        <v>1.58E-3</v>
      </c>
      <c r="C84">
        <f t="shared" si="11"/>
        <v>1.5787531132145452E-3</v>
      </c>
      <c r="D84">
        <f t="shared" si="10"/>
        <v>171.33695199999994</v>
      </c>
      <c r="F84">
        <f t="shared" si="12"/>
        <v>8.1589024761904733E-4</v>
      </c>
      <c r="G84">
        <f t="shared" si="13"/>
        <v>7.6286286559549784E-4</v>
      </c>
      <c r="H84">
        <f t="shared" si="14"/>
        <v>171.33695199999994</v>
      </c>
      <c r="J84">
        <v>1.64E-3</v>
      </c>
      <c r="K84">
        <f t="shared" si="15"/>
        <v>344.4</v>
      </c>
      <c r="T84" s="13">
        <f t="shared" si="16"/>
        <v>3.3732440856958978E-2</v>
      </c>
      <c r="U84" s="13">
        <f t="shared" si="17"/>
        <v>1001.0402416666666</v>
      </c>
      <c r="X84">
        <f t="shared" si="18"/>
        <v>3.3732440856958978E-2</v>
      </c>
      <c r="Y84">
        <f t="shared" si="19"/>
        <v>1001.0402416666666</v>
      </c>
    </row>
    <row r="85" spans="1:25" x14ac:dyDescent="0.15">
      <c r="A85">
        <v>178.5</v>
      </c>
      <c r="B85">
        <v>1.5399999999999999E-3</v>
      </c>
      <c r="C85">
        <f t="shared" si="11"/>
        <v>1.5388154160170385E-3</v>
      </c>
      <c r="D85">
        <f t="shared" si="10"/>
        <v>178.77489000000003</v>
      </c>
      <c r="F85">
        <f t="shared" si="12"/>
        <v>8.5130900000000007E-4</v>
      </c>
      <c r="G85">
        <f t="shared" si="13"/>
        <v>6.8750641601703847E-4</v>
      </c>
      <c r="H85">
        <f t="shared" si="14"/>
        <v>178.77489000000003</v>
      </c>
      <c r="J85">
        <v>1.66E-3</v>
      </c>
      <c r="K85">
        <f t="shared" si="15"/>
        <v>348.6</v>
      </c>
      <c r="T85" s="13">
        <f t="shared" si="16"/>
        <v>3.1636857725433704E-2</v>
      </c>
      <c r="U85" s="13">
        <f t="shared" si="17"/>
        <v>1002.1649733333333</v>
      </c>
      <c r="X85">
        <f t="shared" si="18"/>
        <v>3.1636857725433704E-2</v>
      </c>
      <c r="Y85">
        <f t="shared" si="19"/>
        <v>1002.1649733333333</v>
      </c>
    </row>
    <row r="86" spans="1:25" x14ac:dyDescent="0.15">
      <c r="A86">
        <v>180.56666666666669</v>
      </c>
      <c r="B86">
        <v>2E-3</v>
      </c>
      <c r="C86">
        <f t="shared" si="11"/>
        <v>1.9980026626730579E-3</v>
      </c>
      <c r="D86">
        <f t="shared" si="10"/>
        <v>180.92780000000002</v>
      </c>
      <c r="F86">
        <f t="shared" si="12"/>
        <v>8.6156095238095246E-4</v>
      </c>
      <c r="G86">
        <f t="shared" si="13"/>
        <v>1.1364417102921055E-3</v>
      </c>
      <c r="H86">
        <f t="shared" si="14"/>
        <v>180.92780000000002</v>
      </c>
      <c r="J86">
        <v>1.6800000000000001E-3</v>
      </c>
      <c r="K86">
        <f t="shared" si="15"/>
        <v>352.8</v>
      </c>
      <c r="T86" s="13">
        <f t="shared" si="16"/>
        <v>3.1971029538432172E-2</v>
      </c>
      <c r="U86" s="13">
        <f t="shared" si="17"/>
        <v>1002.849</v>
      </c>
      <c r="X86">
        <f t="shared" si="18"/>
        <v>3.1971029538432172E-2</v>
      </c>
      <c r="Y86">
        <f t="shared" si="19"/>
        <v>1002.849</v>
      </c>
    </row>
    <row r="87" spans="1:25" x14ac:dyDescent="0.15">
      <c r="A87">
        <v>183.7</v>
      </c>
      <c r="B87">
        <v>2.3499999999999997E-3</v>
      </c>
      <c r="C87">
        <f t="shared" si="11"/>
        <v>2.3472430683482118E-3</v>
      </c>
      <c r="D87">
        <f t="shared" si="10"/>
        <v>184.13169500000001</v>
      </c>
      <c r="F87">
        <f t="shared" si="12"/>
        <v>8.7681759523809536E-4</v>
      </c>
      <c r="G87">
        <f t="shared" si="13"/>
        <v>1.4704254731101164E-3</v>
      </c>
      <c r="H87">
        <f t="shared" si="14"/>
        <v>184.13169500000001</v>
      </c>
      <c r="J87">
        <v>1.6999999999999999E-3</v>
      </c>
      <c r="K87">
        <f t="shared" si="15"/>
        <v>357</v>
      </c>
      <c r="T87" s="13">
        <f t="shared" si="16"/>
        <v>3.483906659235942E-2</v>
      </c>
      <c r="U87" s="13">
        <f t="shared" si="17"/>
        <v>1000.8994799999998</v>
      </c>
      <c r="X87">
        <f t="shared" si="18"/>
        <v>3.483906659235942E-2</v>
      </c>
      <c r="Y87">
        <f t="shared" si="19"/>
        <v>1000.8994799999998</v>
      </c>
    </row>
    <row r="88" spans="1:25" x14ac:dyDescent="0.15">
      <c r="A88">
        <v>191.56666666666666</v>
      </c>
      <c r="B88">
        <v>1.5E-3</v>
      </c>
      <c r="C88">
        <f t="shared" si="11"/>
        <v>1.4988761237359487E-3</v>
      </c>
      <c r="D88">
        <f t="shared" si="10"/>
        <v>191.85401666666667</v>
      </c>
      <c r="F88">
        <f t="shared" si="12"/>
        <v>9.1359055555555559E-4</v>
      </c>
      <c r="G88">
        <f t="shared" si="13"/>
        <v>5.8528556818039309E-4</v>
      </c>
      <c r="H88">
        <f t="shared" si="14"/>
        <v>191.85401666666667</v>
      </c>
      <c r="J88">
        <v>1.72E-3</v>
      </c>
      <c r="K88">
        <f t="shared" si="15"/>
        <v>361.2</v>
      </c>
      <c r="T88" s="13">
        <f t="shared" si="16"/>
        <v>3.5163573402471636E-2</v>
      </c>
      <c r="U88" s="13">
        <f t="shared" si="17"/>
        <v>1003.3870749999999</v>
      </c>
      <c r="X88">
        <f t="shared" si="18"/>
        <v>3.5163573402471636E-2</v>
      </c>
      <c r="Y88">
        <f t="shared" si="19"/>
        <v>1003.3870749999999</v>
      </c>
    </row>
    <row r="89" spans="1:25" x14ac:dyDescent="0.15">
      <c r="A89">
        <v>194.23333333333332</v>
      </c>
      <c r="B89">
        <v>2.3899999999999998E-3</v>
      </c>
      <c r="C89">
        <f t="shared" si="11"/>
        <v>2.3871484924981026E-3</v>
      </c>
      <c r="D89">
        <f t="shared" si="10"/>
        <v>194.69755099999998</v>
      </c>
      <c r="F89">
        <f t="shared" si="12"/>
        <v>9.2713119523809521E-4</v>
      </c>
      <c r="G89">
        <f t="shared" si="13"/>
        <v>1.4600172972600075E-3</v>
      </c>
      <c r="H89">
        <f t="shared" si="14"/>
        <v>194.69755099999998</v>
      </c>
      <c r="J89">
        <v>1.74E-3</v>
      </c>
      <c r="K89">
        <f t="shared" si="15"/>
        <v>365.4</v>
      </c>
      <c r="T89" s="13">
        <f t="shared" si="16"/>
        <v>3.2712889204642395E-2</v>
      </c>
      <c r="U89" s="13">
        <f t="shared" si="17"/>
        <v>1002.8665933333333</v>
      </c>
      <c r="X89">
        <f t="shared" si="18"/>
        <v>3.2712889204642395E-2</v>
      </c>
      <c r="Y89">
        <f t="shared" si="19"/>
        <v>1002.8665933333333</v>
      </c>
    </row>
    <row r="90" spans="1:25" x14ac:dyDescent="0.15">
      <c r="A90">
        <v>202.23333333333335</v>
      </c>
      <c r="B90">
        <v>2.3899999999999998E-3</v>
      </c>
      <c r="C90">
        <f t="shared" si="11"/>
        <v>2.3871484924981026E-3</v>
      </c>
      <c r="D90">
        <f t="shared" si="10"/>
        <v>202.71667099999999</v>
      </c>
      <c r="F90">
        <f t="shared" si="12"/>
        <v>9.6531748095238094E-4</v>
      </c>
      <c r="G90">
        <f t="shared" si="13"/>
        <v>1.4218310115457215E-3</v>
      </c>
      <c r="H90">
        <f t="shared" si="14"/>
        <v>202.71667099999999</v>
      </c>
      <c r="J90">
        <v>1.7600000000000001E-3</v>
      </c>
      <c r="K90">
        <f t="shared" si="15"/>
        <v>369.6</v>
      </c>
      <c r="T90" s="13">
        <f t="shared" si="16"/>
        <v>3.311395816275306E-2</v>
      </c>
      <c r="U90" s="13">
        <f t="shared" si="17"/>
        <v>1005.6015659999998</v>
      </c>
      <c r="X90">
        <f t="shared" si="18"/>
        <v>3.311395816275306E-2</v>
      </c>
      <c r="Y90">
        <f t="shared" si="19"/>
        <v>1005.6015659999998</v>
      </c>
    </row>
    <row r="91" spans="1:25" x14ac:dyDescent="0.15">
      <c r="A91">
        <v>201.86666666666665</v>
      </c>
      <c r="B91">
        <v>1.58E-3</v>
      </c>
      <c r="C91">
        <f t="shared" si="11"/>
        <v>1.5787531132145452E-3</v>
      </c>
      <c r="D91">
        <f t="shared" si="10"/>
        <v>202.18561599999995</v>
      </c>
      <c r="F91">
        <f t="shared" si="12"/>
        <v>9.6278864761904738E-4</v>
      </c>
      <c r="G91">
        <f t="shared" si="13"/>
        <v>6.159644655954978E-4</v>
      </c>
      <c r="H91">
        <f t="shared" si="14"/>
        <v>202.18561599999995</v>
      </c>
      <c r="J91">
        <v>1.7799999999999999E-3</v>
      </c>
      <c r="K91">
        <f t="shared" si="15"/>
        <v>373.79999999999995</v>
      </c>
      <c r="T91" s="13">
        <f t="shared" si="16"/>
        <v>3.3934030206837058E-2</v>
      </c>
      <c r="U91" s="13">
        <f t="shared" si="17"/>
        <v>1005.1771599999998</v>
      </c>
      <c r="X91">
        <f t="shared" si="18"/>
        <v>3.3934030206837058E-2</v>
      </c>
      <c r="Y91">
        <f t="shared" si="19"/>
        <v>1005.1771599999998</v>
      </c>
    </row>
    <row r="92" spans="1:25" x14ac:dyDescent="0.15">
      <c r="A92">
        <v>212.96666666666667</v>
      </c>
      <c r="B92">
        <v>1.58E-3</v>
      </c>
      <c r="C92">
        <f t="shared" si="11"/>
        <v>1.5787531132145452E-3</v>
      </c>
      <c r="D92">
        <f t="shared" si="10"/>
        <v>213.30315399999998</v>
      </c>
      <c r="F92">
        <f t="shared" si="12"/>
        <v>1.0157293047619047E-3</v>
      </c>
      <c r="G92">
        <f t="shared" si="13"/>
        <v>5.6302380845264051E-4</v>
      </c>
      <c r="H92">
        <f t="shared" si="14"/>
        <v>213.30315399999998</v>
      </c>
      <c r="J92">
        <v>1.8E-3</v>
      </c>
      <c r="K92">
        <f t="shared" si="15"/>
        <v>378</v>
      </c>
      <c r="T92" s="13">
        <f t="shared" si="16"/>
        <v>3.5011700921685103E-2</v>
      </c>
      <c r="U92" s="13">
        <f t="shared" si="17"/>
        <v>1005.0114799999999</v>
      </c>
      <c r="X92">
        <f t="shared" si="18"/>
        <v>3.5011700921685103E-2</v>
      </c>
      <c r="Y92">
        <f t="shared" si="19"/>
        <v>1005.0114799999999</v>
      </c>
    </row>
    <row r="93" spans="1:25" x14ac:dyDescent="0.15">
      <c r="A93">
        <v>216.26666666666665</v>
      </c>
      <c r="B93">
        <v>1.58E-3</v>
      </c>
      <c r="C93">
        <f t="shared" si="11"/>
        <v>1.5787531132145452E-3</v>
      </c>
      <c r="D93">
        <f t="shared" si="10"/>
        <v>216.60836799999996</v>
      </c>
      <c r="F93">
        <f t="shared" si="12"/>
        <v>1.0314684190476189E-3</v>
      </c>
      <c r="G93">
        <f t="shared" si="13"/>
        <v>5.4728469416692629E-4</v>
      </c>
      <c r="H93">
        <f t="shared" si="14"/>
        <v>216.60836799999996</v>
      </c>
      <c r="J93">
        <v>1.82E-3</v>
      </c>
      <c r="K93">
        <f t="shared" si="15"/>
        <v>382.2</v>
      </c>
      <c r="T93" s="13">
        <f t="shared" si="16"/>
        <v>3.4029109340385576E-2</v>
      </c>
      <c r="U93" s="13">
        <f t="shared" si="17"/>
        <v>1007.4320159999999</v>
      </c>
      <c r="X93">
        <f t="shared" si="18"/>
        <v>3.4029109340385576E-2</v>
      </c>
      <c r="Y93">
        <f t="shared" si="19"/>
        <v>1007.4320159999999</v>
      </c>
    </row>
    <row r="94" spans="1:25" x14ac:dyDescent="0.15">
      <c r="A94">
        <v>221.36666666666665</v>
      </c>
      <c r="B94">
        <v>2.31E-3</v>
      </c>
      <c r="C94">
        <f t="shared" si="11"/>
        <v>2.3073360516916732E-3</v>
      </c>
      <c r="D94">
        <f t="shared" si="10"/>
        <v>221.87802366666665</v>
      </c>
      <c r="F94">
        <f t="shared" si="12"/>
        <v>1.0565620174603175E-3</v>
      </c>
      <c r="G94">
        <f t="shared" si="13"/>
        <v>1.2507740342313557E-3</v>
      </c>
      <c r="H94">
        <f t="shared" si="14"/>
        <v>221.87802366666665</v>
      </c>
      <c r="J94">
        <v>1.8400000000000001E-3</v>
      </c>
      <c r="K94">
        <f t="shared" si="15"/>
        <v>386.40000000000003</v>
      </c>
      <c r="T94" s="13">
        <f t="shared" si="16"/>
        <v>3.4375168435292133E-2</v>
      </c>
      <c r="U94" s="13">
        <f t="shared" si="17"/>
        <v>1005.4486566666668</v>
      </c>
      <c r="X94">
        <f t="shared" si="18"/>
        <v>3.4375168435292133E-2</v>
      </c>
      <c r="Y94">
        <f t="shared" si="19"/>
        <v>1005.4486566666668</v>
      </c>
    </row>
    <row r="95" spans="1:25" x14ac:dyDescent="0.15">
      <c r="A95">
        <v>229.8666666666667</v>
      </c>
      <c r="B95">
        <v>1.97E-3</v>
      </c>
      <c r="C95">
        <f t="shared" si="11"/>
        <v>1.9680620946982723E-3</v>
      </c>
      <c r="D95">
        <f t="shared" si="10"/>
        <v>230.31950400000005</v>
      </c>
      <c r="F95">
        <f t="shared" si="12"/>
        <v>1.096759542857143E-3</v>
      </c>
      <c r="G95">
        <f t="shared" si="13"/>
        <v>8.7130255184112923E-4</v>
      </c>
      <c r="H95">
        <f t="shared" si="14"/>
        <v>230.31950400000005</v>
      </c>
      <c r="J95">
        <v>1.8600000000000001E-3</v>
      </c>
      <c r="K95">
        <f t="shared" si="15"/>
        <v>390.6</v>
      </c>
      <c r="T95" s="13">
        <f t="shared" si="16"/>
        <v>3.4693050385970717E-2</v>
      </c>
      <c r="U95" s="13">
        <f t="shared" si="17"/>
        <v>1009.3587106666666</v>
      </c>
      <c r="X95">
        <f t="shared" si="18"/>
        <v>3.4693050385970717E-2</v>
      </c>
      <c r="Y95">
        <f t="shared" si="19"/>
        <v>1009.3587106666666</v>
      </c>
    </row>
    <row r="96" spans="1:25" x14ac:dyDescent="0.15">
      <c r="A96">
        <v>228.9</v>
      </c>
      <c r="B96">
        <v>1.8500000000000001E-3</v>
      </c>
      <c r="C96">
        <f t="shared" si="11"/>
        <v>1.8482908576175248E-3</v>
      </c>
      <c r="D96">
        <f t="shared" si="10"/>
        <v>229.32346499999997</v>
      </c>
      <c r="F96">
        <f t="shared" si="12"/>
        <v>1.0920164999999999E-3</v>
      </c>
      <c r="G96">
        <f t="shared" si="13"/>
        <v>7.5627435761752492E-4</v>
      </c>
      <c r="H96">
        <f t="shared" si="14"/>
        <v>229.32346499999997</v>
      </c>
      <c r="J96">
        <v>1.8799999999999999E-3</v>
      </c>
      <c r="K96">
        <f t="shared" si="15"/>
        <v>394.8</v>
      </c>
      <c r="T96" s="13">
        <f t="shared" si="16"/>
        <v>3.5031967908504741E-2</v>
      </c>
      <c r="U96" s="13">
        <f t="shared" si="17"/>
        <v>1006.8095249999999</v>
      </c>
      <c r="X96">
        <f t="shared" si="18"/>
        <v>3.5031967908504741E-2</v>
      </c>
      <c r="Y96">
        <f t="shared" si="19"/>
        <v>1006.8095249999999</v>
      </c>
    </row>
    <row r="97" spans="1:25" x14ac:dyDescent="0.15">
      <c r="A97">
        <v>239.96666666666667</v>
      </c>
      <c r="B97">
        <v>2.5800000000000003E-3</v>
      </c>
      <c r="C97">
        <f t="shared" si="11"/>
        <v>2.5766775134499252E-3</v>
      </c>
      <c r="D97">
        <f t="shared" si="10"/>
        <v>240.58578066666666</v>
      </c>
      <c r="F97">
        <f t="shared" si="12"/>
        <v>1.1456465746031745E-3</v>
      </c>
      <c r="G97">
        <f t="shared" si="13"/>
        <v>1.4310309388467508E-3</v>
      </c>
      <c r="H97">
        <f t="shared" si="14"/>
        <v>240.58578066666666</v>
      </c>
      <c r="J97">
        <v>1.9E-3</v>
      </c>
      <c r="K97">
        <f t="shared" si="15"/>
        <v>399</v>
      </c>
      <c r="T97" s="13">
        <f t="shared" si="16"/>
        <v>3.5691764651307425E-2</v>
      </c>
      <c r="U97" s="13">
        <f t="shared" si="17"/>
        <v>1009.4653020000001</v>
      </c>
      <c r="X97">
        <f t="shared" si="18"/>
        <v>3.5691764651307425E-2</v>
      </c>
      <c r="Y97">
        <f t="shared" si="19"/>
        <v>1009.4653020000001</v>
      </c>
    </row>
    <row r="98" spans="1:25" x14ac:dyDescent="0.15">
      <c r="A98">
        <v>242.43333333333331</v>
      </c>
      <c r="B98">
        <v>2.5100000000000001E-3</v>
      </c>
      <c r="C98">
        <f t="shared" si="11"/>
        <v>2.5068552111807475E-3</v>
      </c>
      <c r="D98">
        <f t="shared" si="10"/>
        <v>243.04184099999998</v>
      </c>
      <c r="F98">
        <f t="shared" si="12"/>
        <v>1.1573420999999998E-3</v>
      </c>
      <c r="G98">
        <f t="shared" si="13"/>
        <v>1.3495131111807477E-3</v>
      </c>
      <c r="H98">
        <f t="shared" si="14"/>
        <v>243.04184099999998</v>
      </c>
      <c r="J98">
        <v>1.92E-3</v>
      </c>
      <c r="K98">
        <f t="shared" si="15"/>
        <v>403.2</v>
      </c>
      <c r="T98" s="13">
        <f t="shared" si="16"/>
        <v>3.579853851178133E-2</v>
      </c>
      <c r="U98" s="13">
        <f t="shared" si="17"/>
        <v>1009.2247893333331</v>
      </c>
      <c r="X98">
        <f t="shared" si="18"/>
        <v>3.579853851178133E-2</v>
      </c>
      <c r="Y98">
        <f t="shared" si="19"/>
        <v>1009.2247893333331</v>
      </c>
    </row>
    <row r="99" spans="1:25" x14ac:dyDescent="0.15">
      <c r="A99">
        <v>251.43333333333334</v>
      </c>
      <c r="B99">
        <v>1.58E-3</v>
      </c>
      <c r="C99">
        <f t="shared" si="11"/>
        <v>1.5787531132145452E-3</v>
      </c>
      <c r="D99">
        <f t="shared" si="10"/>
        <v>251.83059799999998</v>
      </c>
      <c r="F99">
        <f t="shared" si="12"/>
        <v>1.1991933238095238E-3</v>
      </c>
      <c r="G99">
        <f t="shared" si="13"/>
        <v>3.795597894050214E-4</v>
      </c>
      <c r="H99">
        <f t="shared" si="14"/>
        <v>251.83059799999998</v>
      </c>
      <c r="J99">
        <v>1.9400000000000001E-3</v>
      </c>
      <c r="K99">
        <f t="shared" si="15"/>
        <v>407.40000000000003</v>
      </c>
      <c r="T99" s="13">
        <f t="shared" si="16"/>
        <v>3.8571031075913455E-2</v>
      </c>
      <c r="U99" s="13">
        <f t="shared" si="17"/>
        <v>1010.9559313333332</v>
      </c>
      <c r="X99">
        <f t="shared" si="18"/>
        <v>3.8571031075913455E-2</v>
      </c>
      <c r="Y99">
        <f t="shared" si="19"/>
        <v>1010.9559313333332</v>
      </c>
    </row>
    <row r="100" spans="1:25" x14ac:dyDescent="0.15">
      <c r="A100">
        <v>258.29999999999995</v>
      </c>
      <c r="B100">
        <v>3.4299999999999999E-3</v>
      </c>
      <c r="C100">
        <f t="shared" si="11"/>
        <v>3.42413096669384E-3</v>
      </c>
      <c r="D100">
        <f t="shared" si="10"/>
        <v>259.18596899999994</v>
      </c>
      <c r="F100">
        <f t="shared" si="12"/>
        <v>1.2342188999999997E-3</v>
      </c>
      <c r="G100">
        <f t="shared" si="13"/>
        <v>2.1899120666938401E-3</v>
      </c>
      <c r="H100">
        <f t="shared" si="14"/>
        <v>259.18596899999994</v>
      </c>
      <c r="J100">
        <v>1.9599999999999999E-3</v>
      </c>
      <c r="K100">
        <f t="shared" si="15"/>
        <v>411.59999999999997</v>
      </c>
      <c r="T100" s="13">
        <f t="shared" si="16"/>
        <v>3.6345019804940842E-2</v>
      </c>
      <c r="U100" s="13">
        <f t="shared" si="17"/>
        <v>1011.3846119999999</v>
      </c>
      <c r="X100">
        <f t="shared" si="18"/>
        <v>3.6345019804940842E-2</v>
      </c>
      <c r="Y100">
        <f t="shared" si="19"/>
        <v>1011.3846119999999</v>
      </c>
    </row>
    <row r="101" spans="1:25" x14ac:dyDescent="0.15">
      <c r="A101">
        <v>261.16666666666669</v>
      </c>
      <c r="B101">
        <v>3.2000000000000002E-3</v>
      </c>
      <c r="C101">
        <f t="shared" si="11"/>
        <v>3.1948908965192886E-3</v>
      </c>
      <c r="D101">
        <f t="shared" si="10"/>
        <v>262.00240000000002</v>
      </c>
      <c r="F101">
        <f t="shared" si="12"/>
        <v>1.2476304761904764E-3</v>
      </c>
      <c r="G101">
        <f t="shared" si="13"/>
        <v>1.9472604203288123E-3</v>
      </c>
      <c r="H101">
        <f t="shared" si="14"/>
        <v>262.00240000000002</v>
      </c>
      <c r="J101">
        <v>1.98E-3</v>
      </c>
      <c r="K101">
        <f t="shared" si="15"/>
        <v>415.8</v>
      </c>
      <c r="T101" s="13">
        <f t="shared" si="16"/>
        <v>3.6642696350758473E-2</v>
      </c>
      <c r="U101" s="13">
        <f t="shared" si="17"/>
        <v>1011.3380546666666</v>
      </c>
      <c r="X101">
        <f t="shared" si="18"/>
        <v>3.6642696350758473E-2</v>
      </c>
      <c r="Y101">
        <f t="shared" si="19"/>
        <v>1011.3380546666666</v>
      </c>
    </row>
    <row r="102" spans="1:25" x14ac:dyDescent="0.15">
      <c r="A102">
        <v>272.46666666666664</v>
      </c>
      <c r="B102">
        <v>3.3199999999999996E-3</v>
      </c>
      <c r="C102">
        <f t="shared" si="11"/>
        <v>3.31450096782978E-3</v>
      </c>
      <c r="D102">
        <f t="shared" si="10"/>
        <v>273.37125599999996</v>
      </c>
      <c r="F102">
        <f t="shared" si="12"/>
        <v>1.3017678857142857E-3</v>
      </c>
      <c r="G102">
        <f t="shared" si="13"/>
        <v>2.0127330821154941E-3</v>
      </c>
      <c r="H102">
        <f t="shared" si="14"/>
        <v>273.37125599999996</v>
      </c>
      <c r="J102">
        <v>2E-3</v>
      </c>
      <c r="K102">
        <f t="shared" si="15"/>
        <v>420</v>
      </c>
      <c r="T102" s="13">
        <f t="shared" si="16"/>
        <v>3.7057465294353671E-2</v>
      </c>
      <c r="U102" s="13">
        <f t="shared" si="17"/>
        <v>1010.8515439999999</v>
      </c>
      <c r="X102">
        <f t="shared" si="18"/>
        <v>3.7057465294353671E-2</v>
      </c>
      <c r="Y102">
        <f t="shared" si="19"/>
        <v>1010.8515439999999</v>
      </c>
    </row>
    <row r="103" spans="1:25" x14ac:dyDescent="0.15">
      <c r="A103">
        <v>278.0333333333333</v>
      </c>
      <c r="B103">
        <v>1.6599999999999998E-3</v>
      </c>
      <c r="C103">
        <f t="shared" si="11"/>
        <v>1.6586237228695129E-3</v>
      </c>
      <c r="D103">
        <f t="shared" si="10"/>
        <v>278.49486866666666</v>
      </c>
      <c r="F103">
        <f t="shared" si="12"/>
        <v>1.3261660412698412E-3</v>
      </c>
      <c r="G103">
        <f t="shared" si="13"/>
        <v>3.3245768159967165E-4</v>
      </c>
      <c r="H103">
        <f t="shared" si="14"/>
        <v>278.49486866666666</v>
      </c>
      <c r="J103">
        <v>2.0200000000000001E-3</v>
      </c>
      <c r="K103">
        <f t="shared" si="15"/>
        <v>424.20000000000005</v>
      </c>
      <c r="T103" s="13">
        <f t="shared" si="16"/>
        <v>3.7278603279885025E-2</v>
      </c>
      <c r="U103" s="13">
        <f t="shared" si="17"/>
        <v>1010.7268426666666</v>
      </c>
      <c r="X103">
        <f t="shared" si="18"/>
        <v>3.7278603279885025E-2</v>
      </c>
      <c r="Y103">
        <f t="shared" si="19"/>
        <v>1010.7268426666666</v>
      </c>
    </row>
    <row r="104" spans="1:25" x14ac:dyDescent="0.15">
      <c r="A104">
        <v>285.93333333333334</v>
      </c>
      <c r="B104">
        <v>3.4299999999999999E-3</v>
      </c>
      <c r="C104">
        <f t="shared" si="11"/>
        <v>3.42413096669384E-3</v>
      </c>
      <c r="D104">
        <f t="shared" si="10"/>
        <v>286.91408466666667</v>
      </c>
      <c r="F104">
        <f t="shared" si="12"/>
        <v>1.3662575460317461E-3</v>
      </c>
      <c r="G104">
        <f t="shared" si="13"/>
        <v>2.0578734206620937E-3</v>
      </c>
      <c r="H104">
        <f t="shared" si="14"/>
        <v>286.91408466666667</v>
      </c>
      <c r="J104">
        <v>2.0400000000000001E-3</v>
      </c>
      <c r="K104">
        <f t="shared" si="15"/>
        <v>428.40000000000003</v>
      </c>
      <c r="T104" s="13">
        <f t="shared" si="16"/>
        <v>3.7523444010239174E-2</v>
      </c>
      <c r="U104" s="13">
        <f t="shared" si="17"/>
        <v>1013.6661913333334</v>
      </c>
      <c r="X104">
        <f t="shared" si="18"/>
        <v>3.7523444010239174E-2</v>
      </c>
      <c r="Y104">
        <f t="shared" si="19"/>
        <v>1013.6661913333334</v>
      </c>
    </row>
    <row r="105" spans="1:25" x14ac:dyDescent="0.15">
      <c r="A105">
        <v>287</v>
      </c>
      <c r="B105">
        <v>1.58E-3</v>
      </c>
      <c r="C105">
        <f t="shared" si="11"/>
        <v>1.5787531132145452E-3</v>
      </c>
      <c r="D105">
        <f t="shared" si="10"/>
        <v>287.45345999999995</v>
      </c>
      <c r="F105">
        <f t="shared" si="12"/>
        <v>1.3688259999999996E-3</v>
      </c>
      <c r="G105">
        <f t="shared" si="13"/>
        <v>2.0992711321454554E-4</v>
      </c>
      <c r="H105">
        <f t="shared" si="14"/>
        <v>287.45345999999995</v>
      </c>
      <c r="J105">
        <v>2.0600000000000002E-3</v>
      </c>
      <c r="K105">
        <f t="shared" si="15"/>
        <v>432.6</v>
      </c>
      <c r="T105" s="13">
        <f t="shared" si="16"/>
        <v>3.9771886576841491E-2</v>
      </c>
      <c r="U105" s="13">
        <f t="shared" si="17"/>
        <v>1013.9977243333333</v>
      </c>
      <c r="X105">
        <f t="shared" si="18"/>
        <v>3.9771886576841491E-2</v>
      </c>
      <c r="Y105">
        <f t="shared" si="19"/>
        <v>1013.9977243333333</v>
      </c>
    </row>
    <row r="106" spans="1:25" x14ac:dyDescent="0.15">
      <c r="A106">
        <v>300.26666666666671</v>
      </c>
      <c r="B106">
        <v>1.89E-3</v>
      </c>
      <c r="C106">
        <f t="shared" si="11"/>
        <v>1.8882161972377885E-3</v>
      </c>
      <c r="D106">
        <f t="shared" si="10"/>
        <v>300.83417066666669</v>
      </c>
      <c r="F106">
        <f t="shared" si="12"/>
        <v>1.43254366984127E-3</v>
      </c>
      <c r="G106">
        <f t="shared" si="13"/>
        <v>4.5567252739651845E-4</v>
      </c>
      <c r="H106">
        <f t="shared" si="14"/>
        <v>300.83417066666669</v>
      </c>
      <c r="J106">
        <v>2.0799999999999998E-3</v>
      </c>
      <c r="K106">
        <f t="shared" si="15"/>
        <v>436.79999999999995</v>
      </c>
      <c r="T106" s="13">
        <f t="shared" si="16"/>
        <v>3.8256851565484813E-2</v>
      </c>
      <c r="U106" s="13">
        <f t="shared" si="17"/>
        <v>1014.5883539999999</v>
      </c>
      <c r="X106">
        <f t="shared" si="18"/>
        <v>3.8256851565484813E-2</v>
      </c>
      <c r="Y106">
        <f t="shared" si="19"/>
        <v>1014.5883539999999</v>
      </c>
    </row>
    <row r="107" spans="1:25" x14ac:dyDescent="0.15">
      <c r="A107">
        <v>307.59999999999997</v>
      </c>
      <c r="B107">
        <v>1.8500000000000001E-3</v>
      </c>
      <c r="C107">
        <f t="shared" si="11"/>
        <v>1.8482908576175248E-3</v>
      </c>
      <c r="D107">
        <f t="shared" si="10"/>
        <v>308.16905999999994</v>
      </c>
      <c r="F107">
        <f t="shared" si="12"/>
        <v>1.467471714285714E-3</v>
      </c>
      <c r="G107">
        <f t="shared" si="13"/>
        <v>3.8081914333181074E-4</v>
      </c>
      <c r="H107">
        <f t="shared" si="14"/>
        <v>308.16905999999994</v>
      </c>
      <c r="J107">
        <v>2.0999999999999999E-3</v>
      </c>
      <c r="K107">
        <f t="shared" si="15"/>
        <v>441</v>
      </c>
      <c r="T107" s="13">
        <f t="shared" si="16"/>
        <v>3.829415017510647E-2</v>
      </c>
      <c r="U107" s="13">
        <f t="shared" si="17"/>
        <v>1014.8012376666667</v>
      </c>
      <c r="X107">
        <f t="shared" si="18"/>
        <v>3.829415017510647E-2</v>
      </c>
      <c r="Y107">
        <f t="shared" si="19"/>
        <v>1014.8012376666667</v>
      </c>
    </row>
    <row r="108" spans="1:25" x14ac:dyDescent="0.15">
      <c r="A108">
        <v>311.66666666666663</v>
      </c>
      <c r="B108">
        <v>1.89E-3</v>
      </c>
      <c r="C108">
        <f t="shared" si="11"/>
        <v>1.8882161972377885E-3</v>
      </c>
      <c r="D108">
        <f t="shared" si="10"/>
        <v>312.25571666666661</v>
      </c>
      <c r="F108">
        <f t="shared" si="12"/>
        <v>1.4869319841269838E-3</v>
      </c>
      <c r="G108">
        <f t="shared" si="13"/>
        <v>4.0128421311080463E-4</v>
      </c>
      <c r="H108">
        <f t="shared" si="14"/>
        <v>312.25571666666661</v>
      </c>
      <c r="J108">
        <v>2.1199999999999999E-3</v>
      </c>
      <c r="K108">
        <f t="shared" si="15"/>
        <v>445.2</v>
      </c>
      <c r="T108" s="13">
        <f t="shared" si="16"/>
        <v>4.0054105263234725E-2</v>
      </c>
      <c r="U108" s="13">
        <f t="shared" si="17"/>
        <v>1016.9828799999999</v>
      </c>
      <c r="X108">
        <f t="shared" si="18"/>
        <v>4.0054105263234725E-2</v>
      </c>
      <c r="Y108">
        <f t="shared" si="19"/>
        <v>1016.9828799999999</v>
      </c>
    </row>
    <row r="109" spans="1:25" x14ac:dyDescent="0.15">
      <c r="A109">
        <v>318.73333333333335</v>
      </c>
      <c r="B109">
        <v>1.9300000000000001E-3</v>
      </c>
      <c r="C109">
        <f t="shared" si="11"/>
        <v>1.9281399428889478E-3</v>
      </c>
      <c r="D109">
        <f t="shared" si="10"/>
        <v>319.3484886666667</v>
      </c>
      <c r="F109">
        <f t="shared" si="12"/>
        <v>1.5207070888888889E-3</v>
      </c>
      <c r="G109">
        <f t="shared" si="13"/>
        <v>4.0743285400005893E-4</v>
      </c>
      <c r="H109">
        <f t="shared" si="14"/>
        <v>319.3484886666667</v>
      </c>
      <c r="J109">
        <v>2.14E-3</v>
      </c>
      <c r="K109">
        <f t="shared" si="15"/>
        <v>449.4</v>
      </c>
      <c r="T109" s="13">
        <f t="shared" si="16"/>
        <v>4.0226917620375315E-2</v>
      </c>
      <c r="U109" s="13">
        <f t="shared" si="17"/>
        <v>1012.8146559999998</v>
      </c>
      <c r="X109">
        <f t="shared" si="18"/>
        <v>4.0226917620375315E-2</v>
      </c>
      <c r="Y109">
        <f t="shared" si="19"/>
        <v>1012.8146559999998</v>
      </c>
    </row>
    <row r="110" spans="1:25" x14ac:dyDescent="0.15">
      <c r="A110">
        <v>326.9666666666667</v>
      </c>
      <c r="B110">
        <v>3.2799999999999995E-3</v>
      </c>
      <c r="C110">
        <f t="shared" si="11"/>
        <v>3.2746325336572108E-3</v>
      </c>
      <c r="D110">
        <f t="shared" si="10"/>
        <v>328.03911733333337</v>
      </c>
      <c r="F110">
        <f t="shared" si="12"/>
        <v>1.5620910349206352E-3</v>
      </c>
      <c r="G110">
        <f t="shared" si="13"/>
        <v>1.7125414987365756E-3</v>
      </c>
      <c r="H110">
        <f t="shared" si="14"/>
        <v>328.03911733333337</v>
      </c>
      <c r="J110">
        <v>2.16E-3</v>
      </c>
      <c r="K110">
        <f t="shared" si="15"/>
        <v>453.6</v>
      </c>
      <c r="T110" s="13">
        <f t="shared" si="16"/>
        <v>3.9883601549624448E-2</v>
      </c>
      <c r="U110" s="13">
        <f t="shared" si="17"/>
        <v>1014.6369613333334</v>
      </c>
      <c r="X110">
        <f t="shared" si="18"/>
        <v>3.9883601549624448E-2</v>
      </c>
      <c r="Y110">
        <f t="shared" si="19"/>
        <v>1014.6369613333334</v>
      </c>
    </row>
    <row r="111" spans="1:25" x14ac:dyDescent="0.15">
      <c r="A111">
        <v>337.36666666666667</v>
      </c>
      <c r="B111">
        <v>4.1999999999999997E-3</v>
      </c>
      <c r="C111">
        <f t="shared" si="11"/>
        <v>4.1912046184680524E-3</v>
      </c>
      <c r="D111">
        <f t="shared" si="10"/>
        <v>338.78360666666669</v>
      </c>
      <c r="F111">
        <f t="shared" si="12"/>
        <v>1.6132552698412698E-3</v>
      </c>
      <c r="G111">
        <f t="shared" si="13"/>
        <v>2.5779493486267823E-3</v>
      </c>
      <c r="H111">
        <f t="shared" si="14"/>
        <v>338.78360666666669</v>
      </c>
      <c r="J111">
        <v>2.1800000000000001E-3</v>
      </c>
      <c r="K111">
        <f t="shared" si="15"/>
        <v>457.8</v>
      </c>
      <c r="T111" s="13">
        <f t="shared" si="16"/>
        <v>3.9659553457979876E-2</v>
      </c>
      <c r="U111" s="13">
        <f t="shared" si="17"/>
        <v>1015.49415</v>
      </c>
      <c r="X111">
        <f t="shared" si="18"/>
        <v>3.9659553457979876E-2</v>
      </c>
      <c r="Y111">
        <f t="shared" si="19"/>
        <v>1015.49415</v>
      </c>
    </row>
    <row r="112" spans="1:25" x14ac:dyDescent="0.15">
      <c r="A112">
        <v>343.0333333333333</v>
      </c>
      <c r="B112">
        <v>1.7699999999999999E-3</v>
      </c>
      <c r="C112">
        <f t="shared" si="11"/>
        <v>1.768435395960753E-3</v>
      </c>
      <c r="D112">
        <f t="shared" si="10"/>
        <v>343.6405023333333</v>
      </c>
      <c r="F112">
        <f t="shared" si="12"/>
        <v>1.6363833444444443E-3</v>
      </c>
      <c r="G112">
        <f t="shared" si="13"/>
        <v>1.320520515163087E-4</v>
      </c>
      <c r="H112">
        <f t="shared" si="14"/>
        <v>343.6405023333333</v>
      </c>
      <c r="J112">
        <v>2.2000000000000001E-3</v>
      </c>
      <c r="K112">
        <f t="shared" si="15"/>
        <v>462</v>
      </c>
      <c r="T112" s="13">
        <f t="shared" si="16"/>
        <v>4.0356820988435974E-2</v>
      </c>
      <c r="U112" s="13">
        <f t="shared" si="17"/>
        <v>1015.6452096666666</v>
      </c>
      <c r="X112">
        <f t="shared" si="18"/>
        <v>4.0356820988435974E-2</v>
      </c>
      <c r="Y112">
        <f t="shared" si="19"/>
        <v>1015.6452096666666</v>
      </c>
    </row>
    <row r="113" spans="1:25" x14ac:dyDescent="0.15">
      <c r="A113">
        <v>344.26666666666665</v>
      </c>
      <c r="B113">
        <v>2.1600000000000005E-3</v>
      </c>
      <c r="C113">
        <f t="shared" si="11"/>
        <v>2.1576705537993709E-3</v>
      </c>
      <c r="D113">
        <f t="shared" si="10"/>
        <v>345.01028266666663</v>
      </c>
      <c r="F113">
        <f t="shared" si="12"/>
        <v>1.6429061079365078E-3</v>
      </c>
      <c r="G113">
        <f t="shared" si="13"/>
        <v>5.1476444586286314E-4</v>
      </c>
      <c r="H113">
        <f t="shared" si="14"/>
        <v>345.01028266666663</v>
      </c>
      <c r="J113">
        <v>2.2200000000000002E-3</v>
      </c>
      <c r="K113">
        <f t="shared" si="15"/>
        <v>466.20000000000005</v>
      </c>
      <c r="T113" s="13">
        <f t="shared" si="16"/>
        <v>4.0488361054958281E-2</v>
      </c>
      <c r="U113" s="13">
        <f t="shared" si="17"/>
        <v>1018.1277400000001</v>
      </c>
      <c r="X113">
        <f t="shared" si="18"/>
        <v>4.0488361054958281E-2</v>
      </c>
      <c r="Y113">
        <f t="shared" si="19"/>
        <v>1018.1277400000001</v>
      </c>
    </row>
    <row r="114" spans="1:25" x14ac:dyDescent="0.15">
      <c r="A114">
        <v>356.46666666666664</v>
      </c>
      <c r="B114">
        <v>4.0099999999999997E-3</v>
      </c>
      <c r="C114">
        <f t="shared" si="11"/>
        <v>4.0019813792980139E-3</v>
      </c>
      <c r="D114">
        <f t="shared" si="10"/>
        <v>357.89609799999999</v>
      </c>
      <c r="F114">
        <f t="shared" si="12"/>
        <v>1.7042671333333333E-3</v>
      </c>
      <c r="G114">
        <f t="shared" si="13"/>
        <v>2.2977142459646807E-3</v>
      </c>
      <c r="H114">
        <f t="shared" si="14"/>
        <v>357.89609799999999</v>
      </c>
      <c r="J114">
        <v>2.2399999999999998E-3</v>
      </c>
      <c r="K114">
        <f t="shared" si="15"/>
        <v>470.4</v>
      </c>
      <c r="T114" s="13">
        <f t="shared" si="16"/>
        <v>4.086767201264746E-2</v>
      </c>
      <c r="U114" s="13">
        <f t="shared" si="17"/>
        <v>1016.7277009999999</v>
      </c>
      <c r="X114">
        <f t="shared" si="18"/>
        <v>4.086767201264746E-2</v>
      </c>
      <c r="Y114">
        <f t="shared" si="19"/>
        <v>1016.7277009999999</v>
      </c>
    </row>
    <row r="115" spans="1:25" x14ac:dyDescent="0.15">
      <c r="A115">
        <v>363</v>
      </c>
      <c r="B115">
        <v>3.82E-3</v>
      </c>
      <c r="C115">
        <f t="shared" si="11"/>
        <v>3.8127223279169021E-3</v>
      </c>
      <c r="D115">
        <f t="shared" si="10"/>
        <v>364.38665999999995</v>
      </c>
      <c r="F115">
        <f t="shared" si="12"/>
        <v>1.735174571428571E-3</v>
      </c>
      <c r="G115">
        <f t="shared" si="13"/>
        <v>2.0775477564883311E-3</v>
      </c>
      <c r="H115">
        <f t="shared" si="14"/>
        <v>364.38665999999995</v>
      </c>
      <c r="J115">
        <v>2.2599999999999999E-3</v>
      </c>
      <c r="K115">
        <f t="shared" si="15"/>
        <v>474.59999999999997</v>
      </c>
      <c r="T115" s="13">
        <f t="shared" si="16"/>
        <v>4.099913200431151E-2</v>
      </c>
      <c r="U115" s="13">
        <f t="shared" si="17"/>
        <v>1019.2115173333335</v>
      </c>
      <c r="X115">
        <f t="shared" si="18"/>
        <v>4.099913200431151E-2</v>
      </c>
      <c r="Y115">
        <f t="shared" si="19"/>
        <v>1019.2115173333335</v>
      </c>
    </row>
    <row r="116" spans="1:25" x14ac:dyDescent="0.15">
      <c r="A116">
        <v>371.79999999999995</v>
      </c>
      <c r="B116">
        <v>2.2399999999999998E-3</v>
      </c>
      <c r="C116">
        <f t="shared" si="11"/>
        <v>2.2374949401918671E-3</v>
      </c>
      <c r="D116">
        <f t="shared" si="10"/>
        <v>372.63283199999995</v>
      </c>
      <c r="F116">
        <f t="shared" si="12"/>
        <v>1.7744420571428571E-3</v>
      </c>
      <c r="G116">
        <f t="shared" si="13"/>
        <v>4.6305288304901004E-4</v>
      </c>
      <c r="H116">
        <f t="shared" si="14"/>
        <v>372.63283199999995</v>
      </c>
      <c r="J116">
        <v>2.2799999999999999E-3</v>
      </c>
      <c r="K116">
        <f t="shared" si="15"/>
        <v>478.79999999999995</v>
      </c>
      <c r="T116" s="13">
        <f t="shared" si="16"/>
        <v>4.2487694399588383E-2</v>
      </c>
      <c r="U116" s="13">
        <f t="shared" si="17"/>
        <v>1017.295492</v>
      </c>
      <c r="X116">
        <f t="shared" si="18"/>
        <v>4.2487694399588383E-2</v>
      </c>
      <c r="Y116">
        <f t="shared" si="19"/>
        <v>1017.295492</v>
      </c>
    </row>
    <row r="117" spans="1:25" x14ac:dyDescent="0.15">
      <c r="A117">
        <v>382.16666666666663</v>
      </c>
      <c r="B117">
        <v>2.2699999999999999E-3</v>
      </c>
      <c r="C117">
        <f t="shared" si="11"/>
        <v>2.2674274424015982E-3</v>
      </c>
      <c r="D117">
        <f t="shared" si="10"/>
        <v>383.03418499999998</v>
      </c>
      <c r="F117">
        <f t="shared" si="12"/>
        <v>1.8239723095238095E-3</v>
      </c>
      <c r="G117">
        <f t="shared" si="13"/>
        <v>4.4345513287778878E-4</v>
      </c>
      <c r="H117">
        <f t="shared" si="14"/>
        <v>383.03418499999998</v>
      </c>
      <c r="J117">
        <v>2.3E-3</v>
      </c>
      <c r="K117">
        <f t="shared" si="15"/>
        <v>483</v>
      </c>
      <c r="T117" s="13">
        <f t="shared" si="16"/>
        <v>4.2697485461396956E-2</v>
      </c>
      <c r="U117" s="13">
        <f t="shared" si="17"/>
        <v>1019.3014433333332</v>
      </c>
      <c r="X117">
        <f t="shared" si="18"/>
        <v>4.2697485461396956E-2</v>
      </c>
      <c r="Y117">
        <f t="shared" si="19"/>
        <v>1019.3014433333332</v>
      </c>
    </row>
    <row r="118" spans="1:25" x14ac:dyDescent="0.15">
      <c r="A118">
        <v>387.26666666666665</v>
      </c>
      <c r="B118">
        <v>3.5899999999999999E-3</v>
      </c>
      <c r="C118">
        <f t="shared" si="11"/>
        <v>3.5835713313527749E-3</v>
      </c>
      <c r="D118">
        <f t="shared" si="10"/>
        <v>388.65695399999998</v>
      </c>
      <c r="F118">
        <f t="shared" si="12"/>
        <v>1.8507473999999999E-3</v>
      </c>
      <c r="G118">
        <f t="shared" si="13"/>
        <v>1.7328239313527749E-3</v>
      </c>
      <c r="H118">
        <f t="shared" si="14"/>
        <v>388.65695399999998</v>
      </c>
      <c r="J118">
        <v>2.32E-3</v>
      </c>
      <c r="K118">
        <f t="shared" si="15"/>
        <v>487.2</v>
      </c>
      <c r="T118" s="13">
        <f t="shared" si="16"/>
        <v>4.1913913981720285E-2</v>
      </c>
      <c r="U118" s="13">
        <f t="shared" si="17"/>
        <v>1021.5879609999998</v>
      </c>
      <c r="X118">
        <f t="shared" si="18"/>
        <v>4.1913913981720285E-2</v>
      </c>
      <c r="Y118">
        <f t="shared" si="19"/>
        <v>1021.5879609999998</v>
      </c>
    </row>
    <row r="119" spans="1:25" x14ac:dyDescent="0.15">
      <c r="A119">
        <v>386.13333333333333</v>
      </c>
      <c r="B119">
        <v>2.2399999999999998E-3</v>
      </c>
      <c r="C119">
        <f t="shared" si="11"/>
        <v>2.2374949401918671E-3</v>
      </c>
      <c r="D119">
        <f t="shared" si="10"/>
        <v>386.99827199999999</v>
      </c>
      <c r="F119">
        <f t="shared" si="12"/>
        <v>1.8428489142857142E-3</v>
      </c>
      <c r="G119">
        <f t="shared" si="13"/>
        <v>3.9464602590615289E-4</v>
      </c>
      <c r="H119">
        <f t="shared" si="14"/>
        <v>386.99827199999999</v>
      </c>
      <c r="J119">
        <v>2.3400000000000001E-3</v>
      </c>
      <c r="K119">
        <f t="shared" si="15"/>
        <v>491.40000000000003</v>
      </c>
      <c r="T119" s="13">
        <f t="shared" si="16"/>
        <v>4.2350659537681995E-2</v>
      </c>
      <c r="U119" s="13">
        <f t="shared" si="17"/>
        <v>1022.0364149999998</v>
      </c>
      <c r="X119">
        <f t="shared" si="18"/>
        <v>4.2350659537681995E-2</v>
      </c>
      <c r="Y119">
        <f t="shared" si="19"/>
        <v>1022.0364149999998</v>
      </c>
    </row>
    <row r="120" spans="1:25" x14ac:dyDescent="0.15">
      <c r="A120">
        <v>402.53333333333336</v>
      </c>
      <c r="B120">
        <v>3.16E-3</v>
      </c>
      <c r="C120">
        <f t="shared" si="11"/>
        <v>3.1550176933001855E-3</v>
      </c>
      <c r="D120">
        <f t="shared" si="10"/>
        <v>403.80533866666673</v>
      </c>
      <c r="F120">
        <f t="shared" si="12"/>
        <v>1.9228825650793654E-3</v>
      </c>
      <c r="G120">
        <f t="shared" si="13"/>
        <v>1.2321351282208201E-3</v>
      </c>
      <c r="H120">
        <f t="shared" si="14"/>
        <v>403.80533866666673</v>
      </c>
      <c r="J120">
        <v>2.3600000000000001E-3</v>
      </c>
      <c r="K120">
        <f t="shared" si="15"/>
        <v>495.6</v>
      </c>
      <c r="T120" s="13">
        <f t="shared" si="16"/>
        <v>4.4961841618003956E-2</v>
      </c>
      <c r="U120" s="13">
        <f t="shared" si="17"/>
        <v>1021.8346616666666</v>
      </c>
      <c r="X120">
        <f t="shared" si="18"/>
        <v>4.4961841618003956E-2</v>
      </c>
      <c r="Y120">
        <f t="shared" si="19"/>
        <v>1021.8346616666666</v>
      </c>
    </row>
    <row r="121" spans="1:25" x14ac:dyDescent="0.15">
      <c r="A121">
        <v>364.73333333333335</v>
      </c>
      <c r="B121">
        <v>2.1600000000000005E-3</v>
      </c>
      <c r="C121">
        <f t="shared" si="11"/>
        <v>2.1576705537993709E-3</v>
      </c>
      <c r="D121">
        <f t="shared" si="10"/>
        <v>365.52115733333335</v>
      </c>
      <c r="F121">
        <f t="shared" si="12"/>
        <v>1.7405769396825397E-3</v>
      </c>
      <c r="G121">
        <f t="shared" si="13"/>
        <v>4.1709361411683128E-4</v>
      </c>
      <c r="H121">
        <f t="shared" si="14"/>
        <v>365.52115733333335</v>
      </c>
      <c r="J121">
        <v>2.3800000000000002E-3</v>
      </c>
      <c r="K121">
        <f t="shared" si="15"/>
        <v>499.8</v>
      </c>
      <c r="T121" s="13">
        <f t="shared" si="16"/>
        <v>4.5903082832105098E-2</v>
      </c>
      <c r="U121" s="13">
        <f t="shared" si="17"/>
        <v>1025.8676399999999</v>
      </c>
      <c r="X121">
        <f t="shared" si="18"/>
        <v>4.5903082832105098E-2</v>
      </c>
      <c r="Y121">
        <f t="shared" si="19"/>
        <v>1025.8676399999999</v>
      </c>
    </row>
    <row r="122" spans="1:25" x14ac:dyDescent="0.15">
      <c r="A122">
        <v>384.4</v>
      </c>
      <c r="B122">
        <v>2.1600000000000005E-3</v>
      </c>
      <c r="C122">
        <f t="shared" si="11"/>
        <v>2.1576705537993709E-3</v>
      </c>
      <c r="D122">
        <f t="shared" si="10"/>
        <v>385.23030399999993</v>
      </c>
      <c r="F122">
        <f t="shared" si="12"/>
        <v>1.8344300190476189E-3</v>
      </c>
      <c r="G122">
        <f t="shared" si="13"/>
        <v>3.2324053475175202E-4</v>
      </c>
      <c r="H122">
        <f t="shared" si="14"/>
        <v>385.23030399999993</v>
      </c>
      <c r="J122">
        <v>2.3999999999999998E-3</v>
      </c>
      <c r="K122">
        <f t="shared" si="15"/>
        <v>503.99999999999994</v>
      </c>
      <c r="T122" s="13">
        <f t="shared" si="16"/>
        <v>4.5949494044396799E-2</v>
      </c>
      <c r="U122" s="13">
        <f t="shared" si="17"/>
        <v>1022.109224</v>
      </c>
      <c r="X122">
        <f t="shared" si="18"/>
        <v>4.5949494044396799E-2</v>
      </c>
      <c r="Y122">
        <f t="shared" si="19"/>
        <v>1022.109224</v>
      </c>
    </row>
    <row r="123" spans="1:25" x14ac:dyDescent="0.15">
      <c r="A123">
        <v>405.40000000000003</v>
      </c>
      <c r="B123">
        <v>3.1199999999999999E-3</v>
      </c>
      <c r="C123">
        <f t="shared" si="11"/>
        <v>3.1151429001453519E-3</v>
      </c>
      <c r="D123">
        <f t="shared" si="10"/>
        <v>406.66484800000006</v>
      </c>
      <c r="F123">
        <f t="shared" si="12"/>
        <v>1.9364992761904765E-3</v>
      </c>
      <c r="G123">
        <f t="shared" si="13"/>
        <v>1.1786436239548754E-3</v>
      </c>
      <c r="H123">
        <f t="shared" si="14"/>
        <v>406.66484800000006</v>
      </c>
      <c r="J123">
        <v>2.4199999999999998E-3</v>
      </c>
      <c r="K123">
        <f t="shared" si="15"/>
        <v>508.2</v>
      </c>
      <c r="T123" s="13">
        <f t="shared" si="16"/>
        <v>4.3879565156499128E-2</v>
      </c>
      <c r="U123" s="13">
        <f t="shared" si="17"/>
        <v>1025.2257070000001</v>
      </c>
      <c r="X123">
        <f t="shared" si="18"/>
        <v>4.3879565156499128E-2</v>
      </c>
      <c r="Y123">
        <f t="shared" si="19"/>
        <v>1025.2257070000001</v>
      </c>
    </row>
    <row r="124" spans="1:25" x14ac:dyDescent="0.15">
      <c r="A124">
        <v>422.0333333333333</v>
      </c>
      <c r="B124">
        <v>3.62E-3</v>
      </c>
      <c r="C124">
        <f t="shared" si="11"/>
        <v>3.613463569835254E-3</v>
      </c>
      <c r="D124">
        <f t="shared" si="10"/>
        <v>423.56109399999997</v>
      </c>
      <c r="F124">
        <f t="shared" si="12"/>
        <v>2.0169575904761903E-3</v>
      </c>
      <c r="G124">
        <f t="shared" si="13"/>
        <v>1.5965059793590637E-3</v>
      </c>
      <c r="H124">
        <f t="shared" si="14"/>
        <v>423.56109399999997</v>
      </c>
      <c r="J124">
        <v>2.4399999999999999E-3</v>
      </c>
      <c r="K124">
        <f t="shared" si="15"/>
        <v>512.4</v>
      </c>
      <c r="T124" s="13">
        <f t="shared" si="16"/>
        <v>4.4140594736677245E-2</v>
      </c>
      <c r="U124" s="13">
        <f t="shared" si="17"/>
        <v>1024.4040960000002</v>
      </c>
      <c r="X124">
        <f t="shared" si="18"/>
        <v>4.4140594736677245E-2</v>
      </c>
      <c r="Y124">
        <f t="shared" si="19"/>
        <v>1024.4040960000002</v>
      </c>
    </row>
    <row r="125" spans="1:25" x14ac:dyDescent="0.15">
      <c r="A125">
        <v>429.7</v>
      </c>
      <c r="B125">
        <v>2.2399999999999998E-3</v>
      </c>
      <c r="C125">
        <f t="shared" si="11"/>
        <v>2.2374949401918671E-3</v>
      </c>
      <c r="D125">
        <f t="shared" si="10"/>
        <v>430.66252800000001</v>
      </c>
      <c r="F125">
        <f t="shared" si="12"/>
        <v>2.0507739428571431E-3</v>
      </c>
      <c r="G125">
        <f t="shared" si="13"/>
        <v>1.8672099733472395E-4</v>
      </c>
      <c r="H125">
        <f t="shared" si="14"/>
        <v>430.66252800000001</v>
      </c>
      <c r="J125">
        <v>2.4599999999999999E-3</v>
      </c>
      <c r="K125">
        <f t="shared" si="15"/>
        <v>516.6</v>
      </c>
      <c r="T125" s="13">
        <f t="shared" si="16"/>
        <v>4.4330913999848405E-2</v>
      </c>
      <c r="U125" s="13">
        <f t="shared" si="17"/>
        <v>1024.4241026666666</v>
      </c>
      <c r="X125">
        <f t="shared" si="18"/>
        <v>4.4330913999848405E-2</v>
      </c>
      <c r="Y125">
        <f t="shared" si="19"/>
        <v>1024.4241026666666</v>
      </c>
    </row>
    <row r="126" spans="1:25" x14ac:dyDescent="0.15">
      <c r="A126">
        <v>432.76666666666665</v>
      </c>
      <c r="B126">
        <v>2.31E-3</v>
      </c>
      <c r="C126">
        <f t="shared" si="11"/>
        <v>2.3073360516916732E-3</v>
      </c>
      <c r="D126">
        <f t="shared" si="10"/>
        <v>433.76635766666669</v>
      </c>
      <c r="F126">
        <f t="shared" si="12"/>
        <v>2.0655540841269843E-3</v>
      </c>
      <c r="G126">
        <f t="shared" si="13"/>
        <v>2.417819675646889E-4</v>
      </c>
      <c r="H126">
        <f t="shared" si="14"/>
        <v>433.76635766666669</v>
      </c>
      <c r="J126">
        <v>2.48E-3</v>
      </c>
      <c r="K126">
        <f t="shared" si="15"/>
        <v>520.79999999999995</v>
      </c>
      <c r="T126" s="13">
        <f t="shared" si="16"/>
        <v>4.5400711816479734E-2</v>
      </c>
      <c r="U126" s="13">
        <f t="shared" si="17"/>
        <v>1023.553452</v>
      </c>
      <c r="X126">
        <f t="shared" si="18"/>
        <v>4.5400711816479734E-2</v>
      </c>
      <c r="Y126">
        <f t="shared" si="19"/>
        <v>1023.553452</v>
      </c>
    </row>
    <row r="127" spans="1:25" x14ac:dyDescent="0.15">
      <c r="A127">
        <v>447.86666666666667</v>
      </c>
      <c r="B127">
        <v>2.3499999999999997E-3</v>
      </c>
      <c r="C127">
        <f t="shared" si="11"/>
        <v>2.3472430683482118E-3</v>
      </c>
      <c r="D127">
        <f t="shared" si="10"/>
        <v>448.91915333333338</v>
      </c>
      <c r="F127">
        <f t="shared" si="12"/>
        <v>2.1377102539682541E-3</v>
      </c>
      <c r="G127">
        <f t="shared" si="13"/>
        <v>2.0953281437995769E-4</v>
      </c>
      <c r="H127">
        <f t="shared" si="14"/>
        <v>448.91915333333338</v>
      </c>
      <c r="J127">
        <v>2.5000000000000001E-3</v>
      </c>
      <c r="K127">
        <f t="shared" si="15"/>
        <v>525</v>
      </c>
      <c r="T127" s="13">
        <f t="shared" si="16"/>
        <v>4.6648323084742614E-2</v>
      </c>
      <c r="U127" s="13">
        <f t="shared" si="17"/>
        <v>1023.0035876666666</v>
      </c>
      <c r="X127">
        <f t="shared" si="18"/>
        <v>4.6648323084742614E-2</v>
      </c>
      <c r="Y127">
        <f t="shared" si="19"/>
        <v>1023.0035876666666</v>
      </c>
    </row>
    <row r="128" spans="1:25" x14ac:dyDescent="0.15">
      <c r="A128">
        <v>456.03333333333336</v>
      </c>
      <c r="B128">
        <v>4.1999999999999997E-3</v>
      </c>
      <c r="C128">
        <f t="shared" si="11"/>
        <v>4.1912046184680524E-3</v>
      </c>
      <c r="D128">
        <f t="shared" si="10"/>
        <v>457.94867333333337</v>
      </c>
      <c r="F128">
        <f t="shared" si="12"/>
        <v>2.1807079682539684E-3</v>
      </c>
      <c r="G128">
        <f t="shared" si="13"/>
        <v>2.010496650214084E-3</v>
      </c>
      <c r="H128">
        <f t="shared" si="14"/>
        <v>457.94867333333337</v>
      </c>
      <c r="J128">
        <v>2.5200000000000001E-3</v>
      </c>
      <c r="K128">
        <f t="shared" si="15"/>
        <v>529.20000000000005</v>
      </c>
      <c r="T128" s="13">
        <f t="shared" si="16"/>
        <v>4.5443917206612651E-2</v>
      </c>
      <c r="U128" s="13">
        <f t="shared" si="17"/>
        <v>1028.4590856666669</v>
      </c>
      <c r="X128">
        <f t="shared" si="18"/>
        <v>4.5443917206612651E-2</v>
      </c>
      <c r="Y128">
        <f t="shared" si="19"/>
        <v>1028.4590856666669</v>
      </c>
    </row>
    <row r="129" spans="1:25" x14ac:dyDescent="0.15">
      <c r="A129">
        <v>468.13333333333333</v>
      </c>
      <c r="B129">
        <v>2.3899999999999998E-3</v>
      </c>
      <c r="C129">
        <f t="shared" si="11"/>
        <v>2.3871484924981026E-3</v>
      </c>
      <c r="D129">
        <f t="shared" si="10"/>
        <v>469.25217199999992</v>
      </c>
      <c r="F129">
        <f t="shared" si="12"/>
        <v>2.2345341523809519E-3</v>
      </c>
      <c r="G129">
        <f t="shared" si="13"/>
        <v>1.5261434011715072E-4</v>
      </c>
      <c r="H129">
        <f t="shared" si="14"/>
        <v>469.25217199999992</v>
      </c>
      <c r="J129">
        <v>2.5400000000000002E-3</v>
      </c>
      <c r="K129">
        <f t="shared" si="15"/>
        <v>533.4</v>
      </c>
      <c r="T129" s="13">
        <f t="shared" si="16"/>
        <v>4.5642498284862297E-2</v>
      </c>
      <c r="U129" s="13">
        <f t="shared" si="17"/>
        <v>1026.6912630000002</v>
      </c>
      <c r="X129">
        <f t="shared" si="18"/>
        <v>4.5642498284862297E-2</v>
      </c>
      <c r="Y129">
        <f t="shared" si="19"/>
        <v>1026.6912630000002</v>
      </c>
    </row>
    <row r="130" spans="1:25" x14ac:dyDescent="0.15">
      <c r="A130">
        <v>477.09999999999997</v>
      </c>
      <c r="B130">
        <v>3.2400000000000003E-3</v>
      </c>
      <c r="C130">
        <f t="shared" si="11"/>
        <v>3.2347625099292255E-3</v>
      </c>
      <c r="D130">
        <f t="shared" ref="D130:D193" si="20">A130*(1+B130)</f>
        <v>478.64580399999994</v>
      </c>
      <c r="F130">
        <f t="shared" si="12"/>
        <v>2.2792657333333332E-3</v>
      </c>
      <c r="G130">
        <f t="shared" si="13"/>
        <v>9.5549677659589232E-4</v>
      </c>
      <c r="H130">
        <f t="shared" si="14"/>
        <v>478.64580399999994</v>
      </c>
      <c r="J130">
        <v>2.5600000000000002E-3</v>
      </c>
      <c r="K130">
        <f t="shared" si="15"/>
        <v>537.6</v>
      </c>
      <c r="T130" s="13">
        <f t="shared" si="16"/>
        <v>4.8588189844761862E-2</v>
      </c>
      <c r="U130" s="13">
        <f t="shared" si="17"/>
        <v>1030.0883450000001</v>
      </c>
      <c r="X130">
        <f t="shared" si="18"/>
        <v>4.8588189844761862E-2</v>
      </c>
      <c r="Y130">
        <f t="shared" si="19"/>
        <v>1030.0883450000001</v>
      </c>
    </row>
    <row r="131" spans="1:25" x14ac:dyDescent="0.15">
      <c r="A131">
        <v>485.23333333333329</v>
      </c>
      <c r="B131">
        <v>4.7099999999999998E-3</v>
      </c>
      <c r="C131">
        <f t="shared" ref="C131:C194" si="21">LN(1+B131)</f>
        <v>4.6989426564651967E-3</v>
      </c>
      <c r="D131">
        <f t="shared" si="20"/>
        <v>487.51878233333326</v>
      </c>
      <c r="F131">
        <f t="shared" ref="F131:F194" si="22">D131/210/1000</f>
        <v>2.321518011111111E-3</v>
      </c>
      <c r="G131">
        <f t="shared" ref="G131:G194" si="23">C131-F131</f>
        <v>2.3774246453540857E-3</v>
      </c>
      <c r="H131">
        <f t="shared" ref="H131:H194" si="24">D131</f>
        <v>487.51878233333326</v>
      </c>
      <c r="J131">
        <v>2.5799999999999998E-3</v>
      </c>
      <c r="K131">
        <f t="shared" ref="K131:K194" si="25">210*1000*(J131)</f>
        <v>541.79999999999995</v>
      </c>
      <c r="T131" s="13">
        <f t="shared" ref="T131:T194" si="26">G318</f>
        <v>4.8428709563683163E-2</v>
      </c>
      <c r="U131" s="13">
        <f t="shared" ref="U131:U194" si="27">D318</f>
        <v>1025.7540999999999</v>
      </c>
      <c r="X131">
        <f t="shared" ref="X131:X141" si="28">T131</f>
        <v>4.8428709563683163E-2</v>
      </c>
      <c r="Y131">
        <f t="shared" ref="Y131:Y141" si="29">U131</f>
        <v>1025.7540999999999</v>
      </c>
    </row>
    <row r="132" spans="1:25" x14ac:dyDescent="0.15">
      <c r="A132">
        <v>493.50000000000006</v>
      </c>
      <c r="B132">
        <v>5.3600000000000002E-3</v>
      </c>
      <c r="C132">
        <f t="shared" si="21"/>
        <v>5.3456863247521025E-3</v>
      </c>
      <c r="D132">
        <f t="shared" si="20"/>
        <v>496.14516000000009</v>
      </c>
      <c r="F132">
        <f t="shared" si="22"/>
        <v>2.3625960000000002E-3</v>
      </c>
      <c r="G132">
        <f t="shared" si="23"/>
        <v>2.9830903247521023E-3</v>
      </c>
      <c r="H132">
        <f t="shared" si="24"/>
        <v>496.14516000000009</v>
      </c>
      <c r="J132">
        <v>2.5999999999999999E-3</v>
      </c>
      <c r="K132">
        <f t="shared" si="25"/>
        <v>546</v>
      </c>
      <c r="T132" s="13">
        <f t="shared" si="26"/>
        <v>4.8494806493824157E-2</v>
      </c>
      <c r="U132" s="13">
        <f t="shared" si="27"/>
        <v>1027.8009346666668</v>
      </c>
      <c r="X132">
        <f t="shared" si="28"/>
        <v>4.8494806493824157E-2</v>
      </c>
      <c r="Y132">
        <f t="shared" si="29"/>
        <v>1027.8009346666668</v>
      </c>
    </row>
    <row r="133" spans="1:25" x14ac:dyDescent="0.15">
      <c r="A133">
        <v>503.30000000000007</v>
      </c>
      <c r="B133">
        <v>2.7800000000000004E-3</v>
      </c>
      <c r="C133">
        <f t="shared" si="21"/>
        <v>2.7761429467517617E-3</v>
      </c>
      <c r="D133">
        <f t="shared" si="20"/>
        <v>504.69917400000008</v>
      </c>
      <c r="F133">
        <f t="shared" si="22"/>
        <v>2.4033294000000006E-3</v>
      </c>
      <c r="G133">
        <f t="shared" si="23"/>
        <v>3.728135467517611E-4</v>
      </c>
      <c r="H133">
        <f t="shared" si="24"/>
        <v>504.69917400000008</v>
      </c>
      <c r="J133">
        <v>2.6199999999999999E-3</v>
      </c>
      <c r="K133">
        <f t="shared" si="25"/>
        <v>550.19999999999993</v>
      </c>
      <c r="T133" s="13">
        <f t="shared" si="26"/>
        <v>4.6910352028458092E-2</v>
      </c>
      <c r="U133" s="13">
        <f t="shared" si="27"/>
        <v>1029.7994039999999</v>
      </c>
      <c r="X133">
        <f t="shared" si="28"/>
        <v>4.6910352028458092E-2</v>
      </c>
      <c r="Y133">
        <f t="shared" si="29"/>
        <v>1029.7994039999999</v>
      </c>
    </row>
    <row r="134" spans="1:25" x14ac:dyDescent="0.15">
      <c r="A134">
        <v>512.5333333333333</v>
      </c>
      <c r="B134">
        <v>2.97E-3</v>
      </c>
      <c r="C134">
        <f t="shared" si="21"/>
        <v>2.9655982632849523E-3</v>
      </c>
      <c r="D134">
        <f t="shared" si="20"/>
        <v>514.05555733333324</v>
      </c>
      <c r="F134">
        <f t="shared" si="22"/>
        <v>2.4478836063492062E-3</v>
      </c>
      <c r="G134">
        <f t="shared" si="23"/>
        <v>5.177146569357461E-4</v>
      </c>
      <c r="H134">
        <f t="shared" si="24"/>
        <v>514.05555733333324</v>
      </c>
      <c r="J134">
        <v>2.64E-3</v>
      </c>
      <c r="K134">
        <f t="shared" si="25"/>
        <v>554.4</v>
      </c>
      <c r="T134" s="13">
        <f t="shared" si="26"/>
        <v>4.7423784292053135E-2</v>
      </c>
      <c r="U134" s="13">
        <f t="shared" si="27"/>
        <v>1029.6249359999999</v>
      </c>
      <c r="X134">
        <f t="shared" si="28"/>
        <v>4.7423784292053135E-2</v>
      </c>
      <c r="Y134">
        <f t="shared" si="29"/>
        <v>1029.6249359999999</v>
      </c>
    </row>
    <row r="135" spans="1:25" x14ac:dyDescent="0.15">
      <c r="A135">
        <v>527.66666666666674</v>
      </c>
      <c r="B135">
        <v>2.9299999999999999E-3</v>
      </c>
      <c r="C135">
        <f t="shared" si="21"/>
        <v>2.925715916203722E-3</v>
      </c>
      <c r="D135">
        <f t="shared" si="20"/>
        <v>529.21273000000008</v>
      </c>
      <c r="F135">
        <f t="shared" si="22"/>
        <v>2.5200606190476193E-3</v>
      </c>
      <c r="G135">
        <f t="shared" si="23"/>
        <v>4.0565529715610267E-4</v>
      </c>
      <c r="H135">
        <f t="shared" si="24"/>
        <v>529.21273000000008</v>
      </c>
      <c r="J135">
        <v>2.66E-3</v>
      </c>
      <c r="K135">
        <f t="shared" si="25"/>
        <v>558.6</v>
      </c>
      <c r="T135" s="13">
        <f t="shared" si="26"/>
        <v>4.7778395310752522E-2</v>
      </c>
      <c r="U135" s="13">
        <f t="shared" si="27"/>
        <v>1030.8746633333335</v>
      </c>
      <c r="X135">
        <f t="shared" si="28"/>
        <v>4.7778395310752522E-2</v>
      </c>
      <c r="Y135">
        <f t="shared" si="29"/>
        <v>1030.8746633333335</v>
      </c>
    </row>
    <row r="136" spans="1:25" x14ac:dyDescent="0.15">
      <c r="A136">
        <v>537.13333333333321</v>
      </c>
      <c r="B136">
        <v>5.0499999999999998E-3</v>
      </c>
      <c r="C136">
        <f t="shared" si="21"/>
        <v>5.0372915172680844E-3</v>
      </c>
      <c r="D136">
        <f t="shared" si="20"/>
        <v>539.84585666666658</v>
      </c>
      <c r="F136">
        <f t="shared" si="22"/>
        <v>2.5706945555555548E-3</v>
      </c>
      <c r="G136">
        <f t="shared" si="23"/>
        <v>2.4665969617125296E-3</v>
      </c>
      <c r="H136">
        <f t="shared" si="24"/>
        <v>539.84585666666658</v>
      </c>
      <c r="J136">
        <v>2.6800000000000001E-3</v>
      </c>
      <c r="K136">
        <f t="shared" si="25"/>
        <v>562.80000000000007</v>
      </c>
      <c r="T136" s="13">
        <f t="shared" si="26"/>
        <v>4.9433371211704706E-2</v>
      </c>
      <c r="U136" s="13">
        <f t="shared" si="27"/>
        <v>1029.6903626666667</v>
      </c>
      <c r="X136">
        <f t="shared" si="28"/>
        <v>4.9433371211704706E-2</v>
      </c>
      <c r="Y136">
        <f t="shared" si="29"/>
        <v>1029.6903626666667</v>
      </c>
    </row>
    <row r="137" spans="1:25" x14ac:dyDescent="0.15">
      <c r="A137">
        <v>545.80000000000007</v>
      </c>
      <c r="B137">
        <v>3.16E-3</v>
      </c>
      <c r="C137">
        <f t="shared" si="21"/>
        <v>3.1550176933001855E-3</v>
      </c>
      <c r="D137">
        <f t="shared" si="20"/>
        <v>547.5247280000001</v>
      </c>
      <c r="F137">
        <f t="shared" si="22"/>
        <v>2.6072606095238096E-3</v>
      </c>
      <c r="G137">
        <f t="shared" si="23"/>
        <v>5.4775708377637587E-4</v>
      </c>
      <c r="H137">
        <f t="shared" si="24"/>
        <v>547.5247280000001</v>
      </c>
      <c r="J137">
        <v>2.7000000000000001E-3</v>
      </c>
      <c r="K137">
        <f t="shared" si="25"/>
        <v>567</v>
      </c>
      <c r="T137" s="13">
        <f t="shared" si="26"/>
        <v>4.9828290890527947E-2</v>
      </c>
      <c r="U137" s="13">
        <f t="shared" si="27"/>
        <v>1030.2760040000001</v>
      </c>
      <c r="X137">
        <f t="shared" si="28"/>
        <v>4.9828290890527947E-2</v>
      </c>
      <c r="Y137">
        <f t="shared" si="29"/>
        <v>1030.2760040000001</v>
      </c>
    </row>
    <row r="138" spans="1:25" x14ac:dyDescent="0.15">
      <c r="A138">
        <v>553.79999999999995</v>
      </c>
      <c r="B138">
        <v>2.97E-3</v>
      </c>
      <c r="C138">
        <f t="shared" si="21"/>
        <v>2.9655982632849523E-3</v>
      </c>
      <c r="D138">
        <f t="shared" si="20"/>
        <v>555.44478599999991</v>
      </c>
      <c r="F138">
        <f t="shared" si="22"/>
        <v>2.6449751714285709E-3</v>
      </c>
      <c r="G138">
        <f t="shared" si="23"/>
        <v>3.2062309185638136E-4</v>
      </c>
      <c r="H138">
        <f t="shared" si="24"/>
        <v>555.44478599999991</v>
      </c>
      <c r="J138">
        <v>2.7200000000000002E-3</v>
      </c>
      <c r="K138">
        <f t="shared" si="25"/>
        <v>571.20000000000005</v>
      </c>
      <c r="T138" s="13">
        <f t="shared" si="26"/>
        <v>4.8835970679905076E-2</v>
      </c>
      <c r="U138" s="13">
        <f t="shared" si="27"/>
        <v>1031.7941159999998</v>
      </c>
      <c r="X138">
        <f t="shared" si="28"/>
        <v>4.8835970679905076E-2</v>
      </c>
      <c r="Y138">
        <f t="shared" si="29"/>
        <v>1031.7941159999998</v>
      </c>
    </row>
    <row r="139" spans="1:25" x14ac:dyDescent="0.15">
      <c r="A139">
        <v>563.93333333333339</v>
      </c>
      <c r="B139">
        <v>3.0499999999999998E-3</v>
      </c>
      <c r="C139">
        <f t="shared" si="21"/>
        <v>3.0453581859601906E-3</v>
      </c>
      <c r="D139">
        <f t="shared" si="20"/>
        <v>565.6533300000001</v>
      </c>
      <c r="F139">
        <f t="shared" si="22"/>
        <v>2.6935872857142859E-3</v>
      </c>
      <c r="G139">
        <f t="shared" si="23"/>
        <v>3.5177090024590468E-4</v>
      </c>
      <c r="H139">
        <f t="shared" si="24"/>
        <v>565.6533300000001</v>
      </c>
      <c r="J139">
        <v>2.7399999999999998E-3</v>
      </c>
      <c r="K139">
        <f t="shared" si="25"/>
        <v>575.4</v>
      </c>
      <c r="T139" s="13">
        <f t="shared" si="26"/>
        <v>4.9089713902315722E-2</v>
      </c>
      <c r="U139" s="13">
        <f t="shared" si="27"/>
        <v>1032.2340370000002</v>
      </c>
      <c r="X139">
        <f t="shared" si="28"/>
        <v>4.9089713902315722E-2</v>
      </c>
      <c r="Y139">
        <f t="shared" si="29"/>
        <v>1032.2340370000002</v>
      </c>
    </row>
    <row r="140" spans="1:25" x14ac:dyDescent="0.15">
      <c r="A140">
        <v>572.5333333333333</v>
      </c>
      <c r="B140">
        <v>3.0499999999999998E-3</v>
      </c>
      <c r="C140">
        <f t="shared" si="21"/>
        <v>3.0453581859601906E-3</v>
      </c>
      <c r="D140">
        <f t="shared" si="20"/>
        <v>574.27955999999995</v>
      </c>
      <c r="F140">
        <f t="shared" si="22"/>
        <v>2.7346645714285711E-3</v>
      </c>
      <c r="G140">
        <f t="shared" si="23"/>
        <v>3.1069361453161951E-4</v>
      </c>
      <c r="H140">
        <f t="shared" si="24"/>
        <v>574.27955999999995</v>
      </c>
      <c r="J140">
        <v>2.7599999999999999E-3</v>
      </c>
      <c r="K140">
        <f t="shared" si="25"/>
        <v>579.6</v>
      </c>
      <c r="T140" s="13">
        <f t="shared" si="26"/>
        <v>5.0377908499421857E-2</v>
      </c>
      <c r="U140" s="13">
        <f t="shared" si="27"/>
        <v>1030.137176</v>
      </c>
      <c r="X140">
        <f t="shared" si="28"/>
        <v>5.0377908499421857E-2</v>
      </c>
      <c r="Y140">
        <f t="shared" si="29"/>
        <v>1030.137176</v>
      </c>
    </row>
    <row r="141" spans="1:25" x14ac:dyDescent="0.15">
      <c r="A141">
        <v>567.63333333333344</v>
      </c>
      <c r="B141">
        <v>3.1199999999999999E-3</v>
      </c>
      <c r="C141">
        <f t="shared" si="21"/>
        <v>3.1151429001453519E-3</v>
      </c>
      <c r="D141">
        <f t="shared" si="20"/>
        <v>569.40434933333347</v>
      </c>
      <c r="F141">
        <f t="shared" si="22"/>
        <v>2.7114492825396834E-3</v>
      </c>
      <c r="G141">
        <f t="shared" si="23"/>
        <v>4.0369361760566854E-4</v>
      </c>
      <c r="H141">
        <f t="shared" si="24"/>
        <v>569.40434933333347</v>
      </c>
      <c r="J141">
        <v>2.7799999999999999E-3</v>
      </c>
      <c r="K141">
        <f t="shared" si="25"/>
        <v>583.79999999999995</v>
      </c>
      <c r="T141" s="13">
        <f t="shared" si="26"/>
        <v>4.9700347151114779E-2</v>
      </c>
      <c r="U141" s="13">
        <f t="shared" si="27"/>
        <v>1035.2734349999998</v>
      </c>
      <c r="X141">
        <f t="shared" si="28"/>
        <v>4.9700347151114779E-2</v>
      </c>
      <c r="Y141">
        <f t="shared" si="29"/>
        <v>1035.2734349999998</v>
      </c>
    </row>
    <row r="142" spans="1:25" x14ac:dyDescent="0.15">
      <c r="A142">
        <v>577.39999999999986</v>
      </c>
      <c r="B142">
        <v>3.16E-3</v>
      </c>
      <c r="C142">
        <f t="shared" si="21"/>
        <v>3.1550176933001855E-3</v>
      </c>
      <c r="D142">
        <f t="shared" si="20"/>
        <v>579.22458399999994</v>
      </c>
      <c r="F142">
        <f t="shared" si="22"/>
        <v>2.7582123047619044E-3</v>
      </c>
      <c r="G142">
        <f t="shared" si="23"/>
        <v>3.9680538853828105E-4</v>
      </c>
      <c r="H142">
        <f t="shared" si="24"/>
        <v>579.22458399999994</v>
      </c>
      <c r="J142">
        <v>2.8E-3</v>
      </c>
      <c r="K142">
        <f t="shared" si="25"/>
        <v>588</v>
      </c>
      <c r="T142" s="13">
        <f t="shared" si="26"/>
        <v>4.9889738509125869E-2</v>
      </c>
      <c r="U142" s="13">
        <f t="shared" si="27"/>
        <v>1033.2765766666666</v>
      </c>
      <c r="X142" s="13">
        <f t="shared" ref="X142:X145" si="30">T142</f>
        <v>4.9889738509125869E-2</v>
      </c>
      <c r="Y142" s="13">
        <f t="shared" ref="Y142:Y145" si="31">U142</f>
        <v>1033.2765766666666</v>
      </c>
    </row>
    <row r="143" spans="1:25" x14ac:dyDescent="0.15">
      <c r="A143">
        <v>592.73333333333335</v>
      </c>
      <c r="B143">
        <v>3.16E-3</v>
      </c>
      <c r="C143">
        <f t="shared" si="21"/>
        <v>3.1550176933001855E-3</v>
      </c>
      <c r="D143">
        <f t="shared" si="20"/>
        <v>594.60637066666675</v>
      </c>
      <c r="F143">
        <f t="shared" si="22"/>
        <v>2.8314589079365083E-3</v>
      </c>
      <c r="G143">
        <f t="shared" si="23"/>
        <v>3.2355878536367714E-4</v>
      </c>
      <c r="H143">
        <f t="shared" si="24"/>
        <v>594.60637066666675</v>
      </c>
      <c r="J143">
        <v>2.82E-3</v>
      </c>
      <c r="K143">
        <f t="shared" si="25"/>
        <v>592.20000000000005</v>
      </c>
      <c r="T143" s="13">
        <f t="shared" si="26"/>
        <v>5.1778844599915323E-2</v>
      </c>
      <c r="U143" s="13">
        <f t="shared" si="27"/>
        <v>1035.7718666666665</v>
      </c>
      <c r="X143" s="13">
        <f t="shared" si="30"/>
        <v>5.1778844599915323E-2</v>
      </c>
      <c r="Y143" s="13">
        <f t="shared" si="31"/>
        <v>1035.7718666666665</v>
      </c>
    </row>
    <row r="144" spans="1:25" x14ac:dyDescent="0.15">
      <c r="A144">
        <v>606.40000000000009</v>
      </c>
      <c r="B144">
        <v>3.2799999999999995E-3</v>
      </c>
      <c r="C144">
        <f t="shared" si="21"/>
        <v>3.2746325336572108E-3</v>
      </c>
      <c r="D144">
        <f t="shared" si="20"/>
        <v>608.38899200000003</v>
      </c>
      <c r="F144">
        <f t="shared" si="22"/>
        <v>2.8970904380952382E-3</v>
      </c>
      <c r="G144">
        <f t="shared" si="23"/>
        <v>3.7754209556197264E-4</v>
      </c>
      <c r="H144">
        <f t="shared" si="24"/>
        <v>608.38899200000003</v>
      </c>
      <c r="J144">
        <v>2.8400000000000001E-3</v>
      </c>
      <c r="K144">
        <f t="shared" si="25"/>
        <v>596.4</v>
      </c>
      <c r="T144" s="13">
        <f t="shared" si="26"/>
        <v>5.0847745178663431E-2</v>
      </c>
      <c r="U144" s="13">
        <f t="shared" si="27"/>
        <v>1030.8007659999998</v>
      </c>
      <c r="X144" s="13">
        <f t="shared" si="30"/>
        <v>5.0847745178663431E-2</v>
      </c>
      <c r="Y144" s="13">
        <f t="shared" si="31"/>
        <v>1030.8007659999998</v>
      </c>
    </row>
    <row r="145" spans="1:25" x14ac:dyDescent="0.15">
      <c r="A145">
        <v>619.6</v>
      </c>
      <c r="B145">
        <v>4.28E-3</v>
      </c>
      <c r="C145">
        <f t="shared" si="21"/>
        <v>4.2708668506460049E-3</v>
      </c>
      <c r="D145">
        <f t="shared" si="20"/>
        <v>622.25188800000001</v>
      </c>
      <c r="F145">
        <f t="shared" si="22"/>
        <v>2.9631042285714285E-3</v>
      </c>
      <c r="G145">
        <f t="shared" si="23"/>
        <v>1.3077626220745764E-3</v>
      </c>
      <c r="H145">
        <f t="shared" si="24"/>
        <v>622.25188800000001</v>
      </c>
      <c r="J145">
        <v>2.8600000000000001E-3</v>
      </c>
      <c r="K145">
        <f t="shared" si="25"/>
        <v>600.6</v>
      </c>
      <c r="T145" s="13">
        <f t="shared" si="26"/>
        <v>5.112820361292697E-2</v>
      </c>
      <c r="U145" s="13">
        <f t="shared" si="27"/>
        <v>1033.46507</v>
      </c>
      <c r="X145" s="13">
        <f t="shared" si="30"/>
        <v>5.112820361292697E-2</v>
      </c>
      <c r="Y145" s="13">
        <f t="shared" si="31"/>
        <v>1033.46507</v>
      </c>
    </row>
    <row r="146" spans="1:25" x14ac:dyDescent="0.15">
      <c r="A146">
        <v>623.13333333333333</v>
      </c>
      <c r="B146">
        <v>3.2400000000000003E-3</v>
      </c>
      <c r="C146">
        <f t="shared" si="21"/>
        <v>3.2347625099292255E-3</v>
      </c>
      <c r="D146">
        <f t="shared" si="20"/>
        <v>625.15228533333323</v>
      </c>
      <c r="F146">
        <f t="shared" si="22"/>
        <v>2.9769156444444441E-3</v>
      </c>
      <c r="G146">
        <f t="shared" si="23"/>
        <v>2.5784686548478144E-4</v>
      </c>
      <c r="H146">
        <f t="shared" si="24"/>
        <v>625.15228533333323</v>
      </c>
      <c r="J146">
        <v>2.8800000000000002E-3</v>
      </c>
      <c r="K146">
        <f t="shared" si="25"/>
        <v>604.80000000000007</v>
      </c>
      <c r="T146" s="13">
        <f t="shared" si="26"/>
        <v>5.1493383561941879E-2</v>
      </c>
      <c r="U146" s="13">
        <f t="shared" si="27"/>
        <v>1034.198832</v>
      </c>
      <c r="X146" s="13">
        <f t="shared" ref="X146:X156" si="32">T146</f>
        <v>5.1493383561941879E-2</v>
      </c>
      <c r="Y146" s="13">
        <f t="shared" ref="Y146:Y156" si="33">U146</f>
        <v>1034.198832</v>
      </c>
    </row>
    <row r="147" spans="1:25" x14ac:dyDescent="0.15">
      <c r="A147">
        <v>637.39999999999986</v>
      </c>
      <c r="B147">
        <v>3.2400000000000003E-3</v>
      </c>
      <c r="C147">
        <f t="shared" si="21"/>
        <v>3.2347625099292255E-3</v>
      </c>
      <c r="D147">
        <f t="shared" si="20"/>
        <v>639.46517599999981</v>
      </c>
      <c r="F147">
        <f t="shared" si="22"/>
        <v>3.045072266666666E-3</v>
      </c>
      <c r="G147">
        <f t="shared" si="23"/>
        <v>1.8969024326255957E-4</v>
      </c>
      <c r="H147">
        <f t="shared" si="24"/>
        <v>639.46517599999981</v>
      </c>
      <c r="J147">
        <v>2.8999999999999998E-3</v>
      </c>
      <c r="K147">
        <f t="shared" si="25"/>
        <v>609</v>
      </c>
      <c r="T147" s="13">
        <f t="shared" si="26"/>
        <v>5.1611442659464338E-2</v>
      </c>
      <c r="U147" s="13">
        <f t="shared" si="27"/>
        <v>1033.222696</v>
      </c>
      <c r="X147" s="13">
        <f t="shared" si="32"/>
        <v>5.1611442659464338E-2</v>
      </c>
      <c r="Y147" s="13">
        <f t="shared" si="33"/>
        <v>1033.222696</v>
      </c>
    </row>
    <row r="148" spans="1:25" x14ac:dyDescent="0.15">
      <c r="A148">
        <v>650.66666666666663</v>
      </c>
      <c r="B148">
        <v>3.0499999999999998E-3</v>
      </c>
      <c r="C148">
        <f t="shared" si="21"/>
        <v>3.0453581859601906E-3</v>
      </c>
      <c r="D148">
        <f t="shared" si="20"/>
        <v>652.6511999999999</v>
      </c>
      <c r="F148">
        <f t="shared" si="22"/>
        <v>3.1078628571428566E-3</v>
      </c>
      <c r="G148">
        <f t="shared" si="23"/>
        <v>-6.2504671182665988E-5</v>
      </c>
      <c r="H148">
        <f t="shared" si="24"/>
        <v>652.6511999999999</v>
      </c>
      <c r="J148">
        <v>2.9199999999999999E-3</v>
      </c>
      <c r="K148">
        <f t="shared" si="25"/>
        <v>613.19999999999993</v>
      </c>
      <c r="T148" s="13">
        <f t="shared" si="26"/>
        <v>5.2071946197891496E-2</v>
      </c>
      <c r="U148" s="13">
        <f t="shared" si="27"/>
        <v>1035.7223666666666</v>
      </c>
      <c r="X148" s="13">
        <f t="shared" si="32"/>
        <v>5.2071946197891496E-2</v>
      </c>
      <c r="Y148" s="13">
        <f t="shared" si="33"/>
        <v>1035.7223666666666</v>
      </c>
    </row>
    <row r="149" spans="1:25" x14ac:dyDescent="0.15">
      <c r="A149">
        <v>650.33333333333348</v>
      </c>
      <c r="B149">
        <v>2.97E-3</v>
      </c>
      <c r="C149">
        <f t="shared" si="21"/>
        <v>2.9655982632849523E-3</v>
      </c>
      <c r="D149">
        <f t="shared" si="20"/>
        <v>652.26482333333342</v>
      </c>
      <c r="F149">
        <f t="shared" si="22"/>
        <v>3.1060229682539687E-3</v>
      </c>
      <c r="G149">
        <f t="shared" si="23"/>
        <v>-1.4042470496901643E-4</v>
      </c>
      <c r="H149">
        <f t="shared" si="24"/>
        <v>652.26482333333342</v>
      </c>
      <c r="J149">
        <v>2.9399999999999999E-3</v>
      </c>
      <c r="K149">
        <f t="shared" si="25"/>
        <v>617.4</v>
      </c>
      <c r="T149" s="13">
        <f t="shared" si="26"/>
        <v>5.313975473707952E-2</v>
      </c>
      <c r="U149" s="13">
        <f t="shared" si="27"/>
        <v>1033.5327819999998</v>
      </c>
      <c r="X149" s="13">
        <f t="shared" si="32"/>
        <v>5.313975473707952E-2</v>
      </c>
      <c r="Y149" s="13">
        <f t="shared" si="33"/>
        <v>1033.5327819999998</v>
      </c>
    </row>
    <row r="150" spans="1:25" x14ac:dyDescent="0.15">
      <c r="A150">
        <v>665.76666666666677</v>
      </c>
      <c r="B150">
        <v>3.3199999999999996E-3</v>
      </c>
      <c r="C150">
        <f t="shared" si="21"/>
        <v>3.31450096782978E-3</v>
      </c>
      <c r="D150">
        <f t="shared" si="20"/>
        <v>667.97701200000006</v>
      </c>
      <c r="F150">
        <f t="shared" si="22"/>
        <v>3.1808429142857145E-3</v>
      </c>
      <c r="G150">
        <f t="shared" si="23"/>
        <v>1.3365805354406549E-4</v>
      </c>
      <c r="H150">
        <f t="shared" si="24"/>
        <v>667.97701200000006</v>
      </c>
      <c r="J150">
        <v>2.96E-3</v>
      </c>
      <c r="K150">
        <f t="shared" si="25"/>
        <v>621.6</v>
      </c>
      <c r="T150" s="13">
        <f t="shared" si="26"/>
        <v>5.2644297844495314E-2</v>
      </c>
      <c r="U150" s="13">
        <f t="shared" si="27"/>
        <v>1036.4956949999998</v>
      </c>
      <c r="X150" s="13">
        <f t="shared" si="32"/>
        <v>5.2644297844495314E-2</v>
      </c>
      <c r="Y150" s="13">
        <f t="shared" si="33"/>
        <v>1036.4956949999998</v>
      </c>
    </row>
    <row r="151" spans="1:25" x14ac:dyDescent="0.15">
      <c r="A151">
        <v>680.73333333333323</v>
      </c>
      <c r="B151">
        <v>3.5099999999999997E-3</v>
      </c>
      <c r="C151">
        <f t="shared" si="21"/>
        <v>3.5038543266769288E-3</v>
      </c>
      <c r="D151">
        <f t="shared" si="20"/>
        <v>683.12270733333321</v>
      </c>
      <c r="F151">
        <f t="shared" si="22"/>
        <v>3.2529652730158721E-3</v>
      </c>
      <c r="G151">
        <f t="shared" si="23"/>
        <v>2.5088905366105673E-4</v>
      </c>
      <c r="H151">
        <f t="shared" si="24"/>
        <v>683.12270733333321</v>
      </c>
      <c r="J151">
        <v>2.98E-3</v>
      </c>
      <c r="K151">
        <f t="shared" si="25"/>
        <v>625.79999999999995</v>
      </c>
      <c r="T151" s="13">
        <f t="shared" si="26"/>
        <v>5.3003694754197674E-2</v>
      </c>
      <c r="U151" s="13">
        <f t="shared" si="27"/>
        <v>1038.3255119999999</v>
      </c>
      <c r="X151" s="13">
        <f t="shared" si="32"/>
        <v>5.3003694754197674E-2</v>
      </c>
      <c r="Y151" s="13">
        <f t="shared" si="33"/>
        <v>1038.3255119999999</v>
      </c>
    </row>
    <row r="152" spans="1:25" x14ac:dyDescent="0.15">
      <c r="A152">
        <v>690.6</v>
      </c>
      <c r="B152">
        <v>4.1999999999999997E-3</v>
      </c>
      <c r="C152">
        <f t="shared" si="21"/>
        <v>4.1912046184680524E-3</v>
      </c>
      <c r="D152">
        <f t="shared" si="20"/>
        <v>693.50052000000005</v>
      </c>
      <c r="F152">
        <f t="shared" si="22"/>
        <v>3.3023834285714287E-3</v>
      </c>
      <c r="G152">
        <f t="shared" si="23"/>
        <v>8.8882118989662374E-4</v>
      </c>
      <c r="H152">
        <f t="shared" si="24"/>
        <v>693.50052000000005</v>
      </c>
      <c r="J152">
        <v>3.0000000000000001E-3</v>
      </c>
      <c r="K152">
        <f t="shared" si="25"/>
        <v>630</v>
      </c>
      <c r="T152" s="13">
        <f t="shared" si="26"/>
        <v>5.3549867012508523E-2</v>
      </c>
      <c r="U152" s="13">
        <f t="shared" si="27"/>
        <v>1038.5404213333331</v>
      </c>
      <c r="X152" s="13">
        <f t="shared" si="32"/>
        <v>5.3549867012508523E-2</v>
      </c>
      <c r="Y152" s="13">
        <f t="shared" si="33"/>
        <v>1038.5404213333331</v>
      </c>
    </row>
    <row r="153" spans="1:25" x14ac:dyDescent="0.15">
      <c r="A153">
        <v>705.16666666666674</v>
      </c>
      <c r="B153">
        <v>3.7399999999999998E-3</v>
      </c>
      <c r="C153">
        <f t="shared" si="21"/>
        <v>3.7330235891073981E-3</v>
      </c>
      <c r="D153">
        <f t="shared" si="20"/>
        <v>707.80399000000011</v>
      </c>
      <c r="F153">
        <f t="shared" si="22"/>
        <v>3.3704951904761906E-3</v>
      </c>
      <c r="G153">
        <f t="shared" si="23"/>
        <v>3.6252839863120745E-4</v>
      </c>
      <c r="H153">
        <f t="shared" si="24"/>
        <v>707.80399000000011</v>
      </c>
      <c r="J153">
        <v>3.0200000000000001E-3</v>
      </c>
      <c r="K153">
        <f t="shared" si="25"/>
        <v>634.20000000000005</v>
      </c>
      <c r="T153" s="13">
        <f t="shared" si="26"/>
        <v>5.5161425791437575E-2</v>
      </c>
      <c r="U153" s="13">
        <f t="shared" si="27"/>
        <v>1036.5596340000002</v>
      </c>
      <c r="X153" s="13">
        <f t="shared" si="32"/>
        <v>5.5161425791437575E-2</v>
      </c>
      <c r="Y153" s="13">
        <f t="shared" si="33"/>
        <v>1036.5596340000002</v>
      </c>
    </row>
    <row r="154" spans="1:25" x14ac:dyDescent="0.15">
      <c r="A154">
        <v>696.23333333333335</v>
      </c>
      <c r="B154">
        <v>3.5899999999999999E-3</v>
      </c>
      <c r="C154">
        <f t="shared" si="21"/>
        <v>3.5835713313527749E-3</v>
      </c>
      <c r="D154">
        <f t="shared" si="20"/>
        <v>698.73281099999997</v>
      </c>
      <c r="F154">
        <f t="shared" si="22"/>
        <v>3.3272990999999997E-3</v>
      </c>
      <c r="G154">
        <f t="shared" si="23"/>
        <v>2.5627223135277514E-4</v>
      </c>
      <c r="H154">
        <f t="shared" si="24"/>
        <v>698.73281099999997</v>
      </c>
      <c r="J154">
        <v>3.0400000000000002E-3</v>
      </c>
      <c r="K154">
        <f t="shared" si="25"/>
        <v>638.40000000000009</v>
      </c>
      <c r="T154" s="13">
        <f t="shared" si="26"/>
        <v>5.4057379087514741E-2</v>
      </c>
      <c r="U154" s="13">
        <f t="shared" si="27"/>
        <v>1038.8925726666666</v>
      </c>
      <c r="X154" s="13">
        <f t="shared" si="32"/>
        <v>5.4057379087514741E-2</v>
      </c>
      <c r="Y154" s="13">
        <f t="shared" si="33"/>
        <v>1038.8925726666666</v>
      </c>
    </row>
    <row r="155" spans="1:25" x14ac:dyDescent="0.15">
      <c r="A155">
        <v>714.83333333333337</v>
      </c>
      <c r="B155">
        <v>3.7000000000000002E-3</v>
      </c>
      <c r="C155">
        <f t="shared" si="21"/>
        <v>3.6931718376176067E-3</v>
      </c>
      <c r="D155">
        <f t="shared" si="20"/>
        <v>717.47821666666675</v>
      </c>
      <c r="F155">
        <f t="shared" si="22"/>
        <v>3.4165629365079369E-3</v>
      </c>
      <c r="G155">
        <f t="shared" si="23"/>
        <v>2.7660890110966976E-4</v>
      </c>
      <c r="H155">
        <f t="shared" si="24"/>
        <v>717.47821666666675</v>
      </c>
      <c r="J155">
        <v>3.0599999999999998E-3</v>
      </c>
      <c r="K155">
        <f t="shared" si="25"/>
        <v>642.59999999999991</v>
      </c>
      <c r="T155" s="13">
        <f t="shared" si="26"/>
        <v>5.443022115266391E-2</v>
      </c>
      <c r="U155" s="13">
        <f t="shared" si="27"/>
        <v>1037.7888876666666</v>
      </c>
      <c r="X155" s="13">
        <f t="shared" si="32"/>
        <v>5.443022115266391E-2</v>
      </c>
      <c r="Y155" s="13">
        <f t="shared" si="33"/>
        <v>1037.7888876666666</v>
      </c>
    </row>
    <row r="156" spans="1:25" x14ac:dyDescent="0.15">
      <c r="A156">
        <v>731.56666666666661</v>
      </c>
      <c r="B156">
        <v>3.7799999999999999E-3</v>
      </c>
      <c r="C156">
        <f t="shared" si="21"/>
        <v>3.7728737524981605E-3</v>
      </c>
      <c r="D156">
        <f t="shared" si="20"/>
        <v>734.33198866666658</v>
      </c>
      <c r="F156">
        <f t="shared" si="22"/>
        <v>3.4968189936507932E-3</v>
      </c>
      <c r="G156">
        <f t="shared" si="23"/>
        <v>2.7605475884736729E-4</v>
      </c>
      <c r="H156">
        <f t="shared" si="24"/>
        <v>734.33198866666658</v>
      </c>
      <c r="J156">
        <v>3.0799999999999998E-3</v>
      </c>
      <c r="K156">
        <f t="shared" si="25"/>
        <v>646.79999999999995</v>
      </c>
      <c r="T156" s="13">
        <f t="shared" si="26"/>
        <v>5.4814371606441856E-2</v>
      </c>
      <c r="U156" s="13">
        <f t="shared" si="27"/>
        <v>1040.2166546666665</v>
      </c>
      <c r="X156" s="13">
        <f t="shared" si="32"/>
        <v>5.4814371606441856E-2</v>
      </c>
      <c r="Y156" s="13">
        <f t="shared" si="33"/>
        <v>1040.2166546666665</v>
      </c>
    </row>
    <row r="157" spans="1:25" x14ac:dyDescent="0.15">
      <c r="A157">
        <v>742.00000000000011</v>
      </c>
      <c r="B157">
        <v>6.2100000000000002E-3</v>
      </c>
      <c r="C157">
        <f t="shared" si="21"/>
        <v>6.190797407727178E-3</v>
      </c>
      <c r="D157">
        <f t="shared" si="20"/>
        <v>746.60782000000017</v>
      </c>
      <c r="F157">
        <f t="shared" si="22"/>
        <v>3.5552753333333341E-3</v>
      </c>
      <c r="G157">
        <f t="shared" si="23"/>
        <v>2.6355220743938439E-3</v>
      </c>
      <c r="H157">
        <f t="shared" si="24"/>
        <v>746.60782000000017</v>
      </c>
      <c r="J157">
        <v>3.0999999999999999E-3</v>
      </c>
      <c r="K157">
        <f t="shared" si="25"/>
        <v>651</v>
      </c>
      <c r="T157" s="13">
        <f t="shared" si="26"/>
        <v>5.7188569370310735E-2</v>
      </c>
      <c r="U157" s="13">
        <f t="shared" si="27"/>
        <v>1037.56844</v>
      </c>
      <c r="X157" s="13">
        <f t="shared" ref="X157:X196" si="34">T157</f>
        <v>5.7188569370310735E-2</v>
      </c>
      <c r="Y157" s="13">
        <f t="shared" ref="Y157:Y196" si="35">U157</f>
        <v>1037.56844</v>
      </c>
    </row>
    <row r="158" spans="1:25" x14ac:dyDescent="0.15">
      <c r="A158">
        <v>747.0333333333333</v>
      </c>
      <c r="B158">
        <v>3.8600000000000001E-3</v>
      </c>
      <c r="C158">
        <f t="shared" si="21"/>
        <v>3.8525693154899542E-3</v>
      </c>
      <c r="D158">
        <f t="shared" si="20"/>
        <v>749.91688199999999</v>
      </c>
      <c r="F158">
        <f t="shared" si="22"/>
        <v>3.5710327714285717E-3</v>
      </c>
      <c r="G158">
        <f t="shared" si="23"/>
        <v>2.8153654406138252E-4</v>
      </c>
      <c r="H158">
        <f t="shared" si="24"/>
        <v>749.91688199999999</v>
      </c>
      <c r="J158">
        <v>3.1199999999999999E-3</v>
      </c>
      <c r="K158">
        <f t="shared" si="25"/>
        <v>655.19999999999993</v>
      </c>
      <c r="T158" s="13">
        <f t="shared" si="26"/>
        <v>5.5575837136857757E-2</v>
      </c>
      <c r="U158" s="13">
        <f t="shared" si="27"/>
        <v>1040.4791466666668</v>
      </c>
      <c r="X158" s="13">
        <f t="shared" si="34"/>
        <v>5.5575837136857757E-2</v>
      </c>
      <c r="Y158" s="13">
        <f t="shared" si="35"/>
        <v>1040.4791466666668</v>
      </c>
    </row>
    <row r="159" spans="1:25" x14ac:dyDescent="0.15">
      <c r="A159">
        <v>754.19999999999993</v>
      </c>
      <c r="B159">
        <v>3.82E-3</v>
      </c>
      <c r="C159">
        <f t="shared" si="21"/>
        <v>3.8127223279169021E-3</v>
      </c>
      <c r="D159">
        <f t="shared" si="20"/>
        <v>757.08104399999991</v>
      </c>
      <c r="F159">
        <f t="shared" si="22"/>
        <v>3.605147828571428E-3</v>
      </c>
      <c r="G159">
        <f t="shared" si="23"/>
        <v>2.0757449934547412E-4</v>
      </c>
      <c r="H159">
        <f t="shared" si="24"/>
        <v>757.08104399999991</v>
      </c>
      <c r="J159">
        <v>3.14E-3</v>
      </c>
      <c r="K159">
        <f t="shared" si="25"/>
        <v>659.4</v>
      </c>
      <c r="T159" s="13">
        <f t="shared" si="26"/>
        <v>5.583745847335557E-2</v>
      </c>
      <c r="U159" s="13">
        <f t="shared" si="27"/>
        <v>1038.9016143333331</v>
      </c>
      <c r="X159" s="13">
        <f t="shared" si="34"/>
        <v>5.583745847335557E-2</v>
      </c>
      <c r="Y159" s="13">
        <f t="shared" si="35"/>
        <v>1038.9016143333331</v>
      </c>
    </row>
    <row r="160" spans="1:25" x14ac:dyDescent="0.15">
      <c r="A160">
        <v>769.23333333333335</v>
      </c>
      <c r="B160">
        <v>3.0499999999999998E-3</v>
      </c>
      <c r="C160">
        <f t="shared" si="21"/>
        <v>3.0453581859601906E-3</v>
      </c>
      <c r="D160">
        <f t="shared" si="20"/>
        <v>771.57949500000007</v>
      </c>
      <c r="F160">
        <f t="shared" si="22"/>
        <v>3.6741880714285719E-3</v>
      </c>
      <c r="G160">
        <f t="shared" si="23"/>
        <v>-6.2882988546838136E-4</v>
      </c>
      <c r="H160">
        <f t="shared" si="24"/>
        <v>771.57949500000007</v>
      </c>
      <c r="J160">
        <v>3.16E-3</v>
      </c>
      <c r="K160">
        <f t="shared" si="25"/>
        <v>663.6</v>
      </c>
      <c r="T160" s="13">
        <f t="shared" si="26"/>
        <v>5.6338581631238935E-2</v>
      </c>
      <c r="U160" s="13">
        <f t="shared" si="27"/>
        <v>1040.350985</v>
      </c>
      <c r="X160" s="13">
        <f t="shared" si="34"/>
        <v>5.6338581631238935E-2</v>
      </c>
      <c r="Y160" s="13">
        <f t="shared" si="35"/>
        <v>1040.350985</v>
      </c>
    </row>
    <row r="161" spans="1:25" x14ac:dyDescent="0.15">
      <c r="A161">
        <v>781.3</v>
      </c>
      <c r="B161">
        <v>3.82E-3</v>
      </c>
      <c r="C161">
        <f t="shared" si="21"/>
        <v>3.8127223279169021E-3</v>
      </c>
      <c r="D161">
        <f t="shared" si="20"/>
        <v>784.28456599999993</v>
      </c>
      <c r="F161">
        <f t="shared" si="22"/>
        <v>3.7346884095238093E-3</v>
      </c>
      <c r="G161">
        <f t="shared" si="23"/>
        <v>7.8033918393092833E-5</v>
      </c>
      <c r="H161">
        <f t="shared" si="24"/>
        <v>784.28456599999993</v>
      </c>
      <c r="J161">
        <v>3.1800000000000001E-3</v>
      </c>
      <c r="K161">
        <f t="shared" si="25"/>
        <v>667.80000000000007</v>
      </c>
      <c r="T161" s="13">
        <f t="shared" si="26"/>
        <v>5.6842988207034116E-2</v>
      </c>
      <c r="U161" s="13">
        <f t="shared" si="27"/>
        <v>1041.0566666666666</v>
      </c>
      <c r="X161" s="13">
        <f t="shared" si="34"/>
        <v>5.6842988207034116E-2</v>
      </c>
      <c r="Y161" s="13">
        <f t="shared" si="35"/>
        <v>1041.0566666666666</v>
      </c>
    </row>
    <row r="162" spans="1:25" x14ac:dyDescent="0.15">
      <c r="A162">
        <v>795.53333333333342</v>
      </c>
      <c r="B162">
        <v>4.5100000000000001E-3</v>
      </c>
      <c r="C162">
        <f t="shared" si="21"/>
        <v>4.4998604248922087E-3</v>
      </c>
      <c r="D162">
        <f t="shared" si="20"/>
        <v>799.12118866666674</v>
      </c>
      <c r="F162">
        <f t="shared" si="22"/>
        <v>3.8053389936507941E-3</v>
      </c>
      <c r="G162">
        <f t="shared" si="23"/>
        <v>6.9452143124141457E-4</v>
      </c>
      <c r="H162">
        <f t="shared" si="24"/>
        <v>799.12118866666674</v>
      </c>
      <c r="J162">
        <v>3.2000000000000002E-3</v>
      </c>
      <c r="K162">
        <f t="shared" si="25"/>
        <v>672</v>
      </c>
      <c r="T162" s="13">
        <f t="shared" si="26"/>
        <v>5.9425384524998064E-2</v>
      </c>
      <c r="U162" s="13">
        <f t="shared" si="27"/>
        <v>1038.9745579999999</v>
      </c>
      <c r="X162" s="13">
        <f t="shared" si="34"/>
        <v>5.9425384524998064E-2</v>
      </c>
      <c r="Y162" s="13">
        <f t="shared" si="35"/>
        <v>1038.9745579999999</v>
      </c>
    </row>
    <row r="163" spans="1:25" x14ac:dyDescent="0.15">
      <c r="A163">
        <v>805.26666666666654</v>
      </c>
      <c r="B163">
        <v>3.8600000000000001E-3</v>
      </c>
      <c r="C163">
        <f t="shared" si="21"/>
        <v>3.8525693154899542E-3</v>
      </c>
      <c r="D163">
        <f t="shared" si="20"/>
        <v>808.3749959999999</v>
      </c>
      <c r="F163">
        <f t="shared" si="22"/>
        <v>3.8494047428571424E-3</v>
      </c>
      <c r="G163">
        <f t="shared" si="23"/>
        <v>3.1645726328117726E-6</v>
      </c>
      <c r="H163">
        <f t="shared" si="24"/>
        <v>808.3749959999999</v>
      </c>
      <c r="J163">
        <v>3.2200000000000002E-3</v>
      </c>
      <c r="K163">
        <f t="shared" si="25"/>
        <v>676.2</v>
      </c>
      <c r="T163" s="13">
        <f t="shared" si="26"/>
        <v>5.74637145669607E-2</v>
      </c>
      <c r="U163" s="13">
        <f t="shared" si="27"/>
        <v>1040.9574996666668</v>
      </c>
      <c r="X163" s="13">
        <f t="shared" si="34"/>
        <v>5.74637145669607E-2</v>
      </c>
      <c r="Y163" s="13">
        <f t="shared" si="35"/>
        <v>1040.9574996666668</v>
      </c>
    </row>
    <row r="164" spans="1:25" x14ac:dyDescent="0.15">
      <c r="A164">
        <v>801.09999999999991</v>
      </c>
      <c r="B164">
        <v>4.5499999999999994E-3</v>
      </c>
      <c r="C164">
        <f t="shared" si="21"/>
        <v>4.5396800420318909E-3</v>
      </c>
      <c r="D164">
        <f t="shared" si="20"/>
        <v>804.74500499999999</v>
      </c>
      <c r="F164">
        <f t="shared" si="22"/>
        <v>3.8321190714285715E-3</v>
      </c>
      <c r="G164">
        <f t="shared" si="23"/>
        <v>7.0756097060331938E-4</v>
      </c>
      <c r="H164">
        <f t="shared" si="24"/>
        <v>804.74500499999999</v>
      </c>
      <c r="J164">
        <v>3.2399999999999998E-3</v>
      </c>
      <c r="K164">
        <f t="shared" si="25"/>
        <v>680.4</v>
      </c>
      <c r="T164" s="13">
        <f t="shared" si="26"/>
        <v>5.778657621007479E-2</v>
      </c>
      <c r="U164" s="13">
        <f t="shared" si="27"/>
        <v>1040.2252583333334</v>
      </c>
      <c r="X164" s="13">
        <f t="shared" si="34"/>
        <v>5.778657621007479E-2</v>
      </c>
      <c r="Y164" s="13">
        <f t="shared" si="35"/>
        <v>1040.2252583333334</v>
      </c>
    </row>
    <row r="165" spans="1:25" x14ac:dyDescent="0.15">
      <c r="A165">
        <v>821.53333333333319</v>
      </c>
      <c r="B165">
        <v>3.9299999999999995E-3</v>
      </c>
      <c r="C165">
        <f t="shared" si="21"/>
        <v>3.9222977233696393E-3</v>
      </c>
      <c r="D165">
        <f t="shared" si="20"/>
        <v>824.76195933333315</v>
      </c>
      <c r="F165">
        <f t="shared" si="22"/>
        <v>3.9274379015873002E-3</v>
      </c>
      <c r="G165">
        <f t="shared" si="23"/>
        <v>-5.140178217660947E-6</v>
      </c>
      <c r="H165">
        <f t="shared" si="24"/>
        <v>824.76195933333315</v>
      </c>
      <c r="J165">
        <v>3.2599999999999999E-3</v>
      </c>
      <c r="K165">
        <f t="shared" si="25"/>
        <v>684.6</v>
      </c>
      <c r="T165" s="13">
        <f t="shared" si="26"/>
        <v>6.0028787840773409E-2</v>
      </c>
      <c r="U165" s="13">
        <f t="shared" si="27"/>
        <v>1042.17869</v>
      </c>
      <c r="X165" s="13">
        <f t="shared" si="34"/>
        <v>6.0028787840773409E-2</v>
      </c>
      <c r="Y165" s="13">
        <f t="shared" si="35"/>
        <v>1042.17869</v>
      </c>
    </row>
    <row r="166" spans="1:25" x14ac:dyDescent="0.15">
      <c r="A166">
        <v>833.16666666666663</v>
      </c>
      <c r="B166">
        <v>4.3600000000000002E-3</v>
      </c>
      <c r="C166">
        <f t="shared" si="21"/>
        <v>4.3505227372579993E-3</v>
      </c>
      <c r="D166">
        <f t="shared" si="20"/>
        <v>836.79927333333319</v>
      </c>
      <c r="F166">
        <f t="shared" si="22"/>
        <v>3.9847584444444436E-3</v>
      </c>
      <c r="G166">
        <f t="shared" si="23"/>
        <v>3.6576429281355571E-4</v>
      </c>
      <c r="H166">
        <f t="shared" si="24"/>
        <v>836.79927333333319</v>
      </c>
      <c r="J166">
        <v>3.2799999999999999E-3</v>
      </c>
      <c r="K166">
        <f t="shared" si="25"/>
        <v>688.8</v>
      </c>
      <c r="T166" s="13">
        <f t="shared" si="26"/>
        <v>6.0796816945158018E-2</v>
      </c>
      <c r="U166" s="13">
        <f t="shared" si="27"/>
        <v>1040.2286386666667</v>
      </c>
      <c r="X166" s="13">
        <f t="shared" si="34"/>
        <v>6.0796816945158018E-2</v>
      </c>
      <c r="Y166" s="13">
        <f t="shared" si="35"/>
        <v>1040.2286386666667</v>
      </c>
    </row>
    <row r="167" spans="1:25" x14ac:dyDescent="0.15">
      <c r="A167">
        <v>848.8</v>
      </c>
      <c r="B167">
        <v>4.9399999999999999E-3</v>
      </c>
      <c r="C167">
        <f t="shared" si="21"/>
        <v>4.9278382362966658E-3</v>
      </c>
      <c r="D167">
        <f t="shared" si="20"/>
        <v>852.99307199999987</v>
      </c>
      <c r="F167">
        <f t="shared" si="22"/>
        <v>4.0618717714285711E-3</v>
      </c>
      <c r="G167">
        <f t="shared" si="23"/>
        <v>8.6596646486809467E-4</v>
      </c>
      <c r="H167">
        <f t="shared" si="24"/>
        <v>852.99307199999987</v>
      </c>
      <c r="J167">
        <v>3.3E-3</v>
      </c>
      <c r="K167">
        <f t="shared" si="25"/>
        <v>693</v>
      </c>
      <c r="T167" s="13">
        <f t="shared" si="26"/>
        <v>6.0919103292109186E-2</v>
      </c>
      <c r="U167" s="13">
        <f t="shared" si="27"/>
        <v>1044.0419213333332</v>
      </c>
      <c r="X167" s="13">
        <f t="shared" si="34"/>
        <v>6.0919103292109186E-2</v>
      </c>
      <c r="Y167" s="13">
        <f t="shared" si="35"/>
        <v>1044.0419213333332</v>
      </c>
    </row>
    <row r="168" spans="1:25" x14ac:dyDescent="0.15">
      <c r="A168">
        <v>863.19999999999993</v>
      </c>
      <c r="B168">
        <v>4.1999999999999997E-3</v>
      </c>
      <c r="C168">
        <f t="shared" si="21"/>
        <v>4.1912046184680524E-3</v>
      </c>
      <c r="D168">
        <f t="shared" si="20"/>
        <v>866.82543999999996</v>
      </c>
      <c r="F168">
        <f t="shared" si="22"/>
        <v>4.1277401904761908E-3</v>
      </c>
      <c r="G168">
        <f t="shared" si="23"/>
        <v>6.3464427991861624E-5</v>
      </c>
      <c r="H168">
        <f t="shared" si="24"/>
        <v>866.82543999999996</v>
      </c>
      <c r="J168">
        <v>3.32E-3</v>
      </c>
      <c r="K168">
        <f t="shared" si="25"/>
        <v>697.2</v>
      </c>
      <c r="T168" s="13">
        <f t="shared" si="26"/>
        <v>5.9155160027782212E-2</v>
      </c>
      <c r="U168" s="13">
        <f t="shared" si="27"/>
        <v>1042.5499159999997</v>
      </c>
      <c r="X168" s="13">
        <f t="shared" si="34"/>
        <v>5.9155160027782212E-2</v>
      </c>
      <c r="Y168" s="13">
        <f t="shared" si="35"/>
        <v>1042.5499159999997</v>
      </c>
    </row>
    <row r="169" spans="1:25" x14ac:dyDescent="0.15">
      <c r="A169">
        <v>875.89999999999986</v>
      </c>
      <c r="B169">
        <v>4.3600000000000002E-3</v>
      </c>
      <c r="C169">
        <f t="shared" si="21"/>
        <v>4.3505227372579993E-3</v>
      </c>
      <c r="D169">
        <f t="shared" si="20"/>
        <v>879.71892399999979</v>
      </c>
      <c r="F169">
        <f t="shared" si="22"/>
        <v>4.1891377333333323E-3</v>
      </c>
      <c r="G169">
        <f t="shared" si="23"/>
        <v>1.6138500392466702E-4</v>
      </c>
      <c r="H169">
        <f t="shared" si="24"/>
        <v>879.71892399999979</v>
      </c>
      <c r="J169">
        <v>3.3400000000000001E-3</v>
      </c>
      <c r="K169">
        <f t="shared" si="25"/>
        <v>701.4</v>
      </c>
      <c r="T169" s="13">
        <f t="shared" si="26"/>
        <v>5.9476490753099985E-2</v>
      </c>
      <c r="U169" s="13">
        <f t="shared" si="27"/>
        <v>1043.9942683333334</v>
      </c>
      <c r="X169" s="13">
        <f t="shared" si="34"/>
        <v>5.9476490753099985E-2</v>
      </c>
      <c r="Y169" s="13">
        <f t="shared" si="35"/>
        <v>1043.9942683333334</v>
      </c>
    </row>
    <row r="170" spans="1:25" x14ac:dyDescent="0.15">
      <c r="A170">
        <v>877.8</v>
      </c>
      <c r="B170">
        <v>4.8199999999999996E-3</v>
      </c>
      <c r="C170">
        <f t="shared" si="21"/>
        <v>4.8084209923048423E-3</v>
      </c>
      <c r="D170">
        <f t="shared" si="20"/>
        <v>882.03099599999996</v>
      </c>
      <c r="F170">
        <f t="shared" si="22"/>
        <v>4.2001476000000006E-3</v>
      </c>
      <c r="G170">
        <f t="shared" si="23"/>
        <v>6.0827339230484171E-4</v>
      </c>
      <c r="H170">
        <f t="shared" si="24"/>
        <v>882.03099599999996</v>
      </c>
      <c r="J170">
        <v>3.3600000000000001E-3</v>
      </c>
      <c r="K170">
        <f t="shared" si="25"/>
        <v>705.6</v>
      </c>
      <c r="T170" s="13">
        <f t="shared" si="26"/>
        <v>6.0540812512453024E-2</v>
      </c>
      <c r="U170" s="13">
        <f t="shared" si="27"/>
        <v>1040.8909809999998</v>
      </c>
      <c r="X170" s="13">
        <f t="shared" si="34"/>
        <v>6.0540812512453024E-2</v>
      </c>
      <c r="Y170" s="13">
        <f t="shared" si="35"/>
        <v>1040.8909809999998</v>
      </c>
    </row>
    <row r="171" spans="1:25" x14ac:dyDescent="0.15">
      <c r="A171">
        <v>860.96666666666681</v>
      </c>
      <c r="B171">
        <v>4.3600000000000002E-3</v>
      </c>
      <c r="C171">
        <f t="shared" si="21"/>
        <v>4.3505227372579993E-3</v>
      </c>
      <c r="D171">
        <f t="shared" si="20"/>
        <v>864.7204813333334</v>
      </c>
      <c r="F171">
        <f t="shared" si="22"/>
        <v>4.1177165777777783E-3</v>
      </c>
      <c r="G171">
        <f t="shared" si="23"/>
        <v>2.3280615948022103E-4</v>
      </c>
      <c r="H171">
        <f t="shared" si="24"/>
        <v>864.7204813333334</v>
      </c>
      <c r="J171">
        <v>3.3800000000000002E-3</v>
      </c>
      <c r="K171">
        <f t="shared" si="25"/>
        <v>709.80000000000007</v>
      </c>
      <c r="T171" s="13">
        <f t="shared" si="26"/>
        <v>6.0194581649762977E-2</v>
      </c>
      <c r="U171" s="13">
        <f t="shared" si="27"/>
        <v>1044.7479699999999</v>
      </c>
      <c r="X171" s="13">
        <f t="shared" si="34"/>
        <v>6.0194581649762977E-2</v>
      </c>
      <c r="Y171" s="13">
        <f t="shared" si="35"/>
        <v>1044.7479699999999</v>
      </c>
    </row>
    <row r="172" spans="1:25" x14ac:dyDescent="0.15">
      <c r="A172">
        <v>881.23333333333335</v>
      </c>
      <c r="B172">
        <v>6.2900000000000005E-3</v>
      </c>
      <c r="C172">
        <f t="shared" si="21"/>
        <v>6.2703005133589755E-3</v>
      </c>
      <c r="D172">
        <f t="shared" si="20"/>
        <v>886.7762909999999</v>
      </c>
      <c r="F172">
        <f t="shared" si="22"/>
        <v>4.222744242857142E-3</v>
      </c>
      <c r="G172">
        <f t="shared" si="23"/>
        <v>2.0475562705018335E-3</v>
      </c>
      <c r="H172">
        <f t="shared" si="24"/>
        <v>886.7762909999999</v>
      </c>
      <c r="J172">
        <v>3.3999999999999998E-3</v>
      </c>
      <c r="K172">
        <f t="shared" si="25"/>
        <v>714</v>
      </c>
      <c r="T172" s="13">
        <f t="shared" si="26"/>
        <v>6.0532169307691119E-2</v>
      </c>
      <c r="U172" s="13">
        <f t="shared" si="27"/>
        <v>1042.706054</v>
      </c>
      <c r="X172" s="13">
        <f t="shared" si="34"/>
        <v>6.0532169307691119E-2</v>
      </c>
      <c r="Y172" s="13">
        <f t="shared" si="35"/>
        <v>1042.706054</v>
      </c>
    </row>
    <row r="173" spans="1:25" x14ac:dyDescent="0.15">
      <c r="A173">
        <v>900.93333333333328</v>
      </c>
      <c r="B173">
        <v>4.5100000000000001E-3</v>
      </c>
      <c r="C173">
        <f t="shared" si="21"/>
        <v>4.4998604248922087E-3</v>
      </c>
      <c r="D173">
        <f t="shared" si="20"/>
        <v>904.99654266666664</v>
      </c>
      <c r="F173">
        <f t="shared" si="22"/>
        <v>4.3095073460317464E-3</v>
      </c>
      <c r="G173">
        <f t="shared" si="23"/>
        <v>1.9035307886046231E-4</v>
      </c>
      <c r="H173">
        <f t="shared" si="24"/>
        <v>904.99654266666664</v>
      </c>
      <c r="J173">
        <v>3.4199999999999999E-3</v>
      </c>
      <c r="K173">
        <f t="shared" si="25"/>
        <v>718.19999999999993</v>
      </c>
      <c r="T173" s="13">
        <f t="shared" si="26"/>
        <v>6.2871155371257717E-2</v>
      </c>
      <c r="U173" s="13">
        <f t="shared" si="27"/>
        <v>1044.62222</v>
      </c>
      <c r="X173" s="13">
        <f t="shared" si="34"/>
        <v>6.2871155371257717E-2</v>
      </c>
      <c r="Y173" s="13">
        <f t="shared" si="35"/>
        <v>1044.62222</v>
      </c>
    </row>
    <row r="174" spans="1:25" x14ac:dyDescent="0.15">
      <c r="A174">
        <v>914.33333333333337</v>
      </c>
      <c r="B174">
        <v>4.7799999999999995E-3</v>
      </c>
      <c r="C174">
        <f t="shared" si="21"/>
        <v>4.7686120751020931E-3</v>
      </c>
      <c r="D174">
        <f t="shared" si="20"/>
        <v>918.70384666666666</v>
      </c>
      <c r="F174">
        <f t="shared" si="22"/>
        <v>4.3747802222222224E-3</v>
      </c>
      <c r="G174">
        <f t="shared" si="23"/>
        <v>3.9383185287987076E-4</v>
      </c>
      <c r="H174">
        <f t="shared" si="24"/>
        <v>918.70384666666666</v>
      </c>
      <c r="J174">
        <v>3.4399999999999999E-3</v>
      </c>
      <c r="K174">
        <f t="shared" si="25"/>
        <v>722.4</v>
      </c>
      <c r="T174" s="13">
        <f t="shared" si="26"/>
        <v>6.1287609983414468E-2</v>
      </c>
      <c r="U174" s="13">
        <f t="shared" si="27"/>
        <v>1043.3190166666668</v>
      </c>
      <c r="X174" s="13">
        <f t="shared" si="34"/>
        <v>6.1287609983414468E-2</v>
      </c>
      <c r="Y174" s="13">
        <f t="shared" si="35"/>
        <v>1043.3190166666668</v>
      </c>
    </row>
    <row r="175" spans="1:25" x14ac:dyDescent="0.15">
      <c r="A175">
        <v>926.86666666666667</v>
      </c>
      <c r="B175">
        <v>4.7399999999999994E-3</v>
      </c>
      <c r="C175">
        <f t="shared" si="21"/>
        <v>4.7288015730863652E-3</v>
      </c>
      <c r="D175">
        <f t="shared" si="20"/>
        <v>931.26001466666662</v>
      </c>
      <c r="F175">
        <f t="shared" si="22"/>
        <v>4.4345714984126974E-3</v>
      </c>
      <c r="G175">
        <f t="shared" si="23"/>
        <v>2.9423007467366778E-4</v>
      </c>
      <c r="H175">
        <f t="shared" si="24"/>
        <v>931.26001466666662</v>
      </c>
      <c r="J175">
        <v>3.46E-3</v>
      </c>
      <c r="K175">
        <f t="shared" si="25"/>
        <v>726.6</v>
      </c>
      <c r="T175" s="13">
        <f t="shared" si="26"/>
        <v>6.1627336555644445E-2</v>
      </c>
      <c r="U175" s="13">
        <f t="shared" si="27"/>
        <v>1046.6472959999999</v>
      </c>
      <c r="X175" s="13">
        <f t="shared" si="34"/>
        <v>6.1627336555644445E-2</v>
      </c>
      <c r="Y175" s="13">
        <f t="shared" si="35"/>
        <v>1046.6472959999999</v>
      </c>
    </row>
    <row r="176" spans="1:25" x14ac:dyDescent="0.15">
      <c r="A176">
        <v>936.4666666666667</v>
      </c>
      <c r="B176">
        <v>4.7799999999999995E-3</v>
      </c>
      <c r="C176">
        <f t="shared" si="21"/>
        <v>4.7686120751020931E-3</v>
      </c>
      <c r="D176">
        <f t="shared" si="20"/>
        <v>940.94297733333337</v>
      </c>
      <c r="F176">
        <f t="shared" si="22"/>
        <v>4.4806808444444448E-3</v>
      </c>
      <c r="G176">
        <f t="shared" si="23"/>
        <v>2.8793123065764831E-4</v>
      </c>
      <c r="H176">
        <f t="shared" si="24"/>
        <v>940.94297733333337</v>
      </c>
      <c r="J176">
        <v>3.48E-3</v>
      </c>
      <c r="K176">
        <f t="shared" si="25"/>
        <v>730.8</v>
      </c>
      <c r="T176" s="13">
        <f t="shared" si="26"/>
        <v>6.2099433484141084E-2</v>
      </c>
      <c r="U176" s="13">
        <f t="shared" si="27"/>
        <v>1047.6813830000001</v>
      </c>
      <c r="X176" s="13">
        <f t="shared" si="34"/>
        <v>6.2099433484141084E-2</v>
      </c>
      <c r="Y176" s="13">
        <f t="shared" si="35"/>
        <v>1047.6813830000001</v>
      </c>
    </row>
    <row r="177" spans="1:25" x14ac:dyDescent="0.15">
      <c r="A177">
        <v>935.76666666666654</v>
      </c>
      <c r="B177">
        <v>6.5200000000000006E-3</v>
      </c>
      <c r="C177">
        <f t="shared" si="21"/>
        <v>6.4988367398296576E-3</v>
      </c>
      <c r="D177">
        <f t="shared" si="20"/>
        <v>941.86786533333327</v>
      </c>
      <c r="F177">
        <f t="shared" si="22"/>
        <v>4.4850850730158735E-3</v>
      </c>
      <c r="G177">
        <f t="shared" si="23"/>
        <v>2.0137516668137841E-3</v>
      </c>
      <c r="H177">
        <f t="shared" si="24"/>
        <v>941.86786533333327</v>
      </c>
      <c r="J177">
        <v>3.5000000000000001E-3</v>
      </c>
      <c r="K177">
        <f t="shared" si="25"/>
        <v>735</v>
      </c>
      <c r="T177" s="13">
        <f t="shared" si="26"/>
        <v>6.2464317258926108E-2</v>
      </c>
      <c r="U177" s="13">
        <f t="shared" si="27"/>
        <v>1045.664516</v>
      </c>
      <c r="X177" s="13">
        <f t="shared" si="34"/>
        <v>6.2464317258926108E-2</v>
      </c>
      <c r="Y177" s="13">
        <f t="shared" si="35"/>
        <v>1045.664516</v>
      </c>
    </row>
    <row r="178" spans="1:25" x14ac:dyDescent="0.15">
      <c r="A178">
        <v>938.69999999999982</v>
      </c>
      <c r="B178">
        <v>5.8600000000000006E-3</v>
      </c>
      <c r="C178">
        <f t="shared" si="21"/>
        <v>5.8428969832585945E-3</v>
      </c>
      <c r="D178">
        <f t="shared" si="20"/>
        <v>944.20078199999978</v>
      </c>
      <c r="F178">
        <f t="shared" si="22"/>
        <v>4.4961941999999986E-3</v>
      </c>
      <c r="G178">
        <f t="shared" si="23"/>
        <v>1.346702783258596E-3</v>
      </c>
      <c r="H178">
        <f t="shared" si="24"/>
        <v>944.20078199999978</v>
      </c>
      <c r="J178">
        <v>3.5200000000000001E-3</v>
      </c>
      <c r="K178">
        <f t="shared" si="25"/>
        <v>739.2</v>
      </c>
      <c r="T178" s="13">
        <f t="shared" si="26"/>
        <v>6.2784542099188739E-2</v>
      </c>
      <c r="U178" s="13">
        <f t="shared" si="27"/>
        <v>1047.1124199999999</v>
      </c>
      <c r="X178" s="13">
        <f t="shared" si="34"/>
        <v>6.2784542099188739E-2</v>
      </c>
      <c r="Y178" s="13">
        <f t="shared" si="35"/>
        <v>1047.1124199999999</v>
      </c>
    </row>
    <row r="179" spans="1:25" x14ac:dyDescent="0.15">
      <c r="A179">
        <v>938.69999999999982</v>
      </c>
      <c r="B179">
        <v>5.4800000000000005E-3</v>
      </c>
      <c r="C179">
        <f t="shared" si="21"/>
        <v>5.4650394310582729E-3</v>
      </c>
      <c r="D179">
        <f t="shared" si="20"/>
        <v>943.84407599999975</v>
      </c>
      <c r="F179">
        <f t="shared" si="22"/>
        <v>4.4944955999999987E-3</v>
      </c>
      <c r="G179">
        <f t="shared" si="23"/>
        <v>9.7054383105827421E-4</v>
      </c>
      <c r="H179">
        <f t="shared" si="24"/>
        <v>943.84407599999975</v>
      </c>
      <c r="J179">
        <v>3.5400000000000002E-3</v>
      </c>
      <c r="K179">
        <f t="shared" si="25"/>
        <v>743.40000000000009</v>
      </c>
      <c r="T179" s="13">
        <f t="shared" si="26"/>
        <v>6.3429476108747565E-2</v>
      </c>
      <c r="U179" s="13">
        <f t="shared" si="27"/>
        <v>1047.038018</v>
      </c>
      <c r="X179" s="13">
        <f t="shared" si="34"/>
        <v>6.3429476108747565E-2</v>
      </c>
      <c r="Y179" s="13">
        <f t="shared" si="35"/>
        <v>1047.038018</v>
      </c>
    </row>
    <row r="180" spans="1:25" x14ac:dyDescent="0.15">
      <c r="A180">
        <v>933.36666666666667</v>
      </c>
      <c r="B180">
        <v>5.7500000000000008E-3</v>
      </c>
      <c r="C180">
        <f t="shared" si="21"/>
        <v>5.7335318477604669E-3</v>
      </c>
      <c r="D180">
        <f t="shared" si="20"/>
        <v>938.73352499999999</v>
      </c>
      <c r="F180">
        <f t="shared" si="22"/>
        <v>4.4701596428571421E-3</v>
      </c>
      <c r="G180">
        <f t="shared" si="23"/>
        <v>1.2633722049033248E-3</v>
      </c>
      <c r="H180">
        <f t="shared" si="24"/>
        <v>938.73352499999999</v>
      </c>
      <c r="J180">
        <v>3.5599999999999998E-3</v>
      </c>
      <c r="K180">
        <f t="shared" si="25"/>
        <v>747.59999999999991</v>
      </c>
      <c r="T180" s="13">
        <f t="shared" si="26"/>
        <v>6.3605611837801238E-2</v>
      </c>
      <c r="U180" s="13">
        <f t="shared" si="27"/>
        <v>1049.268497</v>
      </c>
      <c r="X180" s="13">
        <f t="shared" si="34"/>
        <v>6.3605611837801238E-2</v>
      </c>
      <c r="Y180" s="13">
        <f t="shared" si="35"/>
        <v>1049.268497</v>
      </c>
    </row>
    <row r="181" spans="1:25" x14ac:dyDescent="0.15">
      <c r="A181">
        <v>930.4666666666667</v>
      </c>
      <c r="B181">
        <v>7.7499999999999999E-3</v>
      </c>
      <c r="C181">
        <f t="shared" si="21"/>
        <v>7.7201230151380373E-3</v>
      </c>
      <c r="D181">
        <f t="shared" si="20"/>
        <v>937.67778333333331</v>
      </c>
      <c r="F181">
        <f t="shared" si="22"/>
        <v>4.4651323015873013E-3</v>
      </c>
      <c r="G181">
        <f t="shared" si="23"/>
        <v>3.254990713550736E-3</v>
      </c>
      <c r="H181">
        <f t="shared" si="24"/>
        <v>937.67778333333331</v>
      </c>
      <c r="J181">
        <v>3.5799999999999998E-3</v>
      </c>
      <c r="K181">
        <f t="shared" si="25"/>
        <v>751.8</v>
      </c>
      <c r="T181" s="13">
        <f t="shared" si="26"/>
        <v>6.3979669072269305E-2</v>
      </c>
      <c r="U181" s="13">
        <f t="shared" si="27"/>
        <v>1045.2123710000001</v>
      </c>
      <c r="X181" s="13">
        <f t="shared" si="34"/>
        <v>6.3979669072269305E-2</v>
      </c>
      <c r="Y181" s="13">
        <f t="shared" si="35"/>
        <v>1045.2123710000001</v>
      </c>
    </row>
    <row r="182" spans="1:25" x14ac:dyDescent="0.15">
      <c r="A182">
        <v>933.19999999999993</v>
      </c>
      <c r="B182">
        <v>5.7100000000000007E-3</v>
      </c>
      <c r="C182">
        <f t="shared" si="21"/>
        <v>5.6937597419218309E-3</v>
      </c>
      <c r="D182">
        <f t="shared" si="20"/>
        <v>938.52857200000005</v>
      </c>
      <c r="F182">
        <f t="shared" si="22"/>
        <v>4.4691836761904758E-3</v>
      </c>
      <c r="G182">
        <f t="shared" si="23"/>
        <v>1.224576065731355E-3</v>
      </c>
      <c r="H182">
        <f t="shared" si="24"/>
        <v>938.52857200000005</v>
      </c>
      <c r="J182">
        <v>3.5999999999999999E-3</v>
      </c>
      <c r="K182">
        <f t="shared" si="25"/>
        <v>756</v>
      </c>
      <c r="T182" s="13">
        <f t="shared" si="26"/>
        <v>6.4364817943581426E-2</v>
      </c>
      <c r="U182" s="13">
        <f t="shared" si="27"/>
        <v>1048.5972333333334</v>
      </c>
      <c r="X182" s="13">
        <f t="shared" si="34"/>
        <v>6.4364817943581426E-2</v>
      </c>
      <c r="Y182" s="13">
        <f t="shared" si="35"/>
        <v>1048.5972333333334</v>
      </c>
    </row>
    <row r="183" spans="1:25" x14ac:dyDescent="0.15">
      <c r="A183">
        <v>934.73333333333323</v>
      </c>
      <c r="B183">
        <v>7.0600000000000003E-3</v>
      </c>
      <c r="C183">
        <f t="shared" si="21"/>
        <v>7.0351948809967207E-3</v>
      </c>
      <c r="D183">
        <f t="shared" si="20"/>
        <v>941.33255066666663</v>
      </c>
      <c r="F183">
        <f t="shared" si="22"/>
        <v>4.482535955555555E-3</v>
      </c>
      <c r="G183">
        <f t="shared" si="23"/>
        <v>2.5526589254411657E-3</v>
      </c>
      <c r="H183">
        <f t="shared" si="24"/>
        <v>941.33255066666663</v>
      </c>
      <c r="J183">
        <v>3.62E-3</v>
      </c>
      <c r="K183">
        <f t="shared" si="25"/>
        <v>760.2</v>
      </c>
      <c r="T183" s="13">
        <f t="shared" si="26"/>
        <v>6.4828876042998945E-2</v>
      </c>
      <c r="U183" s="13">
        <f t="shared" si="27"/>
        <v>1049.0863999999999</v>
      </c>
      <c r="X183" s="13">
        <f t="shared" si="34"/>
        <v>6.4828876042998945E-2</v>
      </c>
      <c r="Y183" s="13">
        <f t="shared" si="35"/>
        <v>1049.0863999999999</v>
      </c>
    </row>
    <row r="184" spans="1:25" x14ac:dyDescent="0.15">
      <c r="A184">
        <v>930.80000000000007</v>
      </c>
      <c r="B184">
        <v>8.9099999999999995E-3</v>
      </c>
      <c r="C184">
        <f t="shared" si="21"/>
        <v>8.8705401681876128E-3</v>
      </c>
      <c r="D184">
        <f t="shared" si="20"/>
        <v>939.09342800000002</v>
      </c>
      <c r="F184">
        <f t="shared" si="22"/>
        <v>4.4718734666666666E-3</v>
      </c>
      <c r="G184">
        <f t="shared" si="23"/>
        <v>4.3986667015209462E-3</v>
      </c>
      <c r="H184">
        <f t="shared" si="24"/>
        <v>939.09342800000002</v>
      </c>
      <c r="J184">
        <v>3.64E-3</v>
      </c>
      <c r="K184">
        <f t="shared" si="25"/>
        <v>764.4</v>
      </c>
      <c r="T184" s="13">
        <f t="shared" si="26"/>
        <v>6.5232649742980042E-2</v>
      </c>
      <c r="U184" s="13">
        <f t="shared" si="27"/>
        <v>1046.5293859999999</v>
      </c>
      <c r="X184" s="13">
        <f t="shared" si="34"/>
        <v>6.5232649742980042E-2</v>
      </c>
      <c r="Y184" s="13">
        <f t="shared" si="35"/>
        <v>1046.5293859999999</v>
      </c>
    </row>
    <row r="185" spans="1:25" x14ac:dyDescent="0.15">
      <c r="A185">
        <v>936.3</v>
      </c>
      <c r="B185">
        <v>8.1000000000000013E-3</v>
      </c>
      <c r="C185">
        <f t="shared" si="21"/>
        <v>8.0673710777587927E-3</v>
      </c>
      <c r="D185">
        <f t="shared" si="20"/>
        <v>943.88402999999994</v>
      </c>
      <c r="F185">
        <f t="shared" si="22"/>
        <v>4.4946858571428567E-3</v>
      </c>
      <c r="G185">
        <f t="shared" si="23"/>
        <v>3.572685220615936E-3</v>
      </c>
      <c r="H185">
        <f t="shared" si="24"/>
        <v>943.88402999999994</v>
      </c>
      <c r="J185">
        <v>3.6600000000000001E-3</v>
      </c>
      <c r="K185">
        <f t="shared" si="25"/>
        <v>768.6</v>
      </c>
      <c r="T185" s="13">
        <f t="shared" si="26"/>
        <v>6.6554573361263414E-2</v>
      </c>
      <c r="U185" s="13">
        <f t="shared" si="27"/>
        <v>1048.6763653333335</v>
      </c>
      <c r="X185" s="13">
        <f t="shared" si="34"/>
        <v>6.6554573361263414E-2</v>
      </c>
      <c r="Y185" s="13">
        <f t="shared" si="35"/>
        <v>1048.6763653333335</v>
      </c>
    </row>
    <row r="186" spans="1:25" x14ac:dyDescent="0.15">
      <c r="A186">
        <v>936.4666666666667</v>
      </c>
      <c r="B186">
        <v>8.4100000000000008E-3</v>
      </c>
      <c r="C186">
        <f t="shared" si="21"/>
        <v>8.3748329821799264E-3</v>
      </c>
      <c r="D186">
        <f t="shared" si="20"/>
        <v>944.34235133333334</v>
      </c>
      <c r="F186">
        <f t="shared" si="22"/>
        <v>4.4968683396825401E-3</v>
      </c>
      <c r="G186">
        <f t="shared" si="23"/>
        <v>3.8779646424973863E-3</v>
      </c>
      <c r="H186">
        <f t="shared" si="24"/>
        <v>944.34235133333334</v>
      </c>
      <c r="J186">
        <v>3.6800000000000001E-3</v>
      </c>
      <c r="K186">
        <f t="shared" si="25"/>
        <v>772.80000000000007</v>
      </c>
      <c r="T186" s="13">
        <f t="shared" si="26"/>
        <v>6.5935186578923527E-2</v>
      </c>
      <c r="U186" s="13">
        <f t="shared" si="27"/>
        <v>1049.6780779999997</v>
      </c>
      <c r="X186" s="13">
        <f t="shared" si="34"/>
        <v>6.5935186578923527E-2</v>
      </c>
      <c r="Y186" s="13">
        <f t="shared" si="35"/>
        <v>1049.6780779999997</v>
      </c>
    </row>
    <row r="187" spans="1:25" x14ac:dyDescent="0.15">
      <c r="A187">
        <v>937.66666666666674</v>
      </c>
      <c r="B187">
        <v>8.6400000000000001E-3</v>
      </c>
      <c r="C187">
        <f t="shared" si="21"/>
        <v>8.6028888072678528E-3</v>
      </c>
      <c r="D187">
        <f t="shared" si="20"/>
        <v>945.76810666666677</v>
      </c>
      <c r="F187">
        <f t="shared" si="22"/>
        <v>4.5036576507936511E-3</v>
      </c>
      <c r="G187">
        <f t="shared" si="23"/>
        <v>4.0992311564742017E-3</v>
      </c>
      <c r="H187">
        <f t="shared" si="24"/>
        <v>945.76810666666677</v>
      </c>
      <c r="J187">
        <v>3.7000000000000002E-3</v>
      </c>
      <c r="K187">
        <f t="shared" si="25"/>
        <v>777</v>
      </c>
      <c r="T187" s="13">
        <f t="shared" si="26"/>
        <v>6.7022051432244031E-2</v>
      </c>
      <c r="U187" s="13">
        <f t="shared" si="27"/>
        <v>1048.2331180000001</v>
      </c>
      <c r="X187" s="13">
        <f t="shared" si="34"/>
        <v>6.7022051432244031E-2</v>
      </c>
      <c r="Y187" s="13">
        <f t="shared" si="35"/>
        <v>1048.2331180000001</v>
      </c>
    </row>
    <row r="188" spans="1:25" x14ac:dyDescent="0.15">
      <c r="A188">
        <v>936.3</v>
      </c>
      <c r="B188">
        <v>9.0699999999999999E-3</v>
      </c>
      <c r="C188">
        <f t="shared" si="21"/>
        <v>9.0291145845199997E-3</v>
      </c>
      <c r="D188">
        <f t="shared" si="20"/>
        <v>944.79224099999988</v>
      </c>
      <c r="F188">
        <f t="shared" si="22"/>
        <v>4.4990106714285711E-3</v>
      </c>
      <c r="G188">
        <f t="shared" si="23"/>
        <v>4.5301039130914286E-3</v>
      </c>
      <c r="H188">
        <f t="shared" si="24"/>
        <v>944.79224099999988</v>
      </c>
      <c r="J188">
        <v>3.7200000000000002E-3</v>
      </c>
      <c r="K188">
        <f t="shared" si="25"/>
        <v>781.2</v>
      </c>
      <c r="T188" s="13">
        <f t="shared" si="26"/>
        <v>6.7608215640793043E-2</v>
      </c>
      <c r="U188" s="13">
        <f t="shared" si="27"/>
        <v>1046.2571700000001</v>
      </c>
      <c r="X188" s="13">
        <f t="shared" si="34"/>
        <v>6.7608215640793043E-2</v>
      </c>
      <c r="Y188" s="13">
        <f t="shared" si="35"/>
        <v>1046.2571700000001</v>
      </c>
    </row>
    <row r="189" spans="1:25" x14ac:dyDescent="0.15">
      <c r="A189">
        <v>939.56666666666661</v>
      </c>
      <c r="B189">
        <v>9.1000000000000004E-3</v>
      </c>
      <c r="C189">
        <f t="shared" si="21"/>
        <v>9.0588444883461464E-3</v>
      </c>
      <c r="D189">
        <f t="shared" si="20"/>
        <v>948.11672333333343</v>
      </c>
      <c r="F189">
        <f t="shared" si="22"/>
        <v>4.5148415396825403E-3</v>
      </c>
      <c r="G189">
        <f t="shared" si="23"/>
        <v>4.5440029486636061E-3</v>
      </c>
      <c r="H189">
        <f t="shared" si="24"/>
        <v>948.11672333333343</v>
      </c>
      <c r="J189">
        <v>3.7399999999999998E-3</v>
      </c>
      <c r="K189">
        <f t="shared" si="25"/>
        <v>785.4</v>
      </c>
      <c r="T189" s="13">
        <f t="shared" si="26"/>
        <v>6.6901779086031829E-2</v>
      </c>
      <c r="U189" s="13">
        <f t="shared" si="27"/>
        <v>1051.99424</v>
      </c>
      <c r="X189" s="13">
        <f t="shared" si="34"/>
        <v>6.6901779086031829E-2</v>
      </c>
      <c r="Y189" s="13">
        <f t="shared" si="35"/>
        <v>1051.99424</v>
      </c>
    </row>
    <row r="190" spans="1:25" x14ac:dyDescent="0.15">
      <c r="A190">
        <v>938.5333333333333</v>
      </c>
      <c r="B190">
        <v>1.0109999999999999E-2</v>
      </c>
      <c r="C190">
        <f t="shared" si="21"/>
        <v>1.005923581389674E-2</v>
      </c>
      <c r="D190">
        <f t="shared" si="20"/>
        <v>948.02190533333339</v>
      </c>
      <c r="F190">
        <f t="shared" si="22"/>
        <v>4.5143900253968253E-3</v>
      </c>
      <c r="G190">
        <f t="shared" si="23"/>
        <v>5.5448457884999143E-3</v>
      </c>
      <c r="H190">
        <f t="shared" si="24"/>
        <v>948.02190533333339</v>
      </c>
      <c r="J190">
        <v>3.7599999999999999E-3</v>
      </c>
      <c r="K190">
        <f t="shared" si="25"/>
        <v>789.6</v>
      </c>
      <c r="T190" s="13">
        <f t="shared" si="26"/>
        <v>6.7513022141910475E-2</v>
      </c>
      <c r="U190" s="13">
        <f t="shared" si="27"/>
        <v>1050.6235313333334</v>
      </c>
      <c r="X190" s="13">
        <f t="shared" si="34"/>
        <v>6.7513022141910475E-2</v>
      </c>
      <c r="Y190" s="13">
        <f t="shared" si="35"/>
        <v>1050.6235313333334</v>
      </c>
    </row>
    <row r="191" spans="1:25" x14ac:dyDescent="0.15">
      <c r="A191">
        <v>937.83333333333314</v>
      </c>
      <c r="B191">
        <v>1.0029999999999999E-2</v>
      </c>
      <c r="C191">
        <f t="shared" si="21"/>
        <v>9.9800333823406098E-3</v>
      </c>
      <c r="D191">
        <f t="shared" si="20"/>
        <v>947.23980166666649</v>
      </c>
      <c r="F191">
        <f t="shared" si="22"/>
        <v>4.5106657222222209E-3</v>
      </c>
      <c r="G191">
        <f t="shared" si="23"/>
        <v>5.4693676601183889E-3</v>
      </c>
      <c r="H191">
        <f t="shared" si="24"/>
        <v>947.23980166666649</v>
      </c>
      <c r="J191">
        <v>3.7799999999999999E-3</v>
      </c>
      <c r="K191">
        <f t="shared" si="25"/>
        <v>793.8</v>
      </c>
      <c r="T191" s="13">
        <f t="shared" si="26"/>
        <v>6.9752699618843492E-2</v>
      </c>
      <c r="U191" s="13">
        <f t="shared" si="27"/>
        <v>1048.5145299999999</v>
      </c>
      <c r="X191" s="13">
        <f t="shared" si="34"/>
        <v>6.9752699618843492E-2</v>
      </c>
      <c r="Y191" s="13">
        <f t="shared" si="35"/>
        <v>1048.5145299999999</v>
      </c>
    </row>
    <row r="192" spans="1:25" x14ac:dyDescent="0.15">
      <c r="A192">
        <v>940.6</v>
      </c>
      <c r="B192">
        <v>1.038E-2</v>
      </c>
      <c r="C192">
        <f t="shared" si="21"/>
        <v>1.0326497717303481E-2</v>
      </c>
      <c r="D192">
        <f t="shared" si="20"/>
        <v>950.36342800000011</v>
      </c>
      <c r="F192">
        <f t="shared" si="22"/>
        <v>4.5255401333333337E-3</v>
      </c>
      <c r="G192">
        <f t="shared" si="23"/>
        <v>5.8009575839701472E-3</v>
      </c>
      <c r="H192">
        <f t="shared" si="24"/>
        <v>950.36342800000011</v>
      </c>
      <c r="J192">
        <v>3.8E-3</v>
      </c>
      <c r="K192">
        <f t="shared" si="25"/>
        <v>798</v>
      </c>
      <c r="T192" s="13">
        <f t="shared" si="26"/>
        <v>6.872330842974135E-2</v>
      </c>
      <c r="U192" s="13">
        <f t="shared" si="27"/>
        <v>1046.3123969999999</v>
      </c>
      <c r="X192" s="13">
        <f t="shared" si="34"/>
        <v>6.872330842974135E-2</v>
      </c>
      <c r="Y192" s="13">
        <f t="shared" si="35"/>
        <v>1046.3123969999999</v>
      </c>
    </row>
    <row r="193" spans="1:25" x14ac:dyDescent="0.15">
      <c r="A193">
        <v>936.4666666666667</v>
      </c>
      <c r="B193">
        <v>1.3580000000000002E-2</v>
      </c>
      <c r="C193">
        <f t="shared" si="21"/>
        <v>1.3488618180554709E-2</v>
      </c>
      <c r="D193">
        <f t="shared" si="20"/>
        <v>949.18388399999992</v>
      </c>
      <c r="F193">
        <f t="shared" si="22"/>
        <v>4.5199232571428568E-3</v>
      </c>
      <c r="G193">
        <f t="shared" si="23"/>
        <v>8.9686949234118532E-3</v>
      </c>
      <c r="H193">
        <f t="shared" si="24"/>
        <v>949.18388399999992</v>
      </c>
      <c r="J193">
        <v>3.82E-3</v>
      </c>
      <c r="K193">
        <f t="shared" si="25"/>
        <v>802.2</v>
      </c>
      <c r="T193" s="13">
        <f t="shared" si="26"/>
        <v>6.8985021622611997E-2</v>
      </c>
      <c r="U193" s="13">
        <f t="shared" si="27"/>
        <v>1051.8182399999998</v>
      </c>
      <c r="X193" s="13">
        <f t="shared" si="34"/>
        <v>6.8985021622611997E-2</v>
      </c>
      <c r="Y193" s="13">
        <f t="shared" si="35"/>
        <v>1051.8182399999998</v>
      </c>
    </row>
    <row r="194" spans="1:25" x14ac:dyDescent="0.15">
      <c r="A194">
        <v>939.36666666666667</v>
      </c>
      <c r="B194">
        <v>1.123E-2</v>
      </c>
      <c r="C194">
        <f t="shared" si="21"/>
        <v>1.1167411691896837E-2</v>
      </c>
      <c r="D194">
        <f t="shared" ref="D194:D257" si="36">A194*(1+B194)</f>
        <v>949.91575433333344</v>
      </c>
      <c r="F194">
        <f t="shared" si="22"/>
        <v>4.5234083539682545E-3</v>
      </c>
      <c r="G194">
        <f t="shared" si="23"/>
        <v>6.6440033379285826E-3</v>
      </c>
      <c r="H194">
        <f t="shared" si="24"/>
        <v>949.91575433333344</v>
      </c>
      <c r="J194">
        <v>3.8400000000000001E-3</v>
      </c>
      <c r="K194">
        <f t="shared" si="25"/>
        <v>806.4</v>
      </c>
      <c r="T194" s="13">
        <f t="shared" si="26"/>
        <v>7.1279814872457992E-2</v>
      </c>
      <c r="U194" s="13">
        <f t="shared" si="27"/>
        <v>1051.0650773333332</v>
      </c>
      <c r="X194" s="13">
        <f t="shared" si="34"/>
        <v>7.1279814872457992E-2</v>
      </c>
      <c r="Y194" s="13">
        <f t="shared" si="35"/>
        <v>1051.0650773333332</v>
      </c>
    </row>
    <row r="195" spans="1:25" x14ac:dyDescent="0.15">
      <c r="A195">
        <v>942.13333333333321</v>
      </c>
      <c r="B195">
        <v>1.1380000000000001E-2</v>
      </c>
      <c r="C195">
        <f t="shared" ref="C195:C258" si="37">LN(1+B195)</f>
        <v>1.1315734898323059E-2</v>
      </c>
      <c r="D195">
        <f t="shared" si="36"/>
        <v>952.85481066666648</v>
      </c>
      <c r="F195">
        <f t="shared" ref="F195:F258" si="38">D195/210/1000</f>
        <v>4.5374038603174594E-3</v>
      </c>
      <c r="G195">
        <f t="shared" ref="G195:G258" si="39">C195-F195</f>
        <v>6.7783310380055998E-3</v>
      </c>
      <c r="H195">
        <f t="shared" ref="H195:H258" si="40">D195</f>
        <v>952.85481066666648</v>
      </c>
      <c r="J195">
        <v>3.8600000000000001E-3</v>
      </c>
      <c r="K195">
        <f t="shared" ref="K195:K258" si="41">210*1000*(J195)</f>
        <v>810.6</v>
      </c>
      <c r="T195" s="13">
        <f t="shared" ref="T195:T200" si="42">G382</f>
        <v>7.0686230380990492E-2</v>
      </c>
      <c r="U195" s="13">
        <f t="shared" ref="U195:U200" si="43">D382</f>
        <v>1047.2584026666666</v>
      </c>
      <c r="X195" s="13">
        <f t="shared" si="34"/>
        <v>7.0686230380990492E-2</v>
      </c>
      <c r="Y195" s="13">
        <f t="shared" si="35"/>
        <v>1047.2584026666666</v>
      </c>
    </row>
    <row r="196" spans="1:25" x14ac:dyDescent="0.15">
      <c r="A196">
        <v>942.4666666666667</v>
      </c>
      <c r="B196">
        <v>1.1730000000000001E-2</v>
      </c>
      <c r="C196">
        <f t="shared" si="37"/>
        <v>1.1661736849271676E-2</v>
      </c>
      <c r="D196">
        <f t="shared" si="36"/>
        <v>953.52180066666676</v>
      </c>
      <c r="F196">
        <f t="shared" si="38"/>
        <v>4.5405800031746036E-3</v>
      </c>
      <c r="G196">
        <f t="shared" si="39"/>
        <v>7.1211568460970726E-3</v>
      </c>
      <c r="H196">
        <f t="shared" si="40"/>
        <v>953.52180066666676</v>
      </c>
      <c r="J196">
        <v>3.8800000000000002E-3</v>
      </c>
      <c r="K196">
        <f t="shared" si="41"/>
        <v>814.80000000000007</v>
      </c>
      <c r="T196" s="13">
        <f t="shared" si="42"/>
        <v>6.9948280065455171E-2</v>
      </c>
      <c r="U196" s="13">
        <f t="shared" si="43"/>
        <v>1052.2592639999998</v>
      </c>
      <c r="X196" s="13">
        <f t="shared" si="34"/>
        <v>6.9948280065455171E-2</v>
      </c>
      <c r="Y196" s="13">
        <f t="shared" si="35"/>
        <v>1052.2592639999998</v>
      </c>
    </row>
    <row r="197" spans="1:25" x14ac:dyDescent="0.15">
      <c r="A197">
        <v>940.76666666666654</v>
      </c>
      <c r="B197">
        <v>1.2770000000000002E-2</v>
      </c>
      <c r="C197">
        <f t="shared" si="37"/>
        <v>1.2689151115987937E-2</v>
      </c>
      <c r="D197">
        <f t="shared" si="36"/>
        <v>952.78025699999978</v>
      </c>
      <c r="F197">
        <f t="shared" si="38"/>
        <v>4.5370488428571418E-3</v>
      </c>
      <c r="G197">
        <f t="shared" si="39"/>
        <v>8.1521022731307954E-3</v>
      </c>
      <c r="H197">
        <f t="shared" si="40"/>
        <v>952.78025699999978</v>
      </c>
      <c r="J197">
        <v>3.8999999999999998E-3</v>
      </c>
      <c r="K197">
        <f t="shared" si="41"/>
        <v>819</v>
      </c>
      <c r="T197" s="13">
        <f t="shared" si="42"/>
        <v>7.037984752493727E-2</v>
      </c>
      <c r="U197" s="13">
        <f t="shared" si="43"/>
        <v>1051.2346699999998</v>
      </c>
      <c r="X197" s="13">
        <f t="shared" ref="X197:X200" si="44">T197</f>
        <v>7.037984752493727E-2</v>
      </c>
      <c r="Y197" s="13">
        <f t="shared" ref="Y197:Y200" si="45">U197</f>
        <v>1051.2346699999998</v>
      </c>
    </row>
    <row r="198" spans="1:25" x14ac:dyDescent="0.15">
      <c r="A198">
        <v>940.6</v>
      </c>
      <c r="B198">
        <v>1.3580000000000002E-2</v>
      </c>
      <c r="C198">
        <f t="shared" si="37"/>
        <v>1.3488618180554709E-2</v>
      </c>
      <c r="D198">
        <f t="shared" si="36"/>
        <v>953.37334799999996</v>
      </c>
      <c r="F198">
        <f t="shared" si="38"/>
        <v>4.5398730857142853E-3</v>
      </c>
      <c r="G198">
        <f t="shared" si="39"/>
        <v>8.9487450948404247E-3</v>
      </c>
      <c r="H198">
        <f t="shared" si="40"/>
        <v>953.37334799999996</v>
      </c>
      <c r="J198">
        <v>3.9199999999999999E-3</v>
      </c>
      <c r="K198">
        <f t="shared" si="41"/>
        <v>823.19999999999993</v>
      </c>
      <c r="T198" s="13">
        <f t="shared" si="42"/>
        <v>7.0768180009590509E-2</v>
      </c>
      <c r="U198" s="13">
        <f t="shared" si="43"/>
        <v>1051.4643413333331</v>
      </c>
      <c r="X198" s="13">
        <f t="shared" si="44"/>
        <v>7.0768180009590509E-2</v>
      </c>
      <c r="Y198" s="13">
        <f t="shared" si="45"/>
        <v>1051.4643413333331</v>
      </c>
    </row>
    <row r="199" spans="1:25" x14ac:dyDescent="0.15">
      <c r="A199">
        <v>940.76666666666654</v>
      </c>
      <c r="B199">
        <v>1.2890000000000002E-2</v>
      </c>
      <c r="C199">
        <f t="shared" si="37"/>
        <v>1.2807631018973132E-2</v>
      </c>
      <c r="D199">
        <f t="shared" si="36"/>
        <v>952.89314899999988</v>
      </c>
      <c r="F199">
        <f t="shared" si="38"/>
        <v>4.5375864238095236E-3</v>
      </c>
      <c r="G199">
        <f t="shared" si="39"/>
        <v>8.2700445951636083E-3</v>
      </c>
      <c r="H199">
        <f t="shared" si="40"/>
        <v>952.89314899999988</v>
      </c>
      <c r="J199">
        <v>3.9399999999999999E-3</v>
      </c>
      <c r="K199">
        <f t="shared" si="41"/>
        <v>827.4</v>
      </c>
      <c r="T199" s="13">
        <f t="shared" si="42"/>
        <v>7.324831081444852E-2</v>
      </c>
      <c r="U199" s="13">
        <f t="shared" si="43"/>
        <v>1049.7773656666666</v>
      </c>
      <c r="X199" s="13">
        <f t="shared" si="44"/>
        <v>7.324831081444852E-2</v>
      </c>
      <c r="Y199" s="13">
        <f t="shared" si="45"/>
        <v>1049.7773656666666</v>
      </c>
    </row>
    <row r="200" spans="1:25" x14ac:dyDescent="0.15">
      <c r="A200">
        <v>940.23333333333335</v>
      </c>
      <c r="B200">
        <v>1.3080000000000001E-2</v>
      </c>
      <c r="C200">
        <f t="shared" si="37"/>
        <v>1.2995195494811309E-2</v>
      </c>
      <c r="D200">
        <f t="shared" si="36"/>
        <v>952.53158533333328</v>
      </c>
      <c r="F200">
        <f t="shared" si="38"/>
        <v>4.5358646920634921E-3</v>
      </c>
      <c r="G200">
        <f t="shared" si="39"/>
        <v>8.4593308027478172E-3</v>
      </c>
      <c r="H200">
        <f t="shared" si="40"/>
        <v>952.53158533333328</v>
      </c>
      <c r="J200">
        <v>3.96E-3</v>
      </c>
      <c r="K200">
        <f t="shared" si="41"/>
        <v>831.6</v>
      </c>
      <c r="T200" s="13">
        <f t="shared" si="42"/>
        <v>7.3764143254991935E-2</v>
      </c>
      <c r="U200" s="13">
        <f t="shared" si="43"/>
        <v>1054.0551740000001</v>
      </c>
      <c r="X200" s="13">
        <f t="shared" si="44"/>
        <v>7.3764143254991935E-2</v>
      </c>
      <c r="Y200" s="13">
        <f t="shared" si="45"/>
        <v>1054.0551740000001</v>
      </c>
    </row>
    <row r="201" spans="1:25" x14ac:dyDescent="0.15">
      <c r="A201">
        <v>945.2</v>
      </c>
      <c r="B201">
        <v>1.374E-2</v>
      </c>
      <c r="C201">
        <f t="shared" si="37"/>
        <v>1.3646462033851036E-2</v>
      </c>
      <c r="D201">
        <f t="shared" si="36"/>
        <v>958.18704800000012</v>
      </c>
      <c r="F201">
        <f t="shared" si="38"/>
        <v>4.5627954666666677E-3</v>
      </c>
      <c r="G201">
        <f t="shared" si="39"/>
        <v>9.0836665671843696E-3</v>
      </c>
      <c r="H201">
        <f t="shared" si="40"/>
        <v>958.18704800000012</v>
      </c>
      <c r="J201">
        <v>3.98E-3</v>
      </c>
      <c r="K201">
        <f t="shared" si="41"/>
        <v>835.8</v>
      </c>
    </row>
    <row r="202" spans="1:25" x14ac:dyDescent="0.15">
      <c r="A202">
        <v>942.13333333333321</v>
      </c>
      <c r="B202">
        <v>1.4040000000000002E-2</v>
      </c>
      <c r="C202">
        <f t="shared" si="37"/>
        <v>1.3942352122705587E-2</v>
      </c>
      <c r="D202">
        <f t="shared" si="36"/>
        <v>955.36088533333327</v>
      </c>
      <c r="F202">
        <f t="shared" si="38"/>
        <v>4.5493375492063493E-3</v>
      </c>
      <c r="G202">
        <f t="shared" si="39"/>
        <v>9.3930145734992376E-3</v>
      </c>
      <c r="H202">
        <f t="shared" si="40"/>
        <v>955.36088533333327</v>
      </c>
      <c r="J202">
        <v>4.0000000000000001E-3</v>
      </c>
      <c r="K202">
        <f t="shared" si="41"/>
        <v>840</v>
      </c>
    </row>
    <row r="203" spans="1:25" x14ac:dyDescent="0.15">
      <c r="A203">
        <v>943.5</v>
      </c>
      <c r="B203">
        <v>1.443E-2</v>
      </c>
      <c r="C203">
        <f t="shared" si="37"/>
        <v>1.4326878396010448E-2</v>
      </c>
      <c r="D203">
        <f t="shared" si="36"/>
        <v>957.11470499999996</v>
      </c>
      <c r="F203">
        <f t="shared" si="38"/>
        <v>4.5576890714285716E-3</v>
      </c>
      <c r="G203">
        <f t="shared" si="39"/>
        <v>9.7691893245818763E-3</v>
      </c>
      <c r="H203">
        <f t="shared" si="40"/>
        <v>957.11470499999996</v>
      </c>
      <c r="J203">
        <v>4.0200000000000001E-3</v>
      </c>
      <c r="K203">
        <f t="shared" si="41"/>
        <v>844.2</v>
      </c>
    </row>
    <row r="204" spans="1:25" x14ac:dyDescent="0.15">
      <c r="A204">
        <v>939.73333333333323</v>
      </c>
      <c r="B204">
        <v>1.7250000000000001E-2</v>
      </c>
      <c r="C204">
        <f t="shared" si="37"/>
        <v>1.7102907899662269E-2</v>
      </c>
      <c r="D204">
        <f t="shared" si="36"/>
        <v>955.94373333333317</v>
      </c>
      <c r="F204">
        <f t="shared" si="38"/>
        <v>4.5521130158730156E-3</v>
      </c>
      <c r="G204">
        <f t="shared" si="39"/>
        <v>1.2550794883789254E-2</v>
      </c>
      <c r="H204">
        <f t="shared" si="40"/>
        <v>955.94373333333317</v>
      </c>
      <c r="J204">
        <v>4.0400000000000002E-3</v>
      </c>
      <c r="K204">
        <f t="shared" si="41"/>
        <v>848.40000000000009</v>
      </c>
    </row>
    <row r="205" spans="1:25" x14ac:dyDescent="0.15">
      <c r="A205">
        <v>942.4666666666667</v>
      </c>
      <c r="B205">
        <v>1.567E-2</v>
      </c>
      <c r="C205">
        <f t="shared" si="37"/>
        <v>1.5548493246716213E-2</v>
      </c>
      <c r="D205">
        <f t="shared" si="36"/>
        <v>957.23511933333339</v>
      </c>
      <c r="F205">
        <f t="shared" si="38"/>
        <v>4.5582624730158734E-3</v>
      </c>
      <c r="G205">
        <f t="shared" si="39"/>
        <v>1.099023077370034E-2</v>
      </c>
      <c r="H205">
        <f t="shared" si="40"/>
        <v>957.23511933333339</v>
      </c>
      <c r="J205">
        <v>4.0600000000000002E-3</v>
      </c>
      <c r="K205">
        <f t="shared" si="41"/>
        <v>852.6</v>
      </c>
    </row>
    <row r="206" spans="1:25" x14ac:dyDescent="0.15">
      <c r="A206">
        <v>944.53333333333319</v>
      </c>
      <c r="B206">
        <v>1.5509999999999999E-2</v>
      </c>
      <c r="C206">
        <f t="shared" si="37"/>
        <v>1.539094935564689E-2</v>
      </c>
      <c r="D206">
        <f t="shared" si="36"/>
        <v>959.1830453333331</v>
      </c>
      <c r="F206">
        <f t="shared" si="38"/>
        <v>4.5675383111111103E-3</v>
      </c>
      <c r="G206">
        <f t="shared" si="39"/>
        <v>1.0823411044535779E-2</v>
      </c>
      <c r="H206">
        <f t="shared" si="40"/>
        <v>959.1830453333331</v>
      </c>
      <c r="J206">
        <v>4.0800000000000003E-3</v>
      </c>
      <c r="K206">
        <f t="shared" si="41"/>
        <v>856.80000000000007</v>
      </c>
    </row>
    <row r="207" spans="1:25" x14ac:dyDescent="0.15">
      <c r="A207">
        <v>942.13333333333321</v>
      </c>
      <c r="B207">
        <v>1.5010000000000001E-2</v>
      </c>
      <c r="C207">
        <f t="shared" si="37"/>
        <v>1.4898464661966622E-2</v>
      </c>
      <c r="D207">
        <f t="shared" si="36"/>
        <v>956.27475466666647</v>
      </c>
      <c r="F207">
        <f t="shared" si="38"/>
        <v>4.5536893079365067E-3</v>
      </c>
      <c r="G207">
        <f t="shared" si="39"/>
        <v>1.0344775354030115E-2</v>
      </c>
      <c r="H207">
        <f t="shared" si="40"/>
        <v>956.27475466666647</v>
      </c>
      <c r="J207">
        <v>4.1000000000000003E-3</v>
      </c>
      <c r="K207">
        <f t="shared" si="41"/>
        <v>861.00000000000011</v>
      </c>
    </row>
    <row r="208" spans="1:25" x14ac:dyDescent="0.15">
      <c r="A208">
        <v>947.26666666666665</v>
      </c>
      <c r="B208">
        <v>1.6240000000000001E-2</v>
      </c>
      <c r="C208">
        <f t="shared" si="37"/>
        <v>1.6109541733068257E-2</v>
      </c>
      <c r="D208">
        <f t="shared" si="36"/>
        <v>962.65027733333329</v>
      </c>
      <c r="F208">
        <f t="shared" si="38"/>
        <v>4.5840489396825395E-3</v>
      </c>
      <c r="G208">
        <f t="shared" si="39"/>
        <v>1.1525492793385717E-2</v>
      </c>
      <c r="H208">
        <f t="shared" si="40"/>
        <v>962.65027733333329</v>
      </c>
      <c r="J208">
        <v>4.1200000000000004E-3</v>
      </c>
      <c r="K208">
        <f t="shared" si="41"/>
        <v>865.2</v>
      </c>
    </row>
    <row r="209" spans="1:11" x14ac:dyDescent="0.15">
      <c r="A209">
        <v>942.63333333333321</v>
      </c>
      <c r="B209">
        <v>1.6629999999999999E-2</v>
      </c>
      <c r="C209">
        <f t="shared" si="37"/>
        <v>1.6493235727061552E-2</v>
      </c>
      <c r="D209">
        <f t="shared" si="36"/>
        <v>958.3093256666665</v>
      </c>
      <c r="F209">
        <f t="shared" si="38"/>
        <v>4.5633777412698402E-3</v>
      </c>
      <c r="G209">
        <f t="shared" si="39"/>
        <v>1.1929857985791711E-2</v>
      </c>
      <c r="H209">
        <f t="shared" si="40"/>
        <v>958.3093256666665</v>
      </c>
      <c r="J209">
        <v>4.1399999999999996E-3</v>
      </c>
      <c r="K209">
        <f t="shared" si="41"/>
        <v>869.39999999999986</v>
      </c>
    </row>
    <row r="210" spans="1:11" x14ac:dyDescent="0.15">
      <c r="A210">
        <v>946.93333333333328</v>
      </c>
      <c r="B210">
        <v>1.686E-2</v>
      </c>
      <c r="C210">
        <f t="shared" si="37"/>
        <v>1.6719447806767842E-2</v>
      </c>
      <c r="D210">
        <f t="shared" si="36"/>
        <v>962.89862933333336</v>
      </c>
      <c r="F210">
        <f t="shared" si="38"/>
        <v>4.5852315682539686E-3</v>
      </c>
      <c r="G210">
        <f t="shared" si="39"/>
        <v>1.2134216238513873E-2</v>
      </c>
      <c r="H210">
        <f t="shared" si="40"/>
        <v>962.89862933333336</v>
      </c>
      <c r="J210">
        <v>4.1599999999999996E-3</v>
      </c>
      <c r="K210">
        <f t="shared" si="41"/>
        <v>873.59999999999991</v>
      </c>
    </row>
    <row r="211" spans="1:11" x14ac:dyDescent="0.15">
      <c r="A211">
        <v>943.5</v>
      </c>
      <c r="B211">
        <v>1.721E-2</v>
      </c>
      <c r="C211">
        <f t="shared" si="37"/>
        <v>1.7063585425880337E-2</v>
      </c>
      <c r="D211">
        <f t="shared" si="36"/>
        <v>959.73763499999995</v>
      </c>
      <c r="F211">
        <f t="shared" si="38"/>
        <v>4.5701792142857139E-3</v>
      </c>
      <c r="G211">
        <f t="shared" si="39"/>
        <v>1.2493406211594622E-2</v>
      </c>
      <c r="H211">
        <f t="shared" si="40"/>
        <v>959.73763499999995</v>
      </c>
      <c r="J211">
        <v>4.1799999999999997E-3</v>
      </c>
      <c r="K211">
        <f t="shared" si="41"/>
        <v>877.8</v>
      </c>
    </row>
    <row r="212" spans="1:11" x14ac:dyDescent="0.15">
      <c r="A212">
        <v>943.33333333333337</v>
      </c>
      <c r="B212">
        <v>1.8600000000000002E-2</v>
      </c>
      <c r="C212">
        <f t="shared" si="37"/>
        <v>1.8429135468367143E-2</v>
      </c>
      <c r="D212">
        <f t="shared" si="36"/>
        <v>960.87933333333331</v>
      </c>
      <c r="F212">
        <f t="shared" si="38"/>
        <v>4.575615873015873E-3</v>
      </c>
      <c r="G212">
        <f t="shared" si="39"/>
        <v>1.385351959535127E-2</v>
      </c>
      <c r="H212">
        <f t="shared" si="40"/>
        <v>960.87933333333331</v>
      </c>
      <c r="J212">
        <v>4.1999999999999997E-3</v>
      </c>
      <c r="K212">
        <f t="shared" si="41"/>
        <v>882</v>
      </c>
    </row>
    <row r="213" spans="1:11" x14ac:dyDescent="0.15">
      <c r="A213">
        <v>945.4</v>
      </c>
      <c r="B213">
        <v>1.7670000000000002E-2</v>
      </c>
      <c r="C213">
        <f t="shared" si="37"/>
        <v>1.7515700546020859E-2</v>
      </c>
      <c r="D213">
        <f t="shared" si="36"/>
        <v>962.10521800000004</v>
      </c>
      <c r="F213">
        <f t="shared" si="38"/>
        <v>4.5814534190476196E-3</v>
      </c>
      <c r="G213">
        <f t="shared" si="39"/>
        <v>1.293424712697324E-2</v>
      </c>
      <c r="H213">
        <f t="shared" si="40"/>
        <v>962.10521800000004</v>
      </c>
      <c r="J213">
        <v>4.2199999999999998E-3</v>
      </c>
      <c r="K213">
        <f t="shared" si="41"/>
        <v>886.19999999999993</v>
      </c>
    </row>
    <row r="214" spans="1:11" x14ac:dyDescent="0.15">
      <c r="A214">
        <v>945.2</v>
      </c>
      <c r="B214">
        <v>1.8370000000000001E-2</v>
      </c>
      <c r="C214">
        <f t="shared" si="37"/>
        <v>1.8203309853873657E-2</v>
      </c>
      <c r="D214">
        <f t="shared" si="36"/>
        <v>962.56332400000008</v>
      </c>
      <c r="F214">
        <f t="shared" si="38"/>
        <v>4.5836348761904766E-3</v>
      </c>
      <c r="G214">
        <f t="shared" si="39"/>
        <v>1.3619674977683179E-2</v>
      </c>
      <c r="H214">
        <f t="shared" si="40"/>
        <v>962.56332400000008</v>
      </c>
      <c r="J214">
        <v>4.2399999999999998E-3</v>
      </c>
      <c r="K214">
        <f t="shared" si="41"/>
        <v>890.4</v>
      </c>
    </row>
    <row r="215" spans="1:11" x14ac:dyDescent="0.15">
      <c r="A215">
        <v>945.73333333333323</v>
      </c>
      <c r="B215">
        <v>1.8520000000000002E-2</v>
      </c>
      <c r="C215">
        <f t="shared" si="37"/>
        <v>1.835059321259332E-2</v>
      </c>
      <c r="D215">
        <f t="shared" si="36"/>
        <v>963.2483146666666</v>
      </c>
      <c r="F215">
        <f t="shared" si="38"/>
        <v>4.5868967365079363E-3</v>
      </c>
      <c r="G215">
        <f t="shared" si="39"/>
        <v>1.3763696476085384E-2</v>
      </c>
      <c r="H215">
        <f t="shared" si="40"/>
        <v>963.2483146666666</v>
      </c>
      <c r="J215">
        <v>4.2599999999999999E-3</v>
      </c>
      <c r="K215">
        <f t="shared" si="41"/>
        <v>894.6</v>
      </c>
    </row>
    <row r="216" spans="1:11" x14ac:dyDescent="0.15">
      <c r="A216">
        <v>946.76666666666654</v>
      </c>
      <c r="B216">
        <v>1.8870000000000001E-2</v>
      </c>
      <c r="C216">
        <f t="shared" si="37"/>
        <v>1.8694170047114773E-2</v>
      </c>
      <c r="D216">
        <f t="shared" si="36"/>
        <v>964.63215366666645</v>
      </c>
      <c r="F216">
        <f t="shared" si="38"/>
        <v>4.5934864460317453E-3</v>
      </c>
      <c r="G216">
        <f t="shared" si="39"/>
        <v>1.4100683601083028E-2</v>
      </c>
      <c r="H216">
        <f t="shared" si="40"/>
        <v>964.63215366666645</v>
      </c>
      <c r="J216">
        <v>4.28E-3</v>
      </c>
      <c r="K216">
        <f t="shared" si="41"/>
        <v>898.8</v>
      </c>
    </row>
    <row r="217" spans="1:11" x14ac:dyDescent="0.15">
      <c r="A217">
        <v>945.2</v>
      </c>
      <c r="B217">
        <v>1.941E-2</v>
      </c>
      <c r="C217">
        <f t="shared" si="37"/>
        <v>1.9224028567665176E-2</v>
      </c>
      <c r="D217">
        <f t="shared" si="36"/>
        <v>963.54633200000001</v>
      </c>
      <c r="F217">
        <f t="shared" si="38"/>
        <v>4.5883158666666672E-3</v>
      </c>
      <c r="G217">
        <f t="shared" si="39"/>
        <v>1.4635712700998508E-2</v>
      </c>
      <c r="H217">
        <f t="shared" si="40"/>
        <v>963.54633200000001</v>
      </c>
      <c r="J217">
        <v>4.3E-3</v>
      </c>
      <c r="K217">
        <f t="shared" si="41"/>
        <v>903</v>
      </c>
    </row>
    <row r="218" spans="1:11" x14ac:dyDescent="0.15">
      <c r="A218">
        <v>944</v>
      </c>
      <c r="B218">
        <v>2.1149999999999999E-2</v>
      </c>
      <c r="C218">
        <f t="shared" si="37"/>
        <v>2.092944318102985E-2</v>
      </c>
      <c r="D218">
        <f t="shared" si="36"/>
        <v>963.96559999999999</v>
      </c>
      <c r="F218">
        <f t="shared" si="38"/>
        <v>4.5903123809523808E-3</v>
      </c>
      <c r="G218">
        <f t="shared" si="39"/>
        <v>1.633913080007747E-2</v>
      </c>
      <c r="H218">
        <f t="shared" si="40"/>
        <v>963.96559999999999</v>
      </c>
      <c r="J218">
        <v>4.3200000000000001E-3</v>
      </c>
      <c r="K218">
        <f t="shared" si="41"/>
        <v>907.2</v>
      </c>
    </row>
    <row r="219" spans="1:11" x14ac:dyDescent="0.15">
      <c r="A219">
        <v>949.33333333333337</v>
      </c>
      <c r="B219">
        <v>1.9950000000000002E-2</v>
      </c>
      <c r="C219">
        <f t="shared" si="37"/>
        <v>1.9753606486836248E-2</v>
      </c>
      <c r="D219">
        <f t="shared" si="36"/>
        <v>968.27253333333329</v>
      </c>
      <c r="F219">
        <f t="shared" si="38"/>
        <v>4.6108215873015878E-3</v>
      </c>
      <c r="G219">
        <f t="shared" si="39"/>
        <v>1.5142784899534661E-2</v>
      </c>
      <c r="H219">
        <f t="shared" si="40"/>
        <v>968.27253333333329</v>
      </c>
      <c r="J219">
        <v>4.3400000000000001E-3</v>
      </c>
      <c r="K219">
        <f t="shared" si="41"/>
        <v>911.4</v>
      </c>
    </row>
    <row r="220" spans="1:11" x14ac:dyDescent="0.15">
      <c r="A220">
        <v>946.23333333333335</v>
      </c>
      <c r="B220">
        <v>2.1839999999999998E-2</v>
      </c>
      <c r="C220">
        <f t="shared" si="37"/>
        <v>2.1604923752384417E-2</v>
      </c>
      <c r="D220">
        <f t="shared" si="36"/>
        <v>966.89906933333339</v>
      </c>
      <c r="F220">
        <f t="shared" si="38"/>
        <v>4.6042812825396826E-3</v>
      </c>
      <c r="G220">
        <f t="shared" si="39"/>
        <v>1.7000642469844736E-2</v>
      </c>
      <c r="H220">
        <f t="shared" si="40"/>
        <v>966.89906933333339</v>
      </c>
      <c r="J220">
        <v>4.3600000000000002E-3</v>
      </c>
      <c r="K220">
        <f t="shared" si="41"/>
        <v>915.6</v>
      </c>
    </row>
    <row r="221" spans="1:11" x14ac:dyDescent="0.15">
      <c r="A221">
        <v>945.4</v>
      </c>
      <c r="B221">
        <v>2.3419999999999996E-2</v>
      </c>
      <c r="C221">
        <f t="shared" si="37"/>
        <v>2.314995989869954E-2</v>
      </c>
      <c r="D221">
        <f t="shared" si="36"/>
        <v>967.54126799999995</v>
      </c>
      <c r="F221">
        <f t="shared" si="38"/>
        <v>4.6073393714285713E-3</v>
      </c>
      <c r="G221">
        <f t="shared" si="39"/>
        <v>1.8542620527270969E-2</v>
      </c>
      <c r="H221">
        <f t="shared" si="40"/>
        <v>967.54126799999995</v>
      </c>
      <c r="J221">
        <v>4.3800000000000002E-3</v>
      </c>
      <c r="K221">
        <f t="shared" si="41"/>
        <v>919.80000000000007</v>
      </c>
    </row>
    <row r="222" spans="1:11" x14ac:dyDescent="0.15">
      <c r="A222">
        <v>947.09999999999991</v>
      </c>
      <c r="B222">
        <v>2.1029999999999997E-2</v>
      </c>
      <c r="C222">
        <f t="shared" si="37"/>
        <v>2.0811921708742381E-2</v>
      </c>
      <c r="D222">
        <f t="shared" si="36"/>
        <v>967.01751300000001</v>
      </c>
      <c r="F222">
        <f t="shared" si="38"/>
        <v>4.6048453000000003E-3</v>
      </c>
      <c r="G222">
        <f t="shared" si="39"/>
        <v>1.6207076408742381E-2</v>
      </c>
      <c r="H222">
        <f t="shared" si="40"/>
        <v>967.01751300000001</v>
      </c>
      <c r="J222">
        <v>4.4000000000000003E-3</v>
      </c>
      <c r="K222">
        <f t="shared" si="41"/>
        <v>924</v>
      </c>
    </row>
    <row r="223" spans="1:11" x14ac:dyDescent="0.15">
      <c r="A223">
        <v>949</v>
      </c>
      <c r="B223">
        <v>2.145E-2</v>
      </c>
      <c r="C223">
        <f t="shared" si="37"/>
        <v>2.1223186451525388E-2</v>
      </c>
      <c r="D223">
        <f t="shared" si="36"/>
        <v>969.35604999999998</v>
      </c>
      <c r="F223">
        <f t="shared" si="38"/>
        <v>4.6159811904761903E-3</v>
      </c>
      <c r="G223">
        <f t="shared" si="39"/>
        <v>1.6607205261049196E-2</v>
      </c>
      <c r="H223">
        <f t="shared" si="40"/>
        <v>969.35604999999998</v>
      </c>
      <c r="J223">
        <v>4.4200000000000003E-3</v>
      </c>
      <c r="K223">
        <f t="shared" si="41"/>
        <v>928.2</v>
      </c>
    </row>
    <row r="224" spans="1:11" x14ac:dyDescent="0.15">
      <c r="A224">
        <v>949.16666666666674</v>
      </c>
      <c r="B224">
        <v>2.1759999999999998E-2</v>
      </c>
      <c r="C224">
        <f t="shared" si="37"/>
        <v>2.1526630544280147E-2</v>
      </c>
      <c r="D224">
        <f t="shared" si="36"/>
        <v>969.8205333333334</v>
      </c>
      <c r="F224">
        <f t="shared" si="38"/>
        <v>4.618193015873016E-3</v>
      </c>
      <c r="G224">
        <f t="shared" si="39"/>
        <v>1.6908437528407129E-2</v>
      </c>
      <c r="H224">
        <f t="shared" si="40"/>
        <v>969.8205333333334</v>
      </c>
      <c r="J224">
        <v>4.4400000000000004E-3</v>
      </c>
      <c r="K224">
        <f t="shared" si="41"/>
        <v>932.40000000000009</v>
      </c>
    </row>
    <row r="225" spans="1:11" x14ac:dyDescent="0.15">
      <c r="A225">
        <v>949.16666666666674</v>
      </c>
      <c r="B225">
        <v>2.2109999999999998E-2</v>
      </c>
      <c r="C225">
        <f t="shared" si="37"/>
        <v>2.1869118083528E-2</v>
      </c>
      <c r="D225">
        <f t="shared" si="36"/>
        <v>970.15274166666677</v>
      </c>
      <c r="F225">
        <f t="shared" si="38"/>
        <v>4.6197749603174611E-3</v>
      </c>
      <c r="G225">
        <f t="shared" si="39"/>
        <v>1.7249343123210539E-2</v>
      </c>
      <c r="H225">
        <f t="shared" si="40"/>
        <v>970.15274166666677</v>
      </c>
      <c r="J225">
        <v>4.4600000000000004E-3</v>
      </c>
      <c r="K225">
        <f t="shared" si="41"/>
        <v>936.60000000000014</v>
      </c>
    </row>
    <row r="226" spans="1:11" x14ac:dyDescent="0.15">
      <c r="A226">
        <v>947.43333333333328</v>
      </c>
      <c r="B226">
        <v>2.3E-2</v>
      </c>
      <c r="C226">
        <f t="shared" si="37"/>
        <v>2.2739486969489339E-2</v>
      </c>
      <c r="D226">
        <f t="shared" si="36"/>
        <v>969.22429999999986</v>
      </c>
      <c r="F226">
        <f t="shared" si="38"/>
        <v>4.6153538095238091E-3</v>
      </c>
      <c r="G226">
        <f t="shared" si="39"/>
        <v>1.8124133159965531E-2</v>
      </c>
      <c r="H226">
        <f t="shared" si="40"/>
        <v>969.22429999999986</v>
      </c>
      <c r="J226">
        <v>4.4799999999999996E-3</v>
      </c>
      <c r="K226">
        <f t="shared" si="41"/>
        <v>940.8</v>
      </c>
    </row>
    <row r="227" spans="1:11" x14ac:dyDescent="0.15">
      <c r="A227">
        <v>952.23333333333312</v>
      </c>
      <c r="B227">
        <v>2.2799999999999997E-2</v>
      </c>
      <c r="C227">
        <f t="shared" si="37"/>
        <v>2.2543964434894436E-2</v>
      </c>
      <c r="D227">
        <f t="shared" si="36"/>
        <v>973.94425333333299</v>
      </c>
      <c r="F227">
        <f t="shared" si="38"/>
        <v>4.6378297777777766E-3</v>
      </c>
      <c r="G227">
        <f t="shared" si="39"/>
        <v>1.790613465711666E-2</v>
      </c>
      <c r="H227">
        <f t="shared" si="40"/>
        <v>973.94425333333299</v>
      </c>
      <c r="J227">
        <v>4.4999999999999997E-3</v>
      </c>
      <c r="K227">
        <f t="shared" si="41"/>
        <v>944.99999999999989</v>
      </c>
    </row>
    <row r="228" spans="1:11" x14ac:dyDescent="0.15">
      <c r="A228">
        <v>950.86666666666667</v>
      </c>
      <c r="B228">
        <v>2.3269999999999999E-2</v>
      </c>
      <c r="C228">
        <f t="shared" si="37"/>
        <v>2.3003381764962961E-2</v>
      </c>
      <c r="D228">
        <f t="shared" si="36"/>
        <v>972.99333399999989</v>
      </c>
      <c r="F228">
        <f t="shared" si="38"/>
        <v>4.6333015904761899E-3</v>
      </c>
      <c r="G228">
        <f t="shared" si="39"/>
        <v>1.8370080174486769E-2</v>
      </c>
      <c r="H228">
        <f t="shared" si="40"/>
        <v>972.99333399999989</v>
      </c>
      <c r="J228">
        <v>4.5199999999999997E-3</v>
      </c>
      <c r="K228">
        <f t="shared" si="41"/>
        <v>949.19999999999993</v>
      </c>
    </row>
    <row r="229" spans="1:11" x14ac:dyDescent="0.15">
      <c r="A229">
        <v>951.9</v>
      </c>
      <c r="B229">
        <v>2.3379999999999998E-2</v>
      </c>
      <c r="C229">
        <f t="shared" si="37"/>
        <v>2.3110874497092024E-2</v>
      </c>
      <c r="D229">
        <f t="shared" si="36"/>
        <v>974.15542199999993</v>
      </c>
      <c r="F229">
        <f t="shared" si="38"/>
        <v>4.6388353428571429E-3</v>
      </c>
      <c r="G229">
        <f t="shared" si="39"/>
        <v>1.8472039154234881E-2</v>
      </c>
      <c r="H229">
        <f t="shared" si="40"/>
        <v>974.15542199999993</v>
      </c>
      <c r="J229">
        <v>4.5399999999999998E-3</v>
      </c>
      <c r="K229">
        <f t="shared" si="41"/>
        <v>953.4</v>
      </c>
    </row>
    <row r="230" spans="1:11" x14ac:dyDescent="0.15">
      <c r="A230">
        <v>950.2</v>
      </c>
      <c r="B230">
        <v>2.3649999999999997E-2</v>
      </c>
      <c r="C230">
        <f t="shared" si="37"/>
        <v>2.3374671316450546E-2</v>
      </c>
      <c r="D230">
        <f t="shared" si="36"/>
        <v>972.67223000000001</v>
      </c>
      <c r="F230">
        <f t="shared" si="38"/>
        <v>4.6317725238095237E-3</v>
      </c>
      <c r="G230">
        <f t="shared" si="39"/>
        <v>1.8742898792641023E-2</v>
      </c>
      <c r="H230">
        <f t="shared" si="40"/>
        <v>972.67223000000001</v>
      </c>
      <c r="J230">
        <v>4.5599999999999998E-3</v>
      </c>
      <c r="K230">
        <f t="shared" si="41"/>
        <v>957.59999999999991</v>
      </c>
    </row>
    <row r="231" spans="1:11" x14ac:dyDescent="0.15">
      <c r="A231">
        <v>950.36666666666645</v>
      </c>
      <c r="B231">
        <v>2.3889999999999998E-2</v>
      </c>
      <c r="C231">
        <f t="shared" si="37"/>
        <v>2.3609098972173167E-2</v>
      </c>
      <c r="D231">
        <f t="shared" si="36"/>
        <v>973.07092633333309</v>
      </c>
      <c r="F231">
        <f t="shared" si="38"/>
        <v>4.6336710777777771E-3</v>
      </c>
      <c r="G231">
        <f t="shared" si="39"/>
        <v>1.8975427894395391E-2</v>
      </c>
      <c r="H231">
        <f t="shared" si="40"/>
        <v>973.07092633333309</v>
      </c>
      <c r="J231">
        <v>4.5799999999999999E-3</v>
      </c>
      <c r="K231">
        <f t="shared" si="41"/>
        <v>961.8</v>
      </c>
    </row>
    <row r="232" spans="1:11" x14ac:dyDescent="0.15">
      <c r="A232">
        <v>951.0333333333333</v>
      </c>
      <c r="B232">
        <v>2.7129999999999998E-2</v>
      </c>
      <c r="C232">
        <f t="shared" si="37"/>
        <v>2.6768505214041689E-2</v>
      </c>
      <c r="D232">
        <f t="shared" si="36"/>
        <v>976.8348676666667</v>
      </c>
      <c r="F232">
        <f t="shared" si="38"/>
        <v>4.6515946079365086E-3</v>
      </c>
      <c r="G232">
        <f t="shared" si="39"/>
        <v>2.211691060610518E-2</v>
      </c>
      <c r="H232">
        <f t="shared" si="40"/>
        <v>976.8348676666667</v>
      </c>
      <c r="J232">
        <v>4.5999999999999999E-3</v>
      </c>
      <c r="K232">
        <f t="shared" si="41"/>
        <v>966</v>
      </c>
    </row>
    <row r="233" spans="1:11" x14ac:dyDescent="0.15">
      <c r="A233">
        <v>948.63333333333321</v>
      </c>
      <c r="B233">
        <v>2.682E-2</v>
      </c>
      <c r="C233">
        <f t="shared" si="37"/>
        <v>2.646664781502622E-2</v>
      </c>
      <c r="D233">
        <f t="shared" si="36"/>
        <v>974.07567933333326</v>
      </c>
      <c r="F233">
        <f t="shared" si="38"/>
        <v>4.6384556158730154E-3</v>
      </c>
      <c r="G233">
        <f t="shared" si="39"/>
        <v>2.1828192199153204E-2</v>
      </c>
      <c r="H233">
        <f t="shared" si="40"/>
        <v>974.07567933333326</v>
      </c>
      <c r="J233">
        <v>4.62E-3</v>
      </c>
      <c r="K233">
        <f t="shared" si="41"/>
        <v>970.2</v>
      </c>
    </row>
    <row r="234" spans="1:11" x14ac:dyDescent="0.15">
      <c r="A234">
        <v>947.96666666666658</v>
      </c>
      <c r="B234">
        <v>2.5309999999999996E-2</v>
      </c>
      <c r="C234">
        <f t="shared" si="37"/>
        <v>2.4995005889299163E-2</v>
      </c>
      <c r="D234">
        <f t="shared" si="36"/>
        <v>971.95970299999988</v>
      </c>
      <c r="F234">
        <f t="shared" si="38"/>
        <v>4.6283795380952378E-3</v>
      </c>
      <c r="G234">
        <f t="shared" si="39"/>
        <v>2.0366626351203926E-2</v>
      </c>
      <c r="H234">
        <f t="shared" si="40"/>
        <v>971.95970299999988</v>
      </c>
      <c r="J234">
        <v>4.64E-3</v>
      </c>
      <c r="K234">
        <f t="shared" si="41"/>
        <v>974.4</v>
      </c>
    </row>
    <row r="235" spans="1:11" x14ac:dyDescent="0.15">
      <c r="A235">
        <v>951.56666666666661</v>
      </c>
      <c r="B235">
        <v>2.6159999999999996E-2</v>
      </c>
      <c r="C235">
        <f t="shared" si="37"/>
        <v>2.5823680009458193E-2</v>
      </c>
      <c r="D235">
        <f t="shared" si="36"/>
        <v>976.45965066666656</v>
      </c>
      <c r="F235">
        <f t="shared" si="38"/>
        <v>4.6498078603174602E-3</v>
      </c>
      <c r="G235">
        <f t="shared" si="39"/>
        <v>2.1173872149140731E-2</v>
      </c>
      <c r="H235">
        <f t="shared" si="40"/>
        <v>976.45965066666656</v>
      </c>
      <c r="J235">
        <v>4.6600000000000001E-3</v>
      </c>
      <c r="K235">
        <f t="shared" si="41"/>
        <v>978.6</v>
      </c>
    </row>
    <row r="236" spans="1:11" x14ac:dyDescent="0.15">
      <c r="A236">
        <v>952.43333333333328</v>
      </c>
      <c r="B236">
        <v>2.5509999999999998E-2</v>
      </c>
      <c r="C236">
        <f t="shared" si="37"/>
        <v>2.5190049823563519E-2</v>
      </c>
      <c r="D236">
        <f t="shared" si="36"/>
        <v>976.72990766666658</v>
      </c>
      <c r="F236">
        <f t="shared" si="38"/>
        <v>4.6510947984126985E-3</v>
      </c>
      <c r="G236">
        <f t="shared" si="39"/>
        <v>2.053895502515082E-2</v>
      </c>
      <c r="H236">
        <f t="shared" si="40"/>
        <v>976.72990766666658</v>
      </c>
      <c r="J236">
        <v>4.6800000000000001E-3</v>
      </c>
      <c r="K236">
        <f t="shared" si="41"/>
        <v>982.80000000000007</v>
      </c>
    </row>
    <row r="237" spans="1:11" x14ac:dyDescent="0.15">
      <c r="A237">
        <v>950.69999999999993</v>
      </c>
      <c r="B237">
        <v>2.5929999999999998E-2</v>
      </c>
      <c r="C237">
        <f t="shared" si="37"/>
        <v>2.559951830021245E-2</v>
      </c>
      <c r="D237">
        <f t="shared" si="36"/>
        <v>975.35165099999995</v>
      </c>
      <c r="F237">
        <f t="shared" si="38"/>
        <v>4.6445316714285711E-3</v>
      </c>
      <c r="G237">
        <f t="shared" si="39"/>
        <v>2.0954986628783881E-2</v>
      </c>
      <c r="H237">
        <f t="shared" si="40"/>
        <v>975.35165099999995</v>
      </c>
      <c r="J237">
        <v>4.7000000000000002E-3</v>
      </c>
      <c r="K237">
        <f t="shared" si="41"/>
        <v>987</v>
      </c>
    </row>
    <row r="238" spans="1:11" x14ac:dyDescent="0.15">
      <c r="A238">
        <v>953.8</v>
      </c>
      <c r="B238">
        <v>2.6119999999999997E-2</v>
      </c>
      <c r="C238">
        <f t="shared" si="37"/>
        <v>2.5784698973727101E-2</v>
      </c>
      <c r="D238">
        <f t="shared" si="36"/>
        <v>978.71325599999989</v>
      </c>
      <c r="F238">
        <f t="shared" si="38"/>
        <v>4.6605393142857138E-3</v>
      </c>
      <c r="G238">
        <f t="shared" si="39"/>
        <v>2.1124159659441387E-2</v>
      </c>
      <c r="H238">
        <f t="shared" si="40"/>
        <v>978.71325599999989</v>
      </c>
      <c r="J238">
        <v>4.7200000000000002E-3</v>
      </c>
      <c r="K238">
        <f t="shared" si="41"/>
        <v>991.2</v>
      </c>
    </row>
    <row r="239" spans="1:11" x14ac:dyDescent="0.15">
      <c r="A239">
        <v>952.43333333333328</v>
      </c>
      <c r="B239">
        <v>2.8709999999999999E-2</v>
      </c>
      <c r="C239">
        <f t="shared" si="37"/>
        <v>2.8305590114694967E-2</v>
      </c>
      <c r="D239">
        <f t="shared" si="36"/>
        <v>979.77769433333333</v>
      </c>
      <c r="F239">
        <f t="shared" si="38"/>
        <v>4.6656080682539684E-3</v>
      </c>
      <c r="G239">
        <f t="shared" si="39"/>
        <v>2.3639982046441001E-2</v>
      </c>
      <c r="H239">
        <f t="shared" si="40"/>
        <v>979.77769433333333</v>
      </c>
      <c r="J239">
        <v>4.7400000000000003E-3</v>
      </c>
      <c r="K239">
        <f t="shared" si="41"/>
        <v>995.40000000000009</v>
      </c>
    </row>
    <row r="240" spans="1:11" x14ac:dyDescent="0.15">
      <c r="A240">
        <v>954.83333333333326</v>
      </c>
      <c r="B240">
        <v>2.682E-2</v>
      </c>
      <c r="C240">
        <f t="shared" si="37"/>
        <v>2.646664781502622E-2</v>
      </c>
      <c r="D240">
        <f t="shared" si="36"/>
        <v>980.44196333333332</v>
      </c>
      <c r="F240">
        <f t="shared" si="38"/>
        <v>4.6687712539682539E-3</v>
      </c>
      <c r="G240">
        <f t="shared" si="39"/>
        <v>2.1797876561057965E-2</v>
      </c>
      <c r="H240">
        <f t="shared" si="40"/>
        <v>980.44196333333332</v>
      </c>
      <c r="J240">
        <v>4.7600000000000003E-3</v>
      </c>
      <c r="K240">
        <f t="shared" si="41"/>
        <v>999.6</v>
      </c>
    </row>
    <row r="241" spans="1:11" x14ac:dyDescent="0.15">
      <c r="A241">
        <v>954.3</v>
      </c>
      <c r="B241">
        <v>2.7239999999999997E-2</v>
      </c>
      <c r="C241">
        <f t="shared" si="37"/>
        <v>2.6875594005354799E-2</v>
      </c>
      <c r="D241">
        <f t="shared" si="36"/>
        <v>980.29513199999985</v>
      </c>
      <c r="F241">
        <f t="shared" si="38"/>
        <v>4.6680720571428561E-3</v>
      </c>
      <c r="G241">
        <f t="shared" si="39"/>
        <v>2.2207521948211944E-2</v>
      </c>
      <c r="H241">
        <f t="shared" si="40"/>
        <v>980.29513199999985</v>
      </c>
      <c r="J241">
        <v>4.7800000000000004E-3</v>
      </c>
      <c r="K241">
        <f t="shared" si="41"/>
        <v>1003.8000000000001</v>
      </c>
    </row>
    <row r="242" spans="1:11" x14ac:dyDescent="0.15">
      <c r="A242">
        <v>953.1</v>
      </c>
      <c r="B242">
        <v>2.8979999999999995E-2</v>
      </c>
      <c r="C242">
        <f t="shared" si="37"/>
        <v>2.8568020317057383E-2</v>
      </c>
      <c r="D242">
        <f t="shared" si="36"/>
        <v>980.72083800000007</v>
      </c>
      <c r="F242">
        <f t="shared" si="38"/>
        <v>4.6700992285714287E-3</v>
      </c>
      <c r="G242">
        <f t="shared" si="39"/>
        <v>2.3897921088485954E-2</v>
      </c>
      <c r="H242">
        <f t="shared" si="40"/>
        <v>980.72083800000007</v>
      </c>
      <c r="J242">
        <v>4.7999999999999996E-3</v>
      </c>
      <c r="K242">
        <f t="shared" si="41"/>
        <v>1007.9999999999999</v>
      </c>
    </row>
    <row r="243" spans="1:11" x14ac:dyDescent="0.15">
      <c r="A243">
        <v>955.49999999999989</v>
      </c>
      <c r="B243">
        <v>2.7779999999999999E-2</v>
      </c>
      <c r="C243">
        <f t="shared" si="37"/>
        <v>2.7401136347939052E-2</v>
      </c>
      <c r="D243">
        <f t="shared" si="36"/>
        <v>982.04378999999983</v>
      </c>
      <c r="F243">
        <f t="shared" si="38"/>
        <v>4.6763989999999995E-3</v>
      </c>
      <c r="G243">
        <f t="shared" si="39"/>
        <v>2.2724737347939054E-2</v>
      </c>
      <c r="H243">
        <f t="shared" si="40"/>
        <v>982.04378999999983</v>
      </c>
      <c r="J243">
        <v>4.8199999999999996E-3</v>
      </c>
      <c r="K243">
        <f t="shared" si="41"/>
        <v>1012.1999999999999</v>
      </c>
    </row>
    <row r="244" spans="1:11" x14ac:dyDescent="0.15">
      <c r="A244">
        <v>953.46666666666658</v>
      </c>
      <c r="B244">
        <v>2.9099999999999997E-2</v>
      </c>
      <c r="C244">
        <f t="shared" si="37"/>
        <v>2.868463385990886E-2</v>
      </c>
      <c r="D244">
        <f t="shared" si="36"/>
        <v>981.21254666666653</v>
      </c>
      <c r="F244">
        <f t="shared" si="38"/>
        <v>4.6724406984126974E-3</v>
      </c>
      <c r="G244">
        <f t="shared" si="39"/>
        <v>2.4012193161496165E-2</v>
      </c>
      <c r="H244">
        <f t="shared" si="40"/>
        <v>981.21254666666653</v>
      </c>
      <c r="J244">
        <v>4.8399999999999997E-3</v>
      </c>
      <c r="K244">
        <f t="shared" si="41"/>
        <v>1016.4</v>
      </c>
    </row>
    <row r="245" spans="1:11" x14ac:dyDescent="0.15">
      <c r="A245">
        <v>958.93333333333328</v>
      </c>
      <c r="B245">
        <v>2.852E-2</v>
      </c>
      <c r="C245">
        <f t="shared" si="37"/>
        <v>2.8120875716654753E-2</v>
      </c>
      <c r="D245">
        <f t="shared" si="36"/>
        <v>986.2821120000001</v>
      </c>
      <c r="F245">
        <f t="shared" si="38"/>
        <v>4.6965814857142857E-3</v>
      </c>
      <c r="G245">
        <f t="shared" si="39"/>
        <v>2.3424294230940466E-2</v>
      </c>
      <c r="H245">
        <f t="shared" si="40"/>
        <v>986.2821120000001</v>
      </c>
      <c r="J245">
        <v>4.8599999999999997E-3</v>
      </c>
      <c r="K245">
        <f t="shared" si="41"/>
        <v>1020.5999999999999</v>
      </c>
    </row>
    <row r="246" spans="1:11" x14ac:dyDescent="0.15">
      <c r="A246">
        <v>958.06666666666649</v>
      </c>
      <c r="B246">
        <v>2.879E-2</v>
      </c>
      <c r="C246">
        <f t="shared" si="37"/>
        <v>2.8383354391769471E-2</v>
      </c>
      <c r="D246">
        <f t="shared" si="36"/>
        <v>985.64940599999989</v>
      </c>
      <c r="F246">
        <f t="shared" si="38"/>
        <v>4.6935685999999997E-3</v>
      </c>
      <c r="G246">
        <f t="shared" si="39"/>
        <v>2.3689785791769471E-2</v>
      </c>
      <c r="H246">
        <f t="shared" si="40"/>
        <v>985.64940599999989</v>
      </c>
      <c r="J246">
        <v>4.8799999999999998E-3</v>
      </c>
      <c r="K246">
        <f t="shared" si="41"/>
        <v>1024.8</v>
      </c>
    </row>
    <row r="247" spans="1:11" x14ac:dyDescent="0.15">
      <c r="A247">
        <v>954.63333333333333</v>
      </c>
      <c r="B247">
        <v>3.211E-2</v>
      </c>
      <c r="C247">
        <f t="shared" si="37"/>
        <v>3.160525052643836E-2</v>
      </c>
      <c r="D247">
        <f t="shared" si="36"/>
        <v>985.28660966666678</v>
      </c>
      <c r="F247">
        <f t="shared" si="38"/>
        <v>4.6918409984126989E-3</v>
      </c>
      <c r="G247">
        <f t="shared" si="39"/>
        <v>2.6913409528025661E-2</v>
      </c>
      <c r="H247">
        <f t="shared" si="40"/>
        <v>985.28660966666678</v>
      </c>
      <c r="J247">
        <v>4.8999999999999998E-3</v>
      </c>
      <c r="K247">
        <f t="shared" si="41"/>
        <v>1029</v>
      </c>
    </row>
    <row r="248" spans="1:11" x14ac:dyDescent="0.15">
      <c r="A248">
        <v>955.16666666666674</v>
      </c>
      <c r="B248">
        <v>3.0249999999999999E-2</v>
      </c>
      <c r="C248">
        <f t="shared" si="37"/>
        <v>2.9801491236789785E-2</v>
      </c>
      <c r="D248">
        <f t="shared" si="36"/>
        <v>984.06045833333349</v>
      </c>
      <c r="F248">
        <f t="shared" si="38"/>
        <v>4.6860021825396829E-3</v>
      </c>
      <c r="G248">
        <f t="shared" si="39"/>
        <v>2.5115489054250102E-2</v>
      </c>
      <c r="H248">
        <f t="shared" si="40"/>
        <v>984.06045833333349</v>
      </c>
      <c r="J248">
        <v>4.9199999999999999E-3</v>
      </c>
      <c r="K248">
        <f t="shared" si="41"/>
        <v>1033.2</v>
      </c>
    </row>
    <row r="249" spans="1:11" x14ac:dyDescent="0.15">
      <c r="A249">
        <v>957.06666666666672</v>
      </c>
      <c r="B249">
        <v>2.964E-2</v>
      </c>
      <c r="C249">
        <f t="shared" si="37"/>
        <v>2.9209226583986787E-2</v>
      </c>
      <c r="D249">
        <f t="shared" si="36"/>
        <v>985.43412266666678</v>
      </c>
      <c r="F249">
        <f t="shared" si="38"/>
        <v>4.6925434412698414E-3</v>
      </c>
      <c r="G249">
        <f t="shared" si="39"/>
        <v>2.4516683142716947E-2</v>
      </c>
      <c r="H249">
        <f t="shared" si="40"/>
        <v>985.43412266666678</v>
      </c>
      <c r="J249">
        <v>4.9399999999999999E-3</v>
      </c>
      <c r="K249">
        <f t="shared" si="41"/>
        <v>1037.4000000000001</v>
      </c>
    </row>
    <row r="250" spans="1:11" x14ac:dyDescent="0.15">
      <c r="A250">
        <v>957.39999999999986</v>
      </c>
      <c r="B250">
        <v>2.9939999999999998E-2</v>
      </c>
      <c r="C250">
        <f t="shared" si="37"/>
        <v>2.9500548117621483E-2</v>
      </c>
      <c r="D250">
        <f t="shared" si="36"/>
        <v>986.06455599999993</v>
      </c>
      <c r="F250">
        <f t="shared" si="38"/>
        <v>4.6955455047619048E-3</v>
      </c>
      <c r="G250">
        <f t="shared" si="39"/>
        <v>2.4805002612859579E-2</v>
      </c>
      <c r="H250">
        <f t="shared" si="40"/>
        <v>986.06455599999993</v>
      </c>
      <c r="J250">
        <v>4.96E-3</v>
      </c>
      <c r="K250">
        <f t="shared" si="41"/>
        <v>1041.5999999999999</v>
      </c>
    </row>
    <row r="251" spans="1:11" x14ac:dyDescent="0.15">
      <c r="A251">
        <v>956.19999999999982</v>
      </c>
      <c r="B251">
        <v>3.2799999999999996E-2</v>
      </c>
      <c r="C251">
        <f t="shared" si="37"/>
        <v>3.2273560550295635E-2</v>
      </c>
      <c r="D251">
        <f t="shared" si="36"/>
        <v>987.56335999999976</v>
      </c>
      <c r="F251">
        <f t="shared" si="38"/>
        <v>4.7026826666666651E-3</v>
      </c>
      <c r="G251">
        <f t="shared" si="39"/>
        <v>2.7570877883628969E-2</v>
      </c>
      <c r="H251">
        <f t="shared" si="40"/>
        <v>987.56335999999976</v>
      </c>
      <c r="J251">
        <v>4.9800000000000001E-3</v>
      </c>
      <c r="K251">
        <f t="shared" si="41"/>
        <v>1045.8</v>
      </c>
    </row>
    <row r="252" spans="1:11" x14ac:dyDescent="0.15">
      <c r="A252">
        <v>959.9666666666667</v>
      </c>
      <c r="B252">
        <v>3.0599999999999995E-2</v>
      </c>
      <c r="C252">
        <f t="shared" si="37"/>
        <v>3.0141156911986808E-2</v>
      </c>
      <c r="D252">
        <f t="shared" si="36"/>
        <v>989.34164666666663</v>
      </c>
      <c r="F252">
        <f t="shared" si="38"/>
        <v>4.7111506984126982E-3</v>
      </c>
      <c r="G252">
        <f t="shared" si="39"/>
        <v>2.5430006213574108E-2</v>
      </c>
      <c r="H252">
        <f t="shared" si="40"/>
        <v>989.34164666666663</v>
      </c>
      <c r="J252">
        <v>5.0000000000000001E-3</v>
      </c>
      <c r="K252">
        <f t="shared" si="41"/>
        <v>1050</v>
      </c>
    </row>
    <row r="253" spans="1:11" x14ac:dyDescent="0.15">
      <c r="A253">
        <v>960.13333333333321</v>
      </c>
      <c r="B253">
        <v>3.0909999999999997E-2</v>
      </c>
      <c r="C253">
        <f t="shared" si="37"/>
        <v>3.0441907335061812E-2</v>
      </c>
      <c r="D253">
        <f t="shared" si="36"/>
        <v>989.81105466666656</v>
      </c>
      <c r="F253">
        <f t="shared" si="38"/>
        <v>4.7133859746031738E-3</v>
      </c>
      <c r="G253">
        <f t="shared" si="39"/>
        <v>2.5728521360458639E-2</v>
      </c>
      <c r="H253">
        <f t="shared" si="40"/>
        <v>989.81105466666656</v>
      </c>
      <c r="J253">
        <v>5.0200000000000002E-3</v>
      </c>
      <c r="K253">
        <f t="shared" si="41"/>
        <v>1054.2</v>
      </c>
    </row>
    <row r="254" spans="1:11" x14ac:dyDescent="0.15">
      <c r="A254">
        <v>958.26666666666654</v>
      </c>
      <c r="B254">
        <v>3.1300000000000001E-2</v>
      </c>
      <c r="C254">
        <f t="shared" si="37"/>
        <v>3.0820142339886364E-2</v>
      </c>
      <c r="D254">
        <f t="shared" si="36"/>
        <v>988.2604133333333</v>
      </c>
      <c r="F254">
        <f t="shared" si="38"/>
        <v>4.7060019682539679E-3</v>
      </c>
      <c r="G254">
        <f t="shared" si="39"/>
        <v>2.6114140371632396E-2</v>
      </c>
      <c r="H254">
        <f t="shared" si="40"/>
        <v>988.2604133333333</v>
      </c>
      <c r="J254">
        <v>5.0400000000000002E-3</v>
      </c>
      <c r="K254">
        <f t="shared" si="41"/>
        <v>1058.4000000000001</v>
      </c>
    </row>
    <row r="255" spans="1:11" x14ac:dyDescent="0.15">
      <c r="A255">
        <v>957.23333333333312</v>
      </c>
      <c r="B255">
        <v>3.2919999999999998E-2</v>
      </c>
      <c r="C255">
        <f t="shared" si="37"/>
        <v>3.2389742801651196E-2</v>
      </c>
      <c r="D255">
        <f t="shared" si="36"/>
        <v>988.74545466666655</v>
      </c>
      <c r="F255">
        <f t="shared" si="38"/>
        <v>4.7083116888888884E-3</v>
      </c>
      <c r="G255">
        <f t="shared" si="39"/>
        <v>2.7681431112762306E-2</v>
      </c>
      <c r="H255">
        <f t="shared" si="40"/>
        <v>988.74545466666655</v>
      </c>
      <c r="J255">
        <v>5.0600000000000003E-3</v>
      </c>
      <c r="K255">
        <f t="shared" si="41"/>
        <v>1062.6000000000001</v>
      </c>
    </row>
    <row r="256" spans="1:11" x14ac:dyDescent="0.15">
      <c r="A256">
        <v>960.13333333333321</v>
      </c>
      <c r="B256">
        <v>3.1989999999999998E-2</v>
      </c>
      <c r="C256">
        <f t="shared" si="37"/>
        <v>3.1488977089942735E-2</v>
      </c>
      <c r="D256">
        <f t="shared" si="36"/>
        <v>990.84799866666651</v>
      </c>
      <c r="F256">
        <f t="shared" si="38"/>
        <v>4.7183238031746023E-3</v>
      </c>
      <c r="G256">
        <f t="shared" si="39"/>
        <v>2.6770653286768132E-2</v>
      </c>
      <c r="H256">
        <f t="shared" si="40"/>
        <v>990.84799866666651</v>
      </c>
      <c r="J256">
        <v>5.0800000000000003E-3</v>
      </c>
      <c r="K256">
        <f t="shared" si="41"/>
        <v>1066.8</v>
      </c>
    </row>
    <row r="257" spans="1:11" x14ac:dyDescent="0.15">
      <c r="A257">
        <v>961.00000000000011</v>
      </c>
      <c r="B257">
        <v>3.2259999999999997E-2</v>
      </c>
      <c r="C257">
        <f t="shared" si="37"/>
        <v>3.1750573312822446E-2</v>
      </c>
      <c r="D257">
        <f t="shared" si="36"/>
        <v>992.00186000000008</v>
      </c>
      <c r="F257">
        <f t="shared" si="38"/>
        <v>4.723818380952381E-3</v>
      </c>
      <c r="G257">
        <f t="shared" si="39"/>
        <v>2.7026754931870064E-2</v>
      </c>
      <c r="H257">
        <f t="shared" si="40"/>
        <v>992.00186000000008</v>
      </c>
      <c r="J257">
        <v>5.1000000000000004E-3</v>
      </c>
      <c r="K257">
        <f t="shared" si="41"/>
        <v>1071</v>
      </c>
    </row>
    <row r="258" spans="1:11" x14ac:dyDescent="0.15">
      <c r="A258">
        <v>957.56666666666661</v>
      </c>
      <c r="B258">
        <v>3.2919999999999998E-2</v>
      </c>
      <c r="C258">
        <f t="shared" si="37"/>
        <v>3.2389742801651196E-2</v>
      </c>
      <c r="D258">
        <f t="shared" ref="D258:D321" si="46">A258*(1+B258)</f>
        <v>989.08976133333329</v>
      </c>
      <c r="F258">
        <f t="shared" si="38"/>
        <v>4.7099512444444443E-3</v>
      </c>
      <c r="G258">
        <f t="shared" si="39"/>
        <v>2.7679791557206752E-2</v>
      </c>
      <c r="H258">
        <f t="shared" si="40"/>
        <v>989.08976133333329</v>
      </c>
      <c r="J258">
        <v>5.1200000000000004E-3</v>
      </c>
      <c r="K258">
        <f t="shared" si="41"/>
        <v>1075.2</v>
      </c>
    </row>
    <row r="259" spans="1:11" x14ac:dyDescent="0.15">
      <c r="A259">
        <v>961.7</v>
      </c>
      <c r="B259">
        <v>3.2919999999999998E-2</v>
      </c>
      <c r="C259">
        <f t="shared" ref="C259:C322" si="47">LN(1+B259)</f>
        <v>3.2389742801651196E-2</v>
      </c>
      <c r="D259">
        <f t="shared" si="46"/>
        <v>993.35916400000008</v>
      </c>
      <c r="F259">
        <f t="shared" ref="F259:F322" si="48">D259/210/1000</f>
        <v>4.7302817333333335E-3</v>
      </c>
      <c r="G259">
        <f t="shared" ref="G259:G322" si="49">C259-F259</f>
        <v>2.7659461068317862E-2</v>
      </c>
      <c r="H259">
        <f t="shared" ref="H259:H322" si="50">D259</f>
        <v>993.35916400000008</v>
      </c>
      <c r="J259">
        <v>5.1399999999999996E-3</v>
      </c>
      <c r="K259">
        <f t="shared" ref="K259:K280" si="51">210*1000*(J259)</f>
        <v>1079.3999999999999</v>
      </c>
    </row>
    <row r="260" spans="1:11" x14ac:dyDescent="0.15">
      <c r="A260">
        <v>962.7</v>
      </c>
      <c r="B260">
        <v>3.3259999999999998E-2</v>
      </c>
      <c r="C260">
        <f t="shared" si="47"/>
        <v>3.2718852562726108E-2</v>
      </c>
      <c r="D260">
        <f t="shared" si="46"/>
        <v>994.71940200000006</v>
      </c>
      <c r="F260">
        <f t="shared" si="48"/>
        <v>4.7367590571428574E-3</v>
      </c>
      <c r="G260">
        <f t="shared" si="49"/>
        <v>2.7982093505583252E-2</v>
      </c>
      <c r="H260">
        <f t="shared" si="50"/>
        <v>994.71940200000006</v>
      </c>
      <c r="J260">
        <v>5.1599999999999997E-3</v>
      </c>
      <c r="K260">
        <f t="shared" si="51"/>
        <v>1083.5999999999999</v>
      </c>
    </row>
    <row r="261" spans="1:11" x14ac:dyDescent="0.15">
      <c r="A261">
        <v>961.7</v>
      </c>
      <c r="B261">
        <v>3.3489999999999999E-2</v>
      </c>
      <c r="C261">
        <f t="shared" si="47"/>
        <v>3.2941424234142036E-2</v>
      </c>
      <c r="D261">
        <f t="shared" si="46"/>
        <v>993.90733300000011</v>
      </c>
      <c r="F261">
        <f t="shared" si="48"/>
        <v>4.7328920619047624E-3</v>
      </c>
      <c r="G261">
        <f t="shared" si="49"/>
        <v>2.8208532172237274E-2</v>
      </c>
      <c r="H261">
        <f t="shared" si="50"/>
        <v>993.90733300000011</v>
      </c>
      <c r="J261">
        <v>5.1799999999999997E-3</v>
      </c>
      <c r="K261">
        <f t="shared" si="51"/>
        <v>1087.8</v>
      </c>
    </row>
    <row r="262" spans="1:11" x14ac:dyDescent="0.15">
      <c r="A262">
        <v>962.5333333333333</v>
      </c>
      <c r="B262">
        <v>3.388E-2</v>
      </c>
      <c r="C262">
        <f t="shared" si="47"/>
        <v>3.3318715192825012E-2</v>
      </c>
      <c r="D262">
        <f t="shared" si="46"/>
        <v>995.14396266666654</v>
      </c>
      <c r="F262">
        <f t="shared" si="48"/>
        <v>4.7387807746031739E-3</v>
      </c>
      <c r="G262">
        <f t="shared" si="49"/>
        <v>2.8579934418221837E-2</v>
      </c>
      <c r="H262">
        <f t="shared" si="50"/>
        <v>995.14396266666654</v>
      </c>
      <c r="J262">
        <v>5.1999999999999998E-3</v>
      </c>
      <c r="K262">
        <f t="shared" si="51"/>
        <v>1092</v>
      </c>
    </row>
    <row r="263" spans="1:11" x14ac:dyDescent="0.15">
      <c r="A263">
        <v>962.9</v>
      </c>
      <c r="B263">
        <v>3.4110000000000001E-2</v>
      </c>
      <c r="C263">
        <f t="shared" si="47"/>
        <v>3.3541153406693086E-2</v>
      </c>
      <c r="D263">
        <f t="shared" si="46"/>
        <v>995.74451900000008</v>
      </c>
      <c r="F263">
        <f t="shared" si="48"/>
        <v>4.7416405666666668E-3</v>
      </c>
      <c r="G263">
        <f t="shared" si="49"/>
        <v>2.8799512840026419E-2</v>
      </c>
      <c r="H263">
        <f t="shared" si="50"/>
        <v>995.74451900000008</v>
      </c>
      <c r="J263">
        <v>5.2199999999999998E-3</v>
      </c>
      <c r="K263">
        <f t="shared" si="51"/>
        <v>1096.2</v>
      </c>
    </row>
    <row r="264" spans="1:11" x14ac:dyDescent="0.15">
      <c r="A264">
        <v>959.9666666666667</v>
      </c>
      <c r="B264">
        <v>3.6429999999999997E-2</v>
      </c>
      <c r="C264">
        <f t="shared" si="47"/>
        <v>3.5782115639639789E-2</v>
      </c>
      <c r="D264">
        <f t="shared" si="46"/>
        <v>994.93825233333337</v>
      </c>
      <c r="F264">
        <f t="shared" si="48"/>
        <v>4.7378012015873014E-3</v>
      </c>
      <c r="G264">
        <f t="shared" si="49"/>
        <v>3.1044314438052487E-2</v>
      </c>
      <c r="H264">
        <f t="shared" si="50"/>
        <v>994.93825233333337</v>
      </c>
      <c r="J264">
        <v>5.2399999999999999E-3</v>
      </c>
      <c r="K264">
        <f t="shared" si="51"/>
        <v>1100.3999999999999</v>
      </c>
    </row>
    <row r="265" spans="1:11" x14ac:dyDescent="0.15">
      <c r="A265">
        <v>959.9666666666667</v>
      </c>
      <c r="B265">
        <v>3.5269999999999996E-2</v>
      </c>
      <c r="C265">
        <f t="shared" si="47"/>
        <v>3.4662262262001163E-2</v>
      </c>
      <c r="D265">
        <f t="shared" si="46"/>
        <v>993.82469099999992</v>
      </c>
      <c r="F265">
        <f t="shared" si="48"/>
        <v>4.7324985285714279E-3</v>
      </c>
      <c r="G265">
        <f t="shared" si="49"/>
        <v>2.9929763733429735E-2</v>
      </c>
      <c r="H265">
        <f t="shared" si="50"/>
        <v>993.82469099999992</v>
      </c>
      <c r="J265">
        <v>5.2599999999999999E-3</v>
      </c>
      <c r="K265">
        <f t="shared" si="51"/>
        <v>1104.5999999999999</v>
      </c>
    </row>
    <row r="266" spans="1:11" x14ac:dyDescent="0.15">
      <c r="A266">
        <v>965.96666666666658</v>
      </c>
      <c r="B266">
        <v>3.5229999999999997E-2</v>
      </c>
      <c r="C266">
        <f t="shared" si="47"/>
        <v>3.4623624251854057E-2</v>
      </c>
      <c r="D266">
        <f t="shared" si="46"/>
        <v>999.9976723333333</v>
      </c>
      <c r="F266">
        <f t="shared" si="48"/>
        <v>4.761893677777778E-3</v>
      </c>
      <c r="G266">
        <f t="shared" si="49"/>
        <v>2.9861730574076279E-2</v>
      </c>
      <c r="H266">
        <f t="shared" si="50"/>
        <v>999.9976723333333</v>
      </c>
      <c r="J266">
        <v>5.28E-3</v>
      </c>
      <c r="K266">
        <f t="shared" si="51"/>
        <v>1108.8</v>
      </c>
    </row>
    <row r="267" spans="1:11" x14ac:dyDescent="0.15">
      <c r="A267">
        <v>962.9</v>
      </c>
      <c r="B267">
        <v>3.5539999999999995E-2</v>
      </c>
      <c r="C267">
        <f t="shared" si="47"/>
        <v>3.4923029789229627E-2</v>
      </c>
      <c r="D267">
        <f t="shared" si="46"/>
        <v>997.12146599999994</v>
      </c>
      <c r="F267">
        <f t="shared" si="48"/>
        <v>4.7481974571428574E-3</v>
      </c>
      <c r="G267">
        <f t="shared" si="49"/>
        <v>3.017483233208677E-2</v>
      </c>
      <c r="H267">
        <f t="shared" si="50"/>
        <v>997.12146599999994</v>
      </c>
      <c r="J267">
        <v>5.3E-3</v>
      </c>
      <c r="K267">
        <f t="shared" si="51"/>
        <v>1113</v>
      </c>
    </row>
    <row r="268" spans="1:11" x14ac:dyDescent="0.15">
      <c r="A268">
        <v>964.6</v>
      </c>
      <c r="B268">
        <v>3.8399999999999997E-2</v>
      </c>
      <c r="C268">
        <f t="shared" si="47"/>
        <v>3.7681066967688484E-2</v>
      </c>
      <c r="D268">
        <f t="shared" si="46"/>
        <v>1001.64064</v>
      </c>
      <c r="F268">
        <f t="shared" si="48"/>
        <v>4.7697173333333337E-3</v>
      </c>
      <c r="G268">
        <f t="shared" si="49"/>
        <v>3.2911349634355151E-2</v>
      </c>
      <c r="H268">
        <f t="shared" si="50"/>
        <v>1001.64064</v>
      </c>
      <c r="J268">
        <v>5.3200000000000001E-3</v>
      </c>
      <c r="K268">
        <f t="shared" si="51"/>
        <v>1117.2</v>
      </c>
    </row>
    <row r="269" spans="1:11" x14ac:dyDescent="0.15">
      <c r="A269">
        <v>961.49999999999989</v>
      </c>
      <c r="B269">
        <v>3.6659999999999998E-2</v>
      </c>
      <c r="C269">
        <f t="shared" si="47"/>
        <v>3.6004006634187666E-2</v>
      </c>
      <c r="D269">
        <f t="shared" si="46"/>
        <v>996.74858999999981</v>
      </c>
      <c r="F269">
        <f t="shared" si="48"/>
        <v>4.7464218571428556E-3</v>
      </c>
      <c r="G269">
        <f t="shared" si="49"/>
        <v>3.1257584777044808E-2</v>
      </c>
      <c r="H269">
        <f t="shared" si="50"/>
        <v>996.74858999999981</v>
      </c>
      <c r="J269">
        <v>5.3400000000000001E-3</v>
      </c>
      <c r="K269">
        <f t="shared" si="51"/>
        <v>1121.4000000000001</v>
      </c>
    </row>
    <row r="270" spans="1:11" x14ac:dyDescent="0.15">
      <c r="A270">
        <v>964.0999999999998</v>
      </c>
      <c r="B270">
        <v>3.8510000000000003E-2</v>
      </c>
      <c r="C270">
        <f t="shared" si="47"/>
        <v>3.7786993560658726E-2</v>
      </c>
      <c r="D270">
        <f t="shared" si="46"/>
        <v>1001.2274909999999</v>
      </c>
      <c r="F270">
        <f t="shared" si="48"/>
        <v>4.7677499571428571E-3</v>
      </c>
      <c r="G270">
        <f t="shared" si="49"/>
        <v>3.3019243603515866E-2</v>
      </c>
      <c r="H270">
        <f t="shared" si="50"/>
        <v>1001.2274909999999</v>
      </c>
      <c r="J270">
        <v>5.3600000000000002E-3</v>
      </c>
      <c r="K270">
        <f t="shared" si="51"/>
        <v>1125.6000000000001</v>
      </c>
    </row>
    <row r="271" spans="1:11" x14ac:dyDescent="0.15">
      <c r="A271">
        <v>963.23333333333323</v>
      </c>
      <c r="B271">
        <v>3.925E-2</v>
      </c>
      <c r="C271">
        <f t="shared" si="47"/>
        <v>3.8499299150609775E-2</v>
      </c>
      <c r="D271">
        <f t="shared" si="46"/>
        <v>1001.0402416666666</v>
      </c>
      <c r="F271">
        <f t="shared" si="48"/>
        <v>4.7668582936507935E-3</v>
      </c>
      <c r="G271">
        <f t="shared" si="49"/>
        <v>3.3732440856958978E-2</v>
      </c>
      <c r="H271">
        <f t="shared" si="50"/>
        <v>1001.0402416666666</v>
      </c>
      <c r="J271">
        <v>5.3800000000000002E-3</v>
      </c>
      <c r="K271">
        <f t="shared" si="51"/>
        <v>1129.8</v>
      </c>
    </row>
    <row r="272" spans="1:11" x14ac:dyDescent="0.15">
      <c r="A272">
        <v>966.33333333333326</v>
      </c>
      <c r="B272">
        <v>3.7079999999999995E-2</v>
      </c>
      <c r="C272">
        <f t="shared" si="47"/>
        <v>3.6409071884163861E-2</v>
      </c>
      <c r="D272">
        <f t="shared" si="46"/>
        <v>1002.1649733333333</v>
      </c>
      <c r="F272">
        <f t="shared" si="48"/>
        <v>4.7722141587301587E-3</v>
      </c>
      <c r="G272">
        <f t="shared" si="49"/>
        <v>3.1636857725433704E-2</v>
      </c>
      <c r="H272">
        <f t="shared" si="50"/>
        <v>1002.1649733333333</v>
      </c>
      <c r="J272">
        <v>5.4000000000000003E-3</v>
      </c>
      <c r="K272">
        <f t="shared" si="51"/>
        <v>1134</v>
      </c>
    </row>
    <row r="273" spans="1:11" x14ac:dyDescent="0.15">
      <c r="A273">
        <v>966.66666666666663</v>
      </c>
      <c r="B273">
        <v>3.7429999999999998E-2</v>
      </c>
      <c r="C273">
        <f t="shared" si="47"/>
        <v>3.6746500967003604E-2</v>
      </c>
      <c r="D273">
        <f t="shared" si="46"/>
        <v>1002.849</v>
      </c>
      <c r="F273">
        <f t="shared" si="48"/>
        <v>4.7754714285714282E-3</v>
      </c>
      <c r="G273">
        <f t="shared" si="49"/>
        <v>3.1971029538432172E-2</v>
      </c>
      <c r="H273">
        <f t="shared" si="50"/>
        <v>1002.849</v>
      </c>
      <c r="J273">
        <v>5.4200000000000003E-3</v>
      </c>
      <c r="K273">
        <f t="shared" si="51"/>
        <v>1138.2</v>
      </c>
    </row>
    <row r="274" spans="1:11" x14ac:dyDescent="0.15">
      <c r="A274">
        <v>962.03333333333319</v>
      </c>
      <c r="B274">
        <v>4.0399999999999998E-2</v>
      </c>
      <c r="C274">
        <f t="shared" si="47"/>
        <v>3.9605254592359418E-2</v>
      </c>
      <c r="D274">
        <f t="shared" si="46"/>
        <v>1000.8994799999998</v>
      </c>
      <c r="F274">
        <f t="shared" si="48"/>
        <v>4.7661879999999985E-3</v>
      </c>
      <c r="G274">
        <f t="shared" si="49"/>
        <v>3.483906659235942E-2</v>
      </c>
      <c r="H274">
        <f t="shared" si="50"/>
        <v>1000.8994799999998</v>
      </c>
      <c r="J274">
        <v>5.4400000000000004E-3</v>
      </c>
      <c r="K274">
        <f t="shared" si="51"/>
        <v>1142.4000000000001</v>
      </c>
    </row>
    <row r="275" spans="1:11" x14ac:dyDescent="0.15">
      <c r="A275">
        <v>964.0999999999998</v>
      </c>
      <c r="B275">
        <v>4.0750000000000001E-2</v>
      </c>
      <c r="C275">
        <f t="shared" si="47"/>
        <v>3.9941607092947827E-2</v>
      </c>
      <c r="D275">
        <f t="shared" si="46"/>
        <v>1003.3870749999999</v>
      </c>
      <c r="F275">
        <f t="shared" si="48"/>
        <v>4.7780336904761894E-3</v>
      </c>
      <c r="G275">
        <f t="shared" si="49"/>
        <v>3.5163573402471636E-2</v>
      </c>
      <c r="H275">
        <f t="shared" si="50"/>
        <v>1003.3870749999999</v>
      </c>
      <c r="J275">
        <v>5.4599999999999996E-3</v>
      </c>
      <c r="K275">
        <f t="shared" si="51"/>
        <v>1146.5999999999999</v>
      </c>
    </row>
    <row r="276" spans="1:11" x14ac:dyDescent="0.15">
      <c r="A276">
        <v>965.96666666666658</v>
      </c>
      <c r="B276">
        <v>3.8199999999999998E-2</v>
      </c>
      <c r="C276">
        <f t="shared" si="47"/>
        <v>3.7488444410991605E-2</v>
      </c>
      <c r="D276">
        <f t="shared" si="46"/>
        <v>1002.8665933333333</v>
      </c>
      <c r="F276">
        <f t="shared" si="48"/>
        <v>4.7755552063492059E-3</v>
      </c>
      <c r="G276">
        <f t="shared" si="49"/>
        <v>3.2712889204642395E-2</v>
      </c>
      <c r="H276">
        <f t="shared" si="50"/>
        <v>1002.8665933333333</v>
      </c>
      <c r="J276">
        <v>5.4799999999999996E-3</v>
      </c>
      <c r="K276">
        <f t="shared" si="51"/>
        <v>1150.8</v>
      </c>
    </row>
    <row r="277" spans="1:11" x14ac:dyDescent="0.15">
      <c r="A277">
        <v>968.19999999999993</v>
      </c>
      <c r="B277">
        <v>3.8629999999999998E-2</v>
      </c>
      <c r="C277">
        <f t="shared" si="47"/>
        <v>3.7902537048467348E-2</v>
      </c>
      <c r="D277">
        <f t="shared" si="46"/>
        <v>1005.6015659999998</v>
      </c>
      <c r="F277">
        <f t="shared" si="48"/>
        <v>4.7885788857142848E-3</v>
      </c>
      <c r="G277">
        <f t="shared" si="49"/>
        <v>3.311395816275306E-2</v>
      </c>
      <c r="H277">
        <f t="shared" si="50"/>
        <v>1005.6015659999998</v>
      </c>
      <c r="J277">
        <v>5.4999999999999997E-3</v>
      </c>
      <c r="K277">
        <f t="shared" si="51"/>
        <v>1155</v>
      </c>
    </row>
    <row r="278" spans="1:11" x14ac:dyDescent="0.15">
      <c r="A278">
        <v>966.99999999999989</v>
      </c>
      <c r="B278">
        <v>3.9480000000000001E-2</v>
      </c>
      <c r="C278">
        <f t="shared" si="47"/>
        <v>3.8720588111598959E-2</v>
      </c>
      <c r="D278">
        <f t="shared" si="46"/>
        <v>1005.1771599999998</v>
      </c>
      <c r="F278">
        <f t="shared" si="48"/>
        <v>4.7865579047619037E-3</v>
      </c>
      <c r="G278">
        <f t="shared" si="49"/>
        <v>3.3934030206837058E-2</v>
      </c>
      <c r="H278">
        <f t="shared" si="50"/>
        <v>1005.1771599999998</v>
      </c>
      <c r="J278">
        <v>5.5199999999999997E-3</v>
      </c>
      <c r="K278">
        <f t="shared" si="51"/>
        <v>1159.2</v>
      </c>
    </row>
    <row r="279" spans="1:11" x14ac:dyDescent="0.15">
      <c r="A279">
        <v>965.8</v>
      </c>
      <c r="B279">
        <v>4.0600000000000004E-2</v>
      </c>
      <c r="C279">
        <f t="shared" si="47"/>
        <v>3.9797469874066058E-2</v>
      </c>
      <c r="D279">
        <f t="shared" si="46"/>
        <v>1005.0114799999999</v>
      </c>
      <c r="F279">
        <f t="shared" si="48"/>
        <v>4.785768952380952E-3</v>
      </c>
      <c r="G279">
        <f t="shared" si="49"/>
        <v>3.5011700921685103E-2</v>
      </c>
      <c r="H279">
        <f t="shared" si="50"/>
        <v>1005.0114799999999</v>
      </c>
      <c r="J279">
        <v>5.5399999999999998E-3</v>
      </c>
      <c r="K279">
        <f t="shared" si="51"/>
        <v>1163.3999999999999</v>
      </c>
    </row>
    <row r="280" spans="1:11" x14ac:dyDescent="0.15">
      <c r="A280">
        <v>969.06666666666649</v>
      </c>
      <c r="B280">
        <v>3.9589999999999993E-2</v>
      </c>
      <c r="C280">
        <f t="shared" si="47"/>
        <v>3.8826404654671291E-2</v>
      </c>
      <c r="D280">
        <f t="shared" si="46"/>
        <v>1007.4320159999999</v>
      </c>
      <c r="F280">
        <f t="shared" si="48"/>
        <v>4.7972953142857138E-3</v>
      </c>
      <c r="G280">
        <f t="shared" si="49"/>
        <v>3.4029109340385576E-2</v>
      </c>
      <c r="H280">
        <f t="shared" si="50"/>
        <v>1007.4320159999999</v>
      </c>
      <c r="J280">
        <v>5.5599999999999998E-3</v>
      </c>
      <c r="K280">
        <f t="shared" si="51"/>
        <v>1167.5999999999999</v>
      </c>
    </row>
    <row r="281" spans="1:11" x14ac:dyDescent="0.15">
      <c r="A281">
        <v>966.83333333333337</v>
      </c>
      <c r="B281">
        <v>3.9939999999999996E-2</v>
      </c>
      <c r="C281">
        <f t="shared" si="47"/>
        <v>3.916301918132388E-2</v>
      </c>
      <c r="D281">
        <f t="shared" si="46"/>
        <v>1005.4486566666668</v>
      </c>
      <c r="F281">
        <f t="shared" si="48"/>
        <v>4.7878507460317465E-3</v>
      </c>
      <c r="G281">
        <f t="shared" si="49"/>
        <v>3.4375168435292133E-2</v>
      </c>
      <c r="H281">
        <f t="shared" si="50"/>
        <v>1005.4486566666668</v>
      </c>
    </row>
    <row r="282" spans="1:11" x14ac:dyDescent="0.15">
      <c r="A282">
        <v>970.26666666666665</v>
      </c>
      <c r="B282">
        <v>4.0289999999999999E-2</v>
      </c>
      <c r="C282">
        <f t="shared" si="47"/>
        <v>3.9499520436764364E-2</v>
      </c>
      <c r="D282">
        <f t="shared" si="46"/>
        <v>1009.3587106666666</v>
      </c>
      <c r="F282">
        <f t="shared" si="48"/>
        <v>4.8064700507936507E-3</v>
      </c>
      <c r="G282">
        <f t="shared" si="49"/>
        <v>3.4693050385970717E-2</v>
      </c>
      <c r="H282">
        <f t="shared" si="50"/>
        <v>1009.3587106666666</v>
      </c>
    </row>
    <row r="283" spans="1:11" x14ac:dyDescent="0.15">
      <c r="A283">
        <v>967.5</v>
      </c>
      <c r="B283">
        <v>4.0630000000000006E-2</v>
      </c>
      <c r="C283">
        <f t="shared" si="47"/>
        <v>3.9826298979933311E-2</v>
      </c>
      <c r="D283">
        <f t="shared" si="46"/>
        <v>1006.8095249999999</v>
      </c>
      <c r="F283">
        <f t="shared" si="48"/>
        <v>4.7943310714285712E-3</v>
      </c>
      <c r="G283">
        <f t="shared" si="49"/>
        <v>3.5031967908504741E-2</v>
      </c>
      <c r="H283">
        <f t="shared" si="50"/>
        <v>1006.8095249999999</v>
      </c>
    </row>
    <row r="284" spans="1:11" x14ac:dyDescent="0.15">
      <c r="A284">
        <v>969.4</v>
      </c>
      <c r="B284">
        <v>4.1329999999999999E-2</v>
      </c>
      <c r="C284">
        <f t="shared" si="47"/>
        <v>4.0498742279878854E-2</v>
      </c>
      <c r="D284">
        <f t="shared" si="46"/>
        <v>1009.4653020000001</v>
      </c>
      <c r="F284">
        <f t="shared" si="48"/>
        <v>4.8069776285714289E-3</v>
      </c>
      <c r="G284">
        <f t="shared" si="49"/>
        <v>3.5691764651307425E-2</v>
      </c>
      <c r="H284">
        <f t="shared" si="50"/>
        <v>1009.4653020000001</v>
      </c>
    </row>
    <row r="285" spans="1:11" x14ac:dyDescent="0.15">
      <c r="A285">
        <v>969.06666666666649</v>
      </c>
      <c r="B285">
        <v>4.1440000000000005E-2</v>
      </c>
      <c r="C285">
        <f t="shared" si="47"/>
        <v>4.060437084194006E-2</v>
      </c>
      <c r="D285">
        <f t="shared" si="46"/>
        <v>1009.2247893333331</v>
      </c>
      <c r="F285">
        <f t="shared" si="48"/>
        <v>4.8058323301587297E-3</v>
      </c>
      <c r="G285">
        <f t="shared" si="49"/>
        <v>3.579853851178133E-2</v>
      </c>
      <c r="H285">
        <f t="shared" si="50"/>
        <v>1009.2247893333331</v>
      </c>
    </row>
    <row r="286" spans="1:11" x14ac:dyDescent="0.15">
      <c r="A286">
        <v>968.03333333333319</v>
      </c>
      <c r="B286">
        <v>4.4340000000000004E-2</v>
      </c>
      <c r="C286">
        <f t="shared" si="47"/>
        <v>4.3385106939405518E-2</v>
      </c>
      <c r="D286">
        <f t="shared" si="46"/>
        <v>1010.9559313333332</v>
      </c>
      <c r="F286">
        <f t="shared" si="48"/>
        <v>4.8140758634920627E-3</v>
      </c>
      <c r="G286">
        <f t="shared" si="49"/>
        <v>3.8571031075913455E-2</v>
      </c>
      <c r="H286">
        <f t="shared" si="50"/>
        <v>1010.9559313333332</v>
      </c>
    </row>
    <row r="287" spans="1:11" x14ac:dyDescent="0.15">
      <c r="A287">
        <v>970.6</v>
      </c>
      <c r="B287">
        <v>4.2020000000000002E-2</v>
      </c>
      <c r="C287">
        <f t="shared" si="47"/>
        <v>4.116113700494084E-2</v>
      </c>
      <c r="D287">
        <f t="shared" si="46"/>
        <v>1011.3846119999999</v>
      </c>
      <c r="F287">
        <f t="shared" si="48"/>
        <v>4.8161172E-3</v>
      </c>
      <c r="G287">
        <f t="shared" si="49"/>
        <v>3.6345019804940842E-2</v>
      </c>
      <c r="H287">
        <f t="shared" si="50"/>
        <v>1011.3846119999999</v>
      </c>
    </row>
    <row r="288" spans="1:11" x14ac:dyDescent="0.15">
      <c r="A288">
        <v>970.26666666666665</v>
      </c>
      <c r="B288">
        <v>4.2330000000000007E-2</v>
      </c>
      <c r="C288">
        <f t="shared" si="47"/>
        <v>4.1458591849171174E-2</v>
      </c>
      <c r="D288">
        <f t="shared" si="46"/>
        <v>1011.3380546666666</v>
      </c>
      <c r="F288">
        <f t="shared" si="48"/>
        <v>4.815895498412698E-3</v>
      </c>
      <c r="G288">
        <f t="shared" si="49"/>
        <v>3.6642696350758473E-2</v>
      </c>
      <c r="H288">
        <f t="shared" si="50"/>
        <v>1011.3380546666666</v>
      </c>
    </row>
    <row r="289" spans="1:8" x14ac:dyDescent="0.15">
      <c r="A289">
        <v>969.4</v>
      </c>
      <c r="B289">
        <v>4.2760000000000006E-2</v>
      </c>
      <c r="C289">
        <f t="shared" si="47"/>
        <v>4.1871044075306049E-2</v>
      </c>
      <c r="D289">
        <f t="shared" si="46"/>
        <v>1010.8515439999999</v>
      </c>
      <c r="F289">
        <f t="shared" si="48"/>
        <v>4.8135787809523807E-3</v>
      </c>
      <c r="G289">
        <f t="shared" si="49"/>
        <v>3.7057465294353671E-2</v>
      </c>
      <c r="H289">
        <f t="shared" si="50"/>
        <v>1010.8515439999999</v>
      </c>
    </row>
    <row r="290" spans="1:8" x14ac:dyDescent="0.15">
      <c r="A290">
        <v>969.06666666666649</v>
      </c>
      <c r="B290">
        <v>4.299E-2</v>
      </c>
      <c r="C290">
        <f t="shared" si="47"/>
        <v>4.2091588244964388E-2</v>
      </c>
      <c r="D290">
        <f t="shared" si="46"/>
        <v>1010.7268426666666</v>
      </c>
      <c r="F290">
        <f t="shared" si="48"/>
        <v>4.8129849650793647E-3</v>
      </c>
      <c r="G290">
        <f t="shared" si="49"/>
        <v>3.7278603279885025E-2</v>
      </c>
      <c r="H290">
        <f t="shared" si="50"/>
        <v>1010.7268426666666</v>
      </c>
    </row>
    <row r="291" spans="1:8" x14ac:dyDescent="0.15">
      <c r="A291">
        <v>971.63333333333333</v>
      </c>
      <c r="B291">
        <v>4.3260000000000007E-2</v>
      </c>
      <c r="C291">
        <f t="shared" si="47"/>
        <v>4.2350425873731237E-2</v>
      </c>
      <c r="D291">
        <f t="shared" si="46"/>
        <v>1013.6661913333334</v>
      </c>
      <c r="F291">
        <f t="shared" si="48"/>
        <v>4.8269818634920636E-3</v>
      </c>
      <c r="G291">
        <f t="shared" si="49"/>
        <v>3.7523444010239174E-2</v>
      </c>
      <c r="H291">
        <f t="shared" si="50"/>
        <v>1013.6661913333334</v>
      </c>
    </row>
    <row r="292" spans="1:8" x14ac:dyDescent="0.15">
      <c r="A292">
        <v>969.76666666666665</v>
      </c>
      <c r="B292">
        <v>4.5609999999999998E-2</v>
      </c>
      <c r="C292">
        <f t="shared" si="47"/>
        <v>4.4600447168904982E-2</v>
      </c>
      <c r="D292">
        <f t="shared" si="46"/>
        <v>1013.9977243333333</v>
      </c>
      <c r="F292">
        <f t="shared" si="48"/>
        <v>4.828560592063492E-3</v>
      </c>
      <c r="G292">
        <f t="shared" si="49"/>
        <v>3.9771886576841491E-2</v>
      </c>
      <c r="H292">
        <f t="shared" si="50"/>
        <v>1013.9977243333333</v>
      </c>
    </row>
    <row r="293" spans="1:8" x14ac:dyDescent="0.15">
      <c r="A293">
        <v>971.79999999999984</v>
      </c>
      <c r="B293">
        <v>4.4030000000000007E-2</v>
      </c>
      <c r="C293">
        <f t="shared" si="47"/>
        <v>4.3088224679770526E-2</v>
      </c>
      <c r="D293">
        <f t="shared" si="46"/>
        <v>1014.5883539999999</v>
      </c>
      <c r="F293">
        <f t="shared" si="48"/>
        <v>4.8313731142857136E-3</v>
      </c>
      <c r="G293">
        <f t="shared" si="49"/>
        <v>3.8256851565484813E-2</v>
      </c>
      <c r="H293">
        <f t="shared" si="50"/>
        <v>1014.5883539999999</v>
      </c>
    </row>
    <row r="294" spans="1:8" x14ac:dyDescent="0.15">
      <c r="A294">
        <v>971.96666666666658</v>
      </c>
      <c r="B294">
        <v>4.4069999999999998E-2</v>
      </c>
      <c r="C294">
        <f t="shared" si="47"/>
        <v>4.3126537021138216E-2</v>
      </c>
      <c r="D294">
        <f t="shared" si="46"/>
        <v>1014.8012376666667</v>
      </c>
      <c r="F294">
        <f t="shared" si="48"/>
        <v>4.8323868460317465E-3</v>
      </c>
      <c r="G294">
        <f t="shared" si="49"/>
        <v>3.829415017510647E-2</v>
      </c>
      <c r="H294">
        <f t="shared" si="50"/>
        <v>1014.8012376666667</v>
      </c>
    </row>
    <row r="295" spans="1:8" x14ac:dyDescent="0.15">
      <c r="A295">
        <v>972.33333333333326</v>
      </c>
      <c r="B295">
        <v>4.5920000000000002E-2</v>
      </c>
      <c r="C295">
        <f t="shared" si="47"/>
        <v>4.4896880882282345E-2</v>
      </c>
      <c r="D295">
        <f t="shared" si="46"/>
        <v>1016.9828799999999</v>
      </c>
      <c r="F295">
        <f t="shared" si="48"/>
        <v>4.8427756190476193E-3</v>
      </c>
      <c r="G295">
        <f t="shared" si="49"/>
        <v>4.0054105263234725E-2</v>
      </c>
      <c r="H295">
        <f t="shared" si="50"/>
        <v>1016.9828799999999</v>
      </c>
    </row>
    <row r="296" spans="1:8" x14ac:dyDescent="0.15">
      <c r="A296">
        <v>968.19999999999993</v>
      </c>
      <c r="B296">
        <v>4.6080000000000003E-2</v>
      </c>
      <c r="C296">
        <f t="shared" si="47"/>
        <v>4.5049844553708647E-2</v>
      </c>
      <c r="D296">
        <f t="shared" si="46"/>
        <v>1012.8146559999998</v>
      </c>
      <c r="F296">
        <f t="shared" si="48"/>
        <v>4.8229269333333324E-3</v>
      </c>
      <c r="G296">
        <f t="shared" si="49"/>
        <v>4.0226917620375315E-2</v>
      </c>
      <c r="H296">
        <f t="shared" si="50"/>
        <v>1012.8146559999998</v>
      </c>
    </row>
    <row r="297" spans="1:8" x14ac:dyDescent="0.15">
      <c r="A297">
        <v>970.26666666666665</v>
      </c>
      <c r="B297">
        <v>4.5730000000000007E-2</v>
      </c>
      <c r="C297">
        <f t="shared" si="47"/>
        <v>4.4715206127402228E-2</v>
      </c>
      <c r="D297">
        <f t="shared" si="46"/>
        <v>1014.6369613333334</v>
      </c>
      <c r="F297">
        <f t="shared" si="48"/>
        <v>4.8316045777777785E-3</v>
      </c>
      <c r="G297">
        <f t="shared" si="49"/>
        <v>3.9883601549624448E-2</v>
      </c>
      <c r="H297">
        <f t="shared" si="50"/>
        <v>1014.6369613333334</v>
      </c>
    </row>
    <row r="298" spans="1:8" x14ac:dyDescent="0.15">
      <c r="A298">
        <v>971.3</v>
      </c>
      <c r="B298">
        <v>4.5499999999999999E-2</v>
      </c>
      <c r="C298">
        <f t="shared" si="47"/>
        <v>4.4495239886551304E-2</v>
      </c>
      <c r="D298">
        <f t="shared" si="46"/>
        <v>1015.49415</v>
      </c>
      <c r="F298">
        <f t="shared" si="48"/>
        <v>4.8356864285714288E-3</v>
      </c>
      <c r="G298">
        <f t="shared" si="49"/>
        <v>3.9659553457979876E-2</v>
      </c>
      <c r="H298">
        <f t="shared" si="50"/>
        <v>1015.49415</v>
      </c>
    </row>
    <row r="299" spans="1:8" x14ac:dyDescent="0.15">
      <c r="A299">
        <v>970.76666666666654</v>
      </c>
      <c r="B299">
        <v>4.623E-2</v>
      </c>
      <c r="C299">
        <f t="shared" si="47"/>
        <v>4.519322674875343E-2</v>
      </c>
      <c r="D299">
        <f t="shared" si="46"/>
        <v>1015.6452096666666</v>
      </c>
      <c r="F299">
        <f t="shared" si="48"/>
        <v>4.8364057603174594E-3</v>
      </c>
      <c r="G299">
        <f t="shared" si="49"/>
        <v>4.0356820988435974E-2</v>
      </c>
      <c r="H299">
        <f t="shared" si="50"/>
        <v>1015.6452096666666</v>
      </c>
    </row>
    <row r="300" spans="1:8" x14ac:dyDescent="0.15">
      <c r="A300">
        <v>973</v>
      </c>
      <c r="B300">
        <v>4.6379999999999998E-2</v>
      </c>
      <c r="C300">
        <f t="shared" si="47"/>
        <v>4.5336588388291618E-2</v>
      </c>
      <c r="D300">
        <f t="shared" si="46"/>
        <v>1018.1277400000001</v>
      </c>
      <c r="F300">
        <f t="shared" si="48"/>
        <v>4.8482273333333341E-3</v>
      </c>
      <c r="G300">
        <f t="shared" si="49"/>
        <v>4.0488361054958281E-2</v>
      </c>
      <c r="H300">
        <f t="shared" si="50"/>
        <v>1018.1277400000001</v>
      </c>
    </row>
    <row r="301" spans="1:8" x14ac:dyDescent="0.15">
      <c r="A301">
        <v>971.3</v>
      </c>
      <c r="B301">
        <v>4.6770000000000006E-2</v>
      </c>
      <c r="C301">
        <f t="shared" si="47"/>
        <v>4.5709232493599844E-2</v>
      </c>
      <c r="D301">
        <f t="shared" si="46"/>
        <v>1016.7277009999999</v>
      </c>
      <c r="F301">
        <f t="shared" si="48"/>
        <v>4.8415604809523803E-3</v>
      </c>
      <c r="G301">
        <f t="shared" si="49"/>
        <v>4.086767201264746E-2</v>
      </c>
      <c r="H301">
        <f t="shared" si="50"/>
        <v>1016.7277009999999</v>
      </c>
    </row>
    <row r="302" spans="1:8" x14ac:dyDescent="0.15">
      <c r="A302">
        <v>973.53333333333342</v>
      </c>
      <c r="B302">
        <v>4.6920000000000003E-2</v>
      </c>
      <c r="C302">
        <f t="shared" si="47"/>
        <v>4.5852520182089289E-2</v>
      </c>
      <c r="D302">
        <f t="shared" si="46"/>
        <v>1019.2115173333335</v>
      </c>
      <c r="F302">
        <f t="shared" si="48"/>
        <v>4.8533881777777788E-3</v>
      </c>
      <c r="G302">
        <f t="shared" si="49"/>
        <v>4.099913200431151E-2</v>
      </c>
      <c r="H302">
        <f t="shared" si="50"/>
        <v>1019.2115173333335</v>
      </c>
    </row>
    <row r="303" spans="1:8" x14ac:dyDescent="0.15">
      <c r="A303">
        <v>970.26666666666665</v>
      </c>
      <c r="B303">
        <v>4.8470000000000006E-2</v>
      </c>
      <c r="C303">
        <f t="shared" si="47"/>
        <v>4.7331958647207427E-2</v>
      </c>
      <c r="D303">
        <f t="shared" si="46"/>
        <v>1017.295492</v>
      </c>
      <c r="F303">
        <f t="shared" si="48"/>
        <v>4.8442642476190477E-3</v>
      </c>
      <c r="G303">
        <f t="shared" si="49"/>
        <v>4.2487694399588383E-2</v>
      </c>
      <c r="H303">
        <f t="shared" si="50"/>
        <v>1017.295492</v>
      </c>
    </row>
    <row r="304" spans="1:8" x14ac:dyDescent="0.15">
      <c r="A304">
        <v>971.96666666666658</v>
      </c>
      <c r="B304">
        <v>4.87E-2</v>
      </c>
      <c r="C304">
        <f t="shared" si="47"/>
        <v>4.7551301858222352E-2</v>
      </c>
      <c r="D304">
        <f t="shared" si="46"/>
        <v>1019.3014433333332</v>
      </c>
      <c r="F304">
        <f t="shared" si="48"/>
        <v>4.8538163968253958E-3</v>
      </c>
      <c r="G304">
        <f t="shared" si="49"/>
        <v>4.2697485461396956E-2</v>
      </c>
      <c r="H304">
        <f t="shared" si="50"/>
        <v>1019.3014433333332</v>
      </c>
    </row>
    <row r="305" spans="1:8" x14ac:dyDescent="0.15">
      <c r="A305">
        <v>974.89999999999986</v>
      </c>
      <c r="B305">
        <v>4.7890000000000009E-2</v>
      </c>
      <c r="C305">
        <f t="shared" si="47"/>
        <v>4.677861855791076E-2</v>
      </c>
      <c r="D305">
        <f t="shared" si="46"/>
        <v>1021.5879609999998</v>
      </c>
      <c r="F305">
        <f t="shared" si="48"/>
        <v>4.8647045761904756E-3</v>
      </c>
      <c r="G305">
        <f t="shared" si="49"/>
        <v>4.1913913981720285E-2</v>
      </c>
      <c r="H305">
        <f t="shared" si="50"/>
        <v>1021.5879609999998</v>
      </c>
    </row>
    <row r="306" spans="1:8" x14ac:dyDescent="0.15">
      <c r="A306">
        <v>974.89999999999986</v>
      </c>
      <c r="B306">
        <v>4.8349999999999997E-2</v>
      </c>
      <c r="C306">
        <f t="shared" si="47"/>
        <v>4.7217499609110564E-2</v>
      </c>
      <c r="D306">
        <f t="shared" si="46"/>
        <v>1022.0364149999998</v>
      </c>
      <c r="F306">
        <f t="shared" si="48"/>
        <v>4.8668400714285704E-3</v>
      </c>
      <c r="G306">
        <f t="shared" si="49"/>
        <v>4.2350659537681995E-2</v>
      </c>
      <c r="H306">
        <f t="shared" si="50"/>
        <v>1022.0364149999998</v>
      </c>
    </row>
    <row r="307" spans="1:8" x14ac:dyDescent="0.15">
      <c r="A307">
        <v>972.16666666666663</v>
      </c>
      <c r="B307">
        <v>5.1089999999999997E-2</v>
      </c>
      <c r="C307">
        <f t="shared" si="47"/>
        <v>4.9827720959273798E-2</v>
      </c>
      <c r="D307">
        <f t="shared" si="46"/>
        <v>1021.8346616666666</v>
      </c>
      <c r="F307">
        <f t="shared" si="48"/>
        <v>4.8658793412698414E-3</v>
      </c>
      <c r="G307">
        <f t="shared" si="49"/>
        <v>4.4961841618003956E-2</v>
      </c>
      <c r="H307">
        <f t="shared" si="50"/>
        <v>1021.8346616666666</v>
      </c>
    </row>
    <row r="308" spans="1:8" x14ac:dyDescent="0.15">
      <c r="A308">
        <v>975.06666666666661</v>
      </c>
      <c r="B308">
        <v>5.21E-2</v>
      </c>
      <c r="C308">
        <f t="shared" si="47"/>
        <v>5.0788166832105096E-2</v>
      </c>
      <c r="D308">
        <f t="shared" si="46"/>
        <v>1025.8676399999999</v>
      </c>
      <c r="F308">
        <f t="shared" si="48"/>
        <v>4.8850839999999996E-3</v>
      </c>
      <c r="G308">
        <f t="shared" si="49"/>
        <v>4.5903082832105098E-2</v>
      </c>
      <c r="H308">
        <f t="shared" si="50"/>
        <v>1025.8676399999999</v>
      </c>
    </row>
    <row r="309" spans="1:8" x14ac:dyDescent="0.15">
      <c r="A309">
        <v>971.4666666666667</v>
      </c>
      <c r="B309">
        <v>5.2130000000000003E-2</v>
      </c>
      <c r="C309">
        <f t="shared" si="47"/>
        <v>5.0816680825349181E-2</v>
      </c>
      <c r="D309">
        <f t="shared" si="46"/>
        <v>1022.109224</v>
      </c>
      <c r="F309">
        <f t="shared" si="48"/>
        <v>4.8671867809523808E-3</v>
      </c>
      <c r="G309">
        <f t="shared" si="49"/>
        <v>4.5949494044396799E-2</v>
      </c>
      <c r="H309">
        <f t="shared" si="50"/>
        <v>1022.109224</v>
      </c>
    </row>
    <row r="310" spans="1:8" x14ac:dyDescent="0.15">
      <c r="A310">
        <v>976.43333333333339</v>
      </c>
      <c r="B310">
        <v>4.9970000000000001E-2</v>
      </c>
      <c r="C310">
        <f t="shared" si="47"/>
        <v>4.8761592332689604E-2</v>
      </c>
      <c r="D310">
        <f t="shared" si="46"/>
        <v>1025.2257070000001</v>
      </c>
      <c r="F310">
        <f t="shared" si="48"/>
        <v>4.882027176190476E-3</v>
      </c>
      <c r="G310">
        <f t="shared" si="49"/>
        <v>4.3879565156499128E-2</v>
      </c>
      <c r="H310">
        <f t="shared" si="50"/>
        <v>1025.2257070000001</v>
      </c>
    </row>
    <row r="311" spans="1:8" x14ac:dyDescent="0.15">
      <c r="A311">
        <v>975.40000000000009</v>
      </c>
      <c r="B311">
        <v>5.024E-2</v>
      </c>
      <c r="C311">
        <f t="shared" si="47"/>
        <v>4.9018709479534392E-2</v>
      </c>
      <c r="D311">
        <f t="shared" si="46"/>
        <v>1024.4040960000002</v>
      </c>
      <c r="F311">
        <f t="shared" si="48"/>
        <v>4.8781147428571441E-3</v>
      </c>
      <c r="G311">
        <f t="shared" si="49"/>
        <v>4.4140594736677245E-2</v>
      </c>
      <c r="H311">
        <f t="shared" si="50"/>
        <v>1024.4040960000002</v>
      </c>
    </row>
    <row r="312" spans="1:8" x14ac:dyDescent="0.15">
      <c r="A312">
        <v>975.23333333333323</v>
      </c>
      <c r="B312">
        <v>5.0440000000000006E-2</v>
      </c>
      <c r="C312">
        <f t="shared" si="47"/>
        <v>4.9209124012546818E-2</v>
      </c>
      <c r="D312">
        <f t="shared" si="46"/>
        <v>1024.4241026666666</v>
      </c>
      <c r="F312">
        <f t="shared" si="48"/>
        <v>4.8782100126984126E-3</v>
      </c>
      <c r="G312">
        <f t="shared" si="49"/>
        <v>4.4330913999848405E-2</v>
      </c>
      <c r="H312">
        <f t="shared" si="50"/>
        <v>1024.4241026666666</v>
      </c>
    </row>
    <row r="313" spans="1:8" x14ac:dyDescent="0.15">
      <c r="A313">
        <v>973.36666666666656</v>
      </c>
      <c r="B313">
        <v>5.1560000000000009E-2</v>
      </c>
      <c r="C313">
        <f t="shared" si="47"/>
        <v>5.0274775873622592E-2</v>
      </c>
      <c r="D313">
        <f t="shared" si="46"/>
        <v>1023.553452</v>
      </c>
      <c r="F313">
        <f t="shared" si="48"/>
        <v>4.8740640571428573E-3</v>
      </c>
      <c r="G313">
        <f t="shared" si="49"/>
        <v>4.5400711816479734E-2</v>
      </c>
      <c r="H313">
        <f t="shared" si="50"/>
        <v>1023.553452</v>
      </c>
    </row>
    <row r="314" spans="1:8" x14ac:dyDescent="0.15">
      <c r="A314">
        <v>971.63333333333333</v>
      </c>
      <c r="B314">
        <v>5.287E-2</v>
      </c>
      <c r="C314">
        <f t="shared" si="47"/>
        <v>5.151976874029817E-2</v>
      </c>
      <c r="D314">
        <f t="shared" si="46"/>
        <v>1023.0035876666666</v>
      </c>
      <c r="F314">
        <f t="shared" si="48"/>
        <v>4.8714456555555554E-3</v>
      </c>
      <c r="G314">
        <f t="shared" si="49"/>
        <v>4.6648323084742614E-2</v>
      </c>
      <c r="H314">
        <f t="shared" si="50"/>
        <v>1023.0035876666666</v>
      </c>
    </row>
    <row r="315" spans="1:8" x14ac:dyDescent="0.15">
      <c r="A315">
        <v>977.9666666666667</v>
      </c>
      <c r="B315">
        <v>5.1630000000000002E-2</v>
      </c>
      <c r="C315">
        <f t="shared" si="47"/>
        <v>5.0341341424072969E-2</v>
      </c>
      <c r="D315">
        <f t="shared" si="46"/>
        <v>1028.4590856666669</v>
      </c>
      <c r="F315">
        <f t="shared" si="48"/>
        <v>4.897424217460318E-3</v>
      </c>
      <c r="G315">
        <f t="shared" si="49"/>
        <v>4.5443917206612651E-2</v>
      </c>
      <c r="H315">
        <f t="shared" si="50"/>
        <v>1028.4590856666669</v>
      </c>
    </row>
    <row r="316" spans="1:8" x14ac:dyDescent="0.15">
      <c r="A316">
        <v>976.1</v>
      </c>
      <c r="B316">
        <v>5.1830000000000001E-2</v>
      </c>
      <c r="C316">
        <f t="shared" si="47"/>
        <v>5.053150429914801E-2</v>
      </c>
      <c r="D316">
        <f t="shared" si="46"/>
        <v>1026.6912630000002</v>
      </c>
      <c r="F316">
        <f t="shared" si="48"/>
        <v>4.8890060142857154E-3</v>
      </c>
      <c r="G316">
        <f t="shared" si="49"/>
        <v>4.5642498284862297E-2</v>
      </c>
      <c r="H316">
        <f t="shared" si="50"/>
        <v>1026.6912630000002</v>
      </c>
    </row>
    <row r="317" spans="1:8" x14ac:dyDescent="0.15">
      <c r="A317">
        <v>976.43333333333339</v>
      </c>
      <c r="B317">
        <v>5.4949999999999999E-2</v>
      </c>
      <c r="C317">
        <f t="shared" si="47"/>
        <v>5.3493372439999957E-2</v>
      </c>
      <c r="D317">
        <f t="shared" si="46"/>
        <v>1030.0883450000001</v>
      </c>
      <c r="F317">
        <f t="shared" si="48"/>
        <v>4.9051825952380959E-3</v>
      </c>
      <c r="G317">
        <f t="shared" si="49"/>
        <v>4.8588189844761862E-2</v>
      </c>
      <c r="H317">
        <f t="shared" si="50"/>
        <v>1030.0883450000001</v>
      </c>
    </row>
    <row r="318" spans="1:8" x14ac:dyDescent="0.15">
      <c r="A318">
        <v>972.5</v>
      </c>
      <c r="B318">
        <v>5.4760000000000003E-2</v>
      </c>
      <c r="C318">
        <f t="shared" si="47"/>
        <v>5.3313252897016494E-2</v>
      </c>
      <c r="D318">
        <f t="shared" si="46"/>
        <v>1025.7540999999999</v>
      </c>
      <c r="F318">
        <f t="shared" si="48"/>
        <v>4.8845433333333322E-3</v>
      </c>
      <c r="G318">
        <f t="shared" si="49"/>
        <v>4.8428709563683163E-2</v>
      </c>
      <c r="H318">
        <f t="shared" si="50"/>
        <v>1025.7540999999999</v>
      </c>
    </row>
    <row r="319" spans="1:8" x14ac:dyDescent="0.15">
      <c r="A319">
        <v>974.36666666666667</v>
      </c>
      <c r="B319">
        <v>5.484E-2</v>
      </c>
      <c r="C319">
        <f t="shared" si="47"/>
        <v>5.3389096658903519E-2</v>
      </c>
      <c r="D319">
        <f t="shared" si="46"/>
        <v>1027.8009346666668</v>
      </c>
      <c r="F319">
        <f t="shared" si="48"/>
        <v>4.894290165079365E-3</v>
      </c>
      <c r="G319">
        <f t="shared" si="49"/>
        <v>4.8494806493824157E-2</v>
      </c>
      <c r="H319">
        <f t="shared" si="50"/>
        <v>1027.8009346666668</v>
      </c>
    </row>
    <row r="320" spans="1:8" x14ac:dyDescent="0.15">
      <c r="A320">
        <v>977.79999999999984</v>
      </c>
      <c r="B320">
        <v>5.3180000000000005E-2</v>
      </c>
      <c r="C320">
        <f t="shared" si="47"/>
        <v>5.181415871417238E-2</v>
      </c>
      <c r="D320">
        <f t="shared" si="46"/>
        <v>1029.7994039999999</v>
      </c>
      <c r="F320">
        <f t="shared" si="48"/>
        <v>4.903806685714285E-3</v>
      </c>
      <c r="G320">
        <f t="shared" si="49"/>
        <v>4.6910352028458092E-2</v>
      </c>
      <c r="H320">
        <f t="shared" si="50"/>
        <v>1029.7994039999999</v>
      </c>
    </row>
    <row r="321" spans="1:8" x14ac:dyDescent="0.15">
      <c r="A321">
        <v>977.13333333333333</v>
      </c>
      <c r="B321">
        <v>5.3719999999999997E-2</v>
      </c>
      <c r="C321">
        <f t="shared" si="47"/>
        <v>5.2326760177767419E-2</v>
      </c>
      <c r="D321">
        <f t="shared" si="46"/>
        <v>1029.6249359999999</v>
      </c>
      <c r="F321">
        <f t="shared" si="48"/>
        <v>4.9029758857142853E-3</v>
      </c>
      <c r="G321">
        <f t="shared" si="49"/>
        <v>4.7423784292053135E-2</v>
      </c>
      <c r="H321">
        <f t="shared" si="50"/>
        <v>1029.6249359999999</v>
      </c>
    </row>
    <row r="322" spans="1:8" x14ac:dyDescent="0.15">
      <c r="A322">
        <v>977.9666666666667</v>
      </c>
      <c r="B322">
        <v>5.4100000000000002E-2</v>
      </c>
      <c r="C322">
        <f t="shared" si="47"/>
        <v>5.2687322279006493E-2</v>
      </c>
      <c r="D322">
        <f t="shared" ref="D322:D385" si="52">A322*(1+B322)</f>
        <v>1030.8746633333335</v>
      </c>
      <c r="F322">
        <f t="shared" si="48"/>
        <v>4.9089269682539684E-3</v>
      </c>
      <c r="G322">
        <f t="shared" si="49"/>
        <v>4.7778395310752522E-2</v>
      </c>
      <c r="H322">
        <f t="shared" si="50"/>
        <v>1030.8746633333335</v>
      </c>
    </row>
    <row r="323" spans="1:8" x14ac:dyDescent="0.15">
      <c r="A323">
        <v>975.23333333333323</v>
      </c>
      <c r="B323">
        <v>5.5840000000000008E-2</v>
      </c>
      <c r="C323">
        <f t="shared" ref="C323:C386" si="53">LN(1+B323)</f>
        <v>5.4336658652974545E-2</v>
      </c>
      <c r="D323">
        <f t="shared" si="52"/>
        <v>1029.6903626666667</v>
      </c>
      <c r="F323">
        <f t="shared" ref="F323:F386" si="54">D323/210/1000</f>
        <v>4.9032874412698419E-3</v>
      </c>
      <c r="G323">
        <f t="shared" ref="G323:G386" si="55">C323-F323</f>
        <v>4.9433371211704706E-2</v>
      </c>
      <c r="H323">
        <f t="shared" ref="H323:H386" si="56">D323</f>
        <v>1029.6903626666667</v>
      </c>
    </row>
    <row r="324" spans="1:8" x14ac:dyDescent="0.15">
      <c r="A324">
        <v>975.40000000000009</v>
      </c>
      <c r="B324">
        <v>5.6260000000000004E-2</v>
      </c>
      <c r="C324">
        <f t="shared" si="53"/>
        <v>5.4734367100051758E-2</v>
      </c>
      <c r="D324">
        <f t="shared" si="52"/>
        <v>1030.2760040000001</v>
      </c>
      <c r="F324">
        <f t="shared" si="54"/>
        <v>4.9060762095238094E-3</v>
      </c>
      <c r="G324">
        <f t="shared" si="55"/>
        <v>4.9828290890527947E-2</v>
      </c>
      <c r="H324">
        <f t="shared" si="56"/>
        <v>1030.2760040000001</v>
      </c>
    </row>
    <row r="325" spans="1:8" x14ac:dyDescent="0.15">
      <c r="A325">
        <v>977.79999999999984</v>
      </c>
      <c r="B325">
        <v>5.5220000000000005E-2</v>
      </c>
      <c r="C325">
        <f t="shared" si="53"/>
        <v>5.3749275994190791E-2</v>
      </c>
      <c r="D325">
        <f t="shared" si="52"/>
        <v>1031.7941159999998</v>
      </c>
      <c r="F325">
        <f t="shared" si="54"/>
        <v>4.9133053142857135E-3</v>
      </c>
      <c r="G325">
        <f t="shared" si="55"/>
        <v>4.8835970679905076E-2</v>
      </c>
      <c r="H325">
        <f t="shared" si="56"/>
        <v>1031.7941159999998</v>
      </c>
    </row>
    <row r="326" spans="1:8" x14ac:dyDescent="0.15">
      <c r="A326">
        <v>977.9666666666667</v>
      </c>
      <c r="B326">
        <v>5.5490000000000005E-2</v>
      </c>
      <c r="C326">
        <f t="shared" si="53"/>
        <v>5.4005114078506201E-2</v>
      </c>
      <c r="D326">
        <f t="shared" si="52"/>
        <v>1032.2340370000002</v>
      </c>
      <c r="F326">
        <f t="shared" si="54"/>
        <v>4.9154001761904775E-3</v>
      </c>
      <c r="G326">
        <f t="shared" si="55"/>
        <v>4.9089713902315722E-2</v>
      </c>
      <c r="H326">
        <f t="shared" si="56"/>
        <v>1032.2340370000002</v>
      </c>
    </row>
    <row r="327" spans="1:8" x14ac:dyDescent="0.15">
      <c r="A327">
        <v>974.73333333333323</v>
      </c>
      <c r="B327">
        <v>5.6840000000000002E-2</v>
      </c>
      <c r="C327">
        <f t="shared" si="53"/>
        <v>5.5283323623231378E-2</v>
      </c>
      <c r="D327">
        <f t="shared" si="52"/>
        <v>1030.137176</v>
      </c>
      <c r="F327">
        <f t="shared" si="54"/>
        <v>4.9054151238095232E-3</v>
      </c>
      <c r="G327">
        <f t="shared" si="55"/>
        <v>5.0377908499421857E-2</v>
      </c>
      <c r="H327">
        <f t="shared" si="56"/>
        <v>1030.137176</v>
      </c>
    </row>
    <row r="328" spans="1:8" x14ac:dyDescent="0.15">
      <c r="A328">
        <v>980.23333333333323</v>
      </c>
      <c r="B328">
        <v>5.6150000000000005E-2</v>
      </c>
      <c r="C328">
        <f t="shared" si="53"/>
        <v>5.463022065111478E-2</v>
      </c>
      <c r="D328">
        <f t="shared" si="52"/>
        <v>1035.2734349999998</v>
      </c>
      <c r="F328">
        <f t="shared" si="54"/>
        <v>4.9298734999999993E-3</v>
      </c>
      <c r="G328">
        <f t="shared" si="55"/>
        <v>4.9700347151114779E-2</v>
      </c>
      <c r="H328">
        <f t="shared" si="56"/>
        <v>1035.2734349999998</v>
      </c>
    </row>
    <row r="329" spans="1:8" x14ac:dyDescent="0.15">
      <c r="A329">
        <v>978.16666666666663</v>
      </c>
      <c r="B329">
        <v>5.6340000000000001E-2</v>
      </c>
      <c r="C329">
        <f t="shared" si="53"/>
        <v>5.4810103159919521E-2</v>
      </c>
      <c r="D329">
        <f t="shared" si="52"/>
        <v>1033.2765766666666</v>
      </c>
      <c r="F329">
        <f t="shared" si="54"/>
        <v>4.9203646507936499E-3</v>
      </c>
      <c r="G329">
        <f t="shared" si="55"/>
        <v>4.9889738509125869E-2</v>
      </c>
      <c r="H329">
        <f t="shared" si="56"/>
        <v>1033.2765766666666</v>
      </c>
    </row>
    <row r="330" spans="1:8" x14ac:dyDescent="0.15">
      <c r="A330">
        <v>978.66666666666663</v>
      </c>
      <c r="B330">
        <v>5.8349999999999999E-2</v>
      </c>
      <c r="C330">
        <f t="shared" si="53"/>
        <v>5.6711091584042306E-2</v>
      </c>
      <c r="D330">
        <f t="shared" si="52"/>
        <v>1035.7718666666665</v>
      </c>
      <c r="F330">
        <f t="shared" si="54"/>
        <v>4.9322469841269834E-3</v>
      </c>
      <c r="G330">
        <f t="shared" si="55"/>
        <v>5.1778844599915323E-2</v>
      </c>
      <c r="H330">
        <f t="shared" si="56"/>
        <v>1035.7718666666665</v>
      </c>
    </row>
    <row r="331" spans="1:8" x14ac:dyDescent="0.15">
      <c r="A331">
        <v>974.89999999999986</v>
      </c>
      <c r="B331">
        <v>5.7340000000000002E-2</v>
      </c>
      <c r="C331">
        <f t="shared" si="53"/>
        <v>5.5756320254853907E-2</v>
      </c>
      <c r="D331">
        <f t="shared" si="52"/>
        <v>1030.8007659999998</v>
      </c>
      <c r="F331">
        <f t="shared" si="54"/>
        <v>4.908575076190475E-3</v>
      </c>
      <c r="G331">
        <f t="shared" si="55"/>
        <v>5.0847745178663431E-2</v>
      </c>
      <c r="H331">
        <f t="shared" si="56"/>
        <v>1030.8007659999998</v>
      </c>
    </row>
    <row r="332" spans="1:8" x14ac:dyDescent="0.15">
      <c r="A332">
        <v>977.13333333333333</v>
      </c>
      <c r="B332">
        <v>5.7650000000000007E-2</v>
      </c>
      <c r="C332">
        <f t="shared" si="53"/>
        <v>5.6049465851022211E-2</v>
      </c>
      <c r="D332">
        <f t="shared" si="52"/>
        <v>1033.46507</v>
      </c>
      <c r="F332">
        <f t="shared" si="54"/>
        <v>4.921262238095238E-3</v>
      </c>
      <c r="G332">
        <f t="shared" si="55"/>
        <v>5.112820361292697E-2</v>
      </c>
      <c r="H332">
        <f t="shared" si="56"/>
        <v>1033.46507</v>
      </c>
    </row>
    <row r="333" spans="1:8" x14ac:dyDescent="0.15">
      <c r="A333">
        <v>977.4666666666667</v>
      </c>
      <c r="B333">
        <v>5.8040000000000001E-2</v>
      </c>
      <c r="C333">
        <f t="shared" si="53"/>
        <v>5.641813990479902E-2</v>
      </c>
      <c r="D333">
        <f t="shared" si="52"/>
        <v>1034.198832</v>
      </c>
      <c r="F333">
        <f t="shared" si="54"/>
        <v>4.9247563428571426E-3</v>
      </c>
      <c r="G333">
        <f t="shared" si="55"/>
        <v>5.1493383561941879E-2</v>
      </c>
      <c r="H333">
        <f t="shared" si="56"/>
        <v>1034.198832</v>
      </c>
    </row>
    <row r="334" spans="1:8" x14ac:dyDescent="0.15">
      <c r="A334">
        <v>976.43333333333339</v>
      </c>
      <c r="B334">
        <v>5.8159999999999996E-2</v>
      </c>
      <c r="C334">
        <f t="shared" si="53"/>
        <v>5.6531550735654815E-2</v>
      </c>
      <c r="D334">
        <f t="shared" si="52"/>
        <v>1033.222696</v>
      </c>
      <c r="F334">
        <f t="shared" si="54"/>
        <v>4.9201080761904761E-3</v>
      </c>
      <c r="G334">
        <f t="shared" si="55"/>
        <v>5.1611442659464338E-2</v>
      </c>
      <c r="H334">
        <f t="shared" si="56"/>
        <v>1033.222696</v>
      </c>
    </row>
    <row r="335" spans="1:8" x14ac:dyDescent="0.15">
      <c r="A335">
        <v>978.33333333333337</v>
      </c>
      <c r="B335">
        <v>5.8660000000000004E-2</v>
      </c>
      <c r="C335">
        <f t="shared" si="53"/>
        <v>5.7003957467732763E-2</v>
      </c>
      <c r="D335">
        <f t="shared" si="52"/>
        <v>1035.7223666666666</v>
      </c>
      <c r="F335">
        <f t="shared" si="54"/>
        <v>4.9320112698412692E-3</v>
      </c>
      <c r="G335">
        <f t="shared" si="55"/>
        <v>5.2071946197891496E-2</v>
      </c>
      <c r="H335">
        <f t="shared" si="56"/>
        <v>1035.7223666666666</v>
      </c>
    </row>
    <row r="336" spans="1:8" x14ac:dyDescent="0.15">
      <c r="A336">
        <v>975.23333333333323</v>
      </c>
      <c r="B336">
        <v>5.9780000000000007E-2</v>
      </c>
      <c r="C336">
        <f t="shared" si="53"/>
        <v>5.8061339413269998E-2</v>
      </c>
      <c r="D336">
        <f t="shared" si="52"/>
        <v>1033.5327819999998</v>
      </c>
      <c r="F336">
        <f t="shared" si="54"/>
        <v>4.9215846761904757E-3</v>
      </c>
      <c r="G336">
        <f t="shared" si="55"/>
        <v>5.313975473707952E-2</v>
      </c>
      <c r="H336">
        <f t="shared" si="56"/>
        <v>1033.5327819999998</v>
      </c>
    </row>
    <row r="337" spans="1:8" x14ac:dyDescent="0.15">
      <c r="A337">
        <v>978.5</v>
      </c>
      <c r="B337">
        <v>5.9270000000000003E-2</v>
      </c>
      <c r="C337">
        <f t="shared" si="53"/>
        <v>5.7579991630209597E-2</v>
      </c>
      <c r="D337">
        <f t="shared" si="52"/>
        <v>1036.4956949999998</v>
      </c>
      <c r="F337">
        <f t="shared" si="54"/>
        <v>4.935693785714285E-3</v>
      </c>
      <c r="G337">
        <f t="shared" si="55"/>
        <v>5.2644297844495314E-2</v>
      </c>
      <c r="H337">
        <f t="shared" si="56"/>
        <v>1036.4956949999998</v>
      </c>
    </row>
    <row r="338" spans="1:8" x14ac:dyDescent="0.15">
      <c r="A338">
        <v>979.86666666666656</v>
      </c>
      <c r="B338">
        <v>5.9660000000000005E-2</v>
      </c>
      <c r="C338">
        <f t="shared" si="53"/>
        <v>5.7948101954197674E-2</v>
      </c>
      <c r="D338">
        <f t="shared" si="52"/>
        <v>1038.3255119999999</v>
      </c>
      <c r="F338">
        <f t="shared" si="54"/>
        <v>4.9444071999999997E-3</v>
      </c>
      <c r="G338">
        <f t="shared" si="55"/>
        <v>5.3003694754197674E-2</v>
      </c>
      <c r="H338">
        <f t="shared" si="56"/>
        <v>1038.3255119999999</v>
      </c>
    </row>
    <row r="339" spans="1:8" x14ac:dyDescent="0.15">
      <c r="A339">
        <v>979.53333333333319</v>
      </c>
      <c r="B339">
        <v>6.0240000000000002E-2</v>
      </c>
      <c r="C339">
        <f t="shared" si="53"/>
        <v>5.8495297590286301E-2</v>
      </c>
      <c r="D339">
        <f t="shared" si="52"/>
        <v>1038.5404213333331</v>
      </c>
      <c r="F339">
        <f t="shared" si="54"/>
        <v>4.9454305777777768E-3</v>
      </c>
      <c r="G339">
        <f t="shared" si="55"/>
        <v>5.3549867012508523E-2</v>
      </c>
      <c r="H339">
        <f t="shared" si="56"/>
        <v>1038.5404213333331</v>
      </c>
    </row>
    <row r="340" spans="1:8" x14ac:dyDescent="0.15">
      <c r="A340">
        <v>976.1</v>
      </c>
      <c r="B340">
        <v>6.1940000000000002E-2</v>
      </c>
      <c r="C340">
        <f t="shared" si="53"/>
        <v>6.0097424048580435E-2</v>
      </c>
      <c r="D340">
        <f t="shared" si="52"/>
        <v>1036.5596340000002</v>
      </c>
      <c r="F340">
        <f t="shared" si="54"/>
        <v>4.9359982571428578E-3</v>
      </c>
      <c r="G340">
        <f t="shared" si="55"/>
        <v>5.5161425791437575E-2</v>
      </c>
      <c r="H340">
        <f t="shared" si="56"/>
        <v>1036.5596340000002</v>
      </c>
    </row>
    <row r="341" spans="1:8" x14ac:dyDescent="0.15">
      <c r="A341">
        <v>979.36666666666667</v>
      </c>
      <c r="B341">
        <v>6.0780000000000001E-2</v>
      </c>
      <c r="C341">
        <f t="shared" si="53"/>
        <v>5.9004486576403628E-2</v>
      </c>
      <c r="D341">
        <f t="shared" si="52"/>
        <v>1038.8925726666666</v>
      </c>
      <c r="F341">
        <f t="shared" si="54"/>
        <v>4.9471074888888886E-3</v>
      </c>
      <c r="G341">
        <f t="shared" si="55"/>
        <v>5.4057379087514741E-2</v>
      </c>
      <c r="H341">
        <f t="shared" si="56"/>
        <v>1038.8925726666666</v>
      </c>
    </row>
    <row r="342" spans="1:8" x14ac:dyDescent="0.15">
      <c r="A342">
        <v>977.9666666666667</v>
      </c>
      <c r="B342">
        <v>6.1170000000000002E-2</v>
      </c>
      <c r="C342">
        <f t="shared" si="53"/>
        <v>5.9372072998695659E-2</v>
      </c>
      <c r="D342">
        <f t="shared" si="52"/>
        <v>1037.7888876666666</v>
      </c>
      <c r="F342">
        <f t="shared" si="54"/>
        <v>4.9418518460317461E-3</v>
      </c>
      <c r="G342">
        <f t="shared" si="55"/>
        <v>5.443022115266391E-2</v>
      </c>
      <c r="H342">
        <f t="shared" si="56"/>
        <v>1037.7888876666666</v>
      </c>
    </row>
    <row r="343" spans="1:8" x14ac:dyDescent="0.15">
      <c r="A343">
        <v>979.86666666666656</v>
      </c>
      <c r="B343">
        <v>6.1590000000000006E-2</v>
      </c>
      <c r="C343">
        <f t="shared" si="53"/>
        <v>5.9767784247711696E-2</v>
      </c>
      <c r="D343">
        <f t="shared" si="52"/>
        <v>1040.2166546666665</v>
      </c>
      <c r="F343">
        <f t="shared" si="54"/>
        <v>4.9534126412698401E-3</v>
      </c>
      <c r="G343">
        <f t="shared" si="55"/>
        <v>5.4814371606441856E-2</v>
      </c>
      <c r="H343">
        <f t="shared" si="56"/>
        <v>1040.2166546666665</v>
      </c>
    </row>
    <row r="344" spans="1:8" x14ac:dyDescent="0.15">
      <c r="A344">
        <v>975.06666666666661</v>
      </c>
      <c r="B344">
        <v>6.4100000000000004E-2</v>
      </c>
      <c r="C344">
        <f t="shared" si="53"/>
        <v>6.2129371465548831E-2</v>
      </c>
      <c r="D344">
        <f t="shared" si="52"/>
        <v>1037.56844</v>
      </c>
      <c r="F344">
        <f t="shared" si="54"/>
        <v>4.9408020952380954E-3</v>
      </c>
      <c r="G344">
        <f t="shared" si="55"/>
        <v>5.7188569370310735E-2</v>
      </c>
      <c r="H344">
        <f t="shared" si="56"/>
        <v>1037.56844</v>
      </c>
    </row>
    <row r="345" spans="1:8" x14ac:dyDescent="0.15">
      <c r="A345">
        <v>979.36666666666667</v>
      </c>
      <c r="B345">
        <v>6.2400000000000004E-2</v>
      </c>
      <c r="C345">
        <f t="shared" si="53"/>
        <v>6.0530499740032363E-2</v>
      </c>
      <c r="D345">
        <f t="shared" si="52"/>
        <v>1040.4791466666668</v>
      </c>
      <c r="F345">
        <f t="shared" si="54"/>
        <v>4.9546626031746034E-3</v>
      </c>
      <c r="G345">
        <f t="shared" si="55"/>
        <v>5.5575837136857757E-2</v>
      </c>
      <c r="H345">
        <f t="shared" si="56"/>
        <v>1040.4791466666668</v>
      </c>
    </row>
    <row r="346" spans="1:8" x14ac:dyDescent="0.15">
      <c r="A346">
        <v>977.63333333333321</v>
      </c>
      <c r="B346">
        <v>6.2670000000000003E-2</v>
      </c>
      <c r="C346">
        <f t="shared" si="53"/>
        <v>6.0784609017800015E-2</v>
      </c>
      <c r="D346">
        <f t="shared" si="52"/>
        <v>1038.9016143333331</v>
      </c>
      <c r="F346">
        <f t="shared" si="54"/>
        <v>4.9471505444444426E-3</v>
      </c>
      <c r="G346">
        <f t="shared" si="55"/>
        <v>5.583745847335557E-2</v>
      </c>
      <c r="H346">
        <f t="shared" si="56"/>
        <v>1038.9016143333331</v>
      </c>
    </row>
    <row r="347" spans="1:8" x14ac:dyDescent="0.15">
      <c r="A347">
        <v>978.5</v>
      </c>
      <c r="B347">
        <v>6.3210000000000002E-2</v>
      </c>
      <c r="C347">
        <f t="shared" si="53"/>
        <v>6.1292633940762745E-2</v>
      </c>
      <c r="D347">
        <f t="shared" si="52"/>
        <v>1040.350985</v>
      </c>
      <c r="F347">
        <f t="shared" si="54"/>
        <v>4.9540523095238098E-3</v>
      </c>
      <c r="G347">
        <f t="shared" si="55"/>
        <v>5.6338581631238935E-2</v>
      </c>
      <c r="H347">
        <f t="shared" si="56"/>
        <v>1040.350985</v>
      </c>
    </row>
    <row r="348" spans="1:8" x14ac:dyDescent="0.15">
      <c r="A348">
        <v>978.66666666666663</v>
      </c>
      <c r="B348">
        <v>6.3750000000000001E-2</v>
      </c>
      <c r="C348">
        <f t="shared" si="53"/>
        <v>6.1800400905446813E-2</v>
      </c>
      <c r="D348">
        <f t="shared" si="52"/>
        <v>1041.0566666666666</v>
      </c>
      <c r="F348">
        <f t="shared" si="54"/>
        <v>4.9574126984126979E-3</v>
      </c>
      <c r="G348">
        <f t="shared" si="55"/>
        <v>5.6842988207034116E-2</v>
      </c>
      <c r="H348">
        <f t="shared" si="56"/>
        <v>1041.0566666666666</v>
      </c>
    </row>
    <row r="349" spans="1:8" x14ac:dyDescent="0.15">
      <c r="A349">
        <v>974.19999999999993</v>
      </c>
      <c r="B349">
        <v>6.6489999999999994E-2</v>
      </c>
      <c r="C349">
        <f t="shared" si="53"/>
        <v>6.4372882420236158E-2</v>
      </c>
      <c r="D349">
        <f t="shared" si="52"/>
        <v>1038.9745579999999</v>
      </c>
      <c r="F349">
        <f t="shared" si="54"/>
        <v>4.9474978952380949E-3</v>
      </c>
      <c r="G349">
        <f t="shared" si="55"/>
        <v>5.9425384524998064E-2</v>
      </c>
      <c r="H349">
        <f t="shared" si="56"/>
        <v>1038.9745579999999</v>
      </c>
    </row>
    <row r="350" spans="1:8" x14ac:dyDescent="0.15">
      <c r="A350">
        <v>977.9666666666667</v>
      </c>
      <c r="B350">
        <v>6.4409999999999995E-2</v>
      </c>
      <c r="C350">
        <f t="shared" si="53"/>
        <v>6.2420655041563876E-2</v>
      </c>
      <c r="D350">
        <f t="shared" si="52"/>
        <v>1040.9574996666668</v>
      </c>
      <c r="F350">
        <f t="shared" si="54"/>
        <v>4.9569404746031753E-3</v>
      </c>
      <c r="G350">
        <f t="shared" si="55"/>
        <v>5.74637145669607E-2</v>
      </c>
      <c r="H350">
        <f t="shared" si="56"/>
        <v>1040.9574996666668</v>
      </c>
    </row>
    <row r="351" spans="1:8" x14ac:dyDescent="0.15">
      <c r="A351">
        <v>976.96666666666658</v>
      </c>
      <c r="B351">
        <v>6.4750000000000002E-2</v>
      </c>
      <c r="C351">
        <f t="shared" si="53"/>
        <v>6.27400298211859E-2</v>
      </c>
      <c r="D351">
        <f t="shared" si="52"/>
        <v>1040.2252583333334</v>
      </c>
      <c r="F351">
        <f t="shared" si="54"/>
        <v>4.9534536111111114E-3</v>
      </c>
      <c r="G351">
        <f t="shared" si="55"/>
        <v>5.778657621007479E-2</v>
      </c>
      <c r="H351">
        <f t="shared" si="56"/>
        <v>1040.2252583333334</v>
      </c>
    </row>
    <row r="352" spans="1:8" x14ac:dyDescent="0.15">
      <c r="A352">
        <v>976.59999999999991</v>
      </c>
      <c r="B352">
        <v>6.7150000000000001E-2</v>
      </c>
      <c r="C352">
        <f t="shared" si="53"/>
        <v>6.4991543507440075E-2</v>
      </c>
      <c r="D352">
        <f t="shared" si="52"/>
        <v>1042.17869</v>
      </c>
      <c r="F352">
        <f t="shared" si="54"/>
        <v>4.9627556666666664E-3</v>
      </c>
      <c r="G352">
        <f t="shared" si="55"/>
        <v>6.0028787840773409E-2</v>
      </c>
      <c r="H352">
        <f t="shared" si="56"/>
        <v>1042.17869</v>
      </c>
    </row>
    <row r="353" spans="1:8" x14ac:dyDescent="0.15">
      <c r="A353">
        <v>974.0333333333333</v>
      </c>
      <c r="B353">
        <v>6.7960000000000007E-2</v>
      </c>
      <c r="C353">
        <f t="shared" si="53"/>
        <v>6.5750286653094528E-2</v>
      </c>
      <c r="D353">
        <f t="shared" si="52"/>
        <v>1040.2286386666667</v>
      </c>
      <c r="F353">
        <f t="shared" si="54"/>
        <v>4.9534697079365074E-3</v>
      </c>
      <c r="G353">
        <f t="shared" si="55"/>
        <v>6.0796816945158018E-2</v>
      </c>
      <c r="H353">
        <f t="shared" si="56"/>
        <v>1040.2286386666667</v>
      </c>
    </row>
    <row r="354" spans="1:8" x14ac:dyDescent="0.15">
      <c r="A354">
        <v>977.4666666666667</v>
      </c>
      <c r="B354">
        <v>6.8110000000000004E-2</v>
      </c>
      <c r="C354">
        <f t="shared" si="53"/>
        <v>6.5890731488934581E-2</v>
      </c>
      <c r="D354">
        <f t="shared" si="52"/>
        <v>1044.0419213333332</v>
      </c>
      <c r="F354">
        <f t="shared" si="54"/>
        <v>4.9716281968253959E-3</v>
      </c>
      <c r="G354">
        <f t="shared" si="55"/>
        <v>6.0919103292109186E-2</v>
      </c>
      <c r="H354">
        <f t="shared" si="56"/>
        <v>1044.0419213333332</v>
      </c>
    </row>
    <row r="355" spans="1:8" x14ac:dyDescent="0.15">
      <c r="A355">
        <v>977.79999999999984</v>
      </c>
      <c r="B355">
        <v>6.6220000000000001E-2</v>
      </c>
      <c r="C355">
        <f t="shared" si="53"/>
        <v>6.4119683437306021E-2</v>
      </c>
      <c r="D355">
        <f t="shared" si="52"/>
        <v>1042.5499159999997</v>
      </c>
      <c r="F355">
        <f t="shared" si="54"/>
        <v>4.9645234095238083E-3</v>
      </c>
      <c r="G355">
        <f t="shared" si="55"/>
        <v>5.9155160027782212E-2</v>
      </c>
      <c r="H355">
        <f t="shared" si="56"/>
        <v>1042.5499159999997</v>
      </c>
    </row>
    <row r="356" spans="1:8" x14ac:dyDescent="0.15">
      <c r="A356">
        <v>978.83333333333326</v>
      </c>
      <c r="B356">
        <v>6.6570000000000004E-2</v>
      </c>
      <c r="C356">
        <f t="shared" si="53"/>
        <v>6.4447892030877765E-2</v>
      </c>
      <c r="D356">
        <f t="shared" si="52"/>
        <v>1043.9942683333334</v>
      </c>
      <c r="F356">
        <f t="shared" si="54"/>
        <v>4.9714012777777776E-3</v>
      </c>
      <c r="G356">
        <f t="shared" si="55"/>
        <v>5.9476490753099985E-2</v>
      </c>
      <c r="H356">
        <f t="shared" si="56"/>
        <v>1043.9942683333334</v>
      </c>
    </row>
    <row r="357" spans="1:8" x14ac:dyDescent="0.15">
      <c r="A357">
        <v>974.89999999999986</v>
      </c>
      <c r="B357">
        <v>6.769E-2</v>
      </c>
      <c r="C357">
        <f t="shared" si="53"/>
        <v>6.5497436231500644E-2</v>
      </c>
      <c r="D357">
        <f t="shared" si="52"/>
        <v>1040.8909809999998</v>
      </c>
      <c r="F357">
        <f t="shared" si="54"/>
        <v>4.9566237190476186E-3</v>
      </c>
      <c r="G357">
        <f t="shared" si="55"/>
        <v>6.0540812512453024E-2</v>
      </c>
      <c r="H357">
        <f t="shared" si="56"/>
        <v>1040.8909809999998</v>
      </c>
    </row>
    <row r="358" spans="1:8" x14ac:dyDescent="0.15">
      <c r="A358">
        <v>978.83333333333326</v>
      </c>
      <c r="B358">
        <v>6.7339999999999997E-2</v>
      </c>
      <c r="C358">
        <f t="shared" si="53"/>
        <v>6.5169571983096308E-2</v>
      </c>
      <c r="D358">
        <f t="shared" si="52"/>
        <v>1044.7479699999999</v>
      </c>
      <c r="F358">
        <f t="shared" si="54"/>
        <v>4.9749903333333326E-3</v>
      </c>
      <c r="G358">
        <f t="shared" si="55"/>
        <v>6.0194581649762977E-2</v>
      </c>
      <c r="H358">
        <f t="shared" si="56"/>
        <v>1044.7479699999999</v>
      </c>
    </row>
    <row r="359" spans="1:8" x14ac:dyDescent="0.15">
      <c r="A359">
        <v>976.59999999999991</v>
      </c>
      <c r="B359">
        <v>6.769E-2</v>
      </c>
      <c r="C359">
        <f t="shared" si="53"/>
        <v>6.5497436231500644E-2</v>
      </c>
      <c r="D359">
        <f t="shared" si="52"/>
        <v>1042.706054</v>
      </c>
      <c r="F359">
        <f t="shared" si="54"/>
        <v>4.965266923809524E-3</v>
      </c>
      <c r="G359">
        <f t="shared" si="55"/>
        <v>6.0532169307691119E-2</v>
      </c>
      <c r="H359">
        <f t="shared" si="56"/>
        <v>1042.706054</v>
      </c>
    </row>
    <row r="360" spans="1:8" x14ac:dyDescent="0.15">
      <c r="A360">
        <v>976.1</v>
      </c>
      <c r="B360">
        <v>7.0199999999999999E-2</v>
      </c>
      <c r="C360">
        <f t="shared" si="53"/>
        <v>6.7845546895067235E-2</v>
      </c>
      <c r="D360">
        <f t="shared" si="52"/>
        <v>1044.62222</v>
      </c>
      <c r="F360">
        <f t="shared" si="54"/>
        <v>4.9743915238095234E-3</v>
      </c>
      <c r="G360">
        <f t="shared" si="55"/>
        <v>6.2871155371257717E-2</v>
      </c>
      <c r="H360">
        <f t="shared" si="56"/>
        <v>1044.62222</v>
      </c>
    </row>
    <row r="361" spans="1:8" x14ac:dyDescent="0.15">
      <c r="A361">
        <v>976.43333333333339</v>
      </c>
      <c r="B361">
        <v>6.8500000000000005E-2</v>
      </c>
      <c r="C361">
        <f t="shared" si="53"/>
        <v>6.6255795777065266E-2</v>
      </c>
      <c r="D361">
        <f t="shared" si="52"/>
        <v>1043.3190166666668</v>
      </c>
      <c r="F361">
        <f t="shared" si="54"/>
        <v>4.9681857936507944E-3</v>
      </c>
      <c r="G361">
        <f t="shared" si="55"/>
        <v>6.1287609983414468E-2</v>
      </c>
      <c r="H361">
        <f t="shared" si="56"/>
        <v>1043.3190166666668</v>
      </c>
    </row>
    <row r="362" spans="1:8" x14ac:dyDescent="0.15">
      <c r="A362">
        <v>979.19999999999993</v>
      </c>
      <c r="B362">
        <v>6.8879999999999997E-2</v>
      </c>
      <c r="C362">
        <f t="shared" si="53"/>
        <v>6.6611371298501587E-2</v>
      </c>
      <c r="D362">
        <f t="shared" si="52"/>
        <v>1046.6472959999999</v>
      </c>
      <c r="F362">
        <f t="shared" si="54"/>
        <v>4.9840347428571422E-3</v>
      </c>
      <c r="G362">
        <f t="shared" si="55"/>
        <v>6.1627336555644445E-2</v>
      </c>
      <c r="H362">
        <f t="shared" si="56"/>
        <v>1046.6472959999999</v>
      </c>
    </row>
    <row r="363" spans="1:8" x14ac:dyDescent="0.15">
      <c r="A363">
        <v>979.69999999999993</v>
      </c>
      <c r="B363">
        <v>6.9390000000000007E-2</v>
      </c>
      <c r="C363">
        <f t="shared" si="53"/>
        <v>6.7088392450807749E-2</v>
      </c>
      <c r="D363">
        <f t="shared" si="52"/>
        <v>1047.6813830000001</v>
      </c>
      <c r="F363">
        <f t="shared" si="54"/>
        <v>4.9889589666666668E-3</v>
      </c>
      <c r="G363">
        <f t="shared" si="55"/>
        <v>6.2099433484141084E-2</v>
      </c>
      <c r="H363">
        <f t="shared" si="56"/>
        <v>1047.6813830000001</v>
      </c>
    </row>
    <row r="364" spans="1:8" x14ac:dyDescent="0.15">
      <c r="A364">
        <v>977.4666666666667</v>
      </c>
      <c r="B364">
        <v>6.9769999999999999E-2</v>
      </c>
      <c r="C364">
        <f t="shared" si="53"/>
        <v>6.7443672097021345E-2</v>
      </c>
      <c r="D364">
        <f t="shared" si="52"/>
        <v>1045.664516</v>
      </c>
      <c r="F364">
        <f t="shared" si="54"/>
        <v>4.9793548380952382E-3</v>
      </c>
      <c r="G364">
        <f t="shared" si="55"/>
        <v>6.2464317258926108E-2</v>
      </c>
      <c r="H364">
        <f t="shared" si="56"/>
        <v>1045.664516</v>
      </c>
    </row>
    <row r="365" spans="1:8" x14ac:dyDescent="0.15">
      <c r="A365">
        <v>978.5</v>
      </c>
      <c r="B365">
        <v>7.0120000000000002E-2</v>
      </c>
      <c r="C365">
        <f t="shared" si="53"/>
        <v>6.7770791718236356E-2</v>
      </c>
      <c r="D365">
        <f t="shared" si="52"/>
        <v>1047.1124199999999</v>
      </c>
      <c r="F365">
        <f t="shared" si="54"/>
        <v>4.9862496190476186E-3</v>
      </c>
      <c r="G365">
        <f t="shared" si="55"/>
        <v>6.2784542099188739E-2</v>
      </c>
      <c r="H365">
        <f t="shared" si="56"/>
        <v>1047.1124199999999</v>
      </c>
    </row>
    <row r="366" spans="1:8" x14ac:dyDescent="0.15">
      <c r="A366">
        <v>977.79999999999984</v>
      </c>
      <c r="B366">
        <v>7.0809999999999998E-2</v>
      </c>
      <c r="C366">
        <f t="shared" si="53"/>
        <v>6.841537143255709E-2</v>
      </c>
      <c r="D366">
        <f t="shared" si="52"/>
        <v>1047.038018</v>
      </c>
      <c r="F366">
        <f t="shared" si="54"/>
        <v>4.9858953238095232E-3</v>
      </c>
      <c r="G366">
        <f t="shared" si="55"/>
        <v>6.3429476108747565E-2</v>
      </c>
      <c r="H366">
        <f t="shared" si="56"/>
        <v>1047.038018</v>
      </c>
    </row>
    <row r="367" spans="1:8" x14ac:dyDescent="0.15">
      <c r="A367">
        <v>979.69999999999993</v>
      </c>
      <c r="B367">
        <v>7.1010000000000004E-2</v>
      </c>
      <c r="C367">
        <f t="shared" si="53"/>
        <v>6.8602128490182185E-2</v>
      </c>
      <c r="D367">
        <f t="shared" si="52"/>
        <v>1049.268497</v>
      </c>
      <c r="F367">
        <f t="shared" si="54"/>
        <v>4.9965166523809525E-3</v>
      </c>
      <c r="G367">
        <f t="shared" si="55"/>
        <v>6.3605611837801238E-2</v>
      </c>
      <c r="H367">
        <f t="shared" si="56"/>
        <v>1049.268497</v>
      </c>
    </row>
    <row r="368" spans="1:8" x14ac:dyDescent="0.15">
      <c r="A368">
        <v>975.56666666666661</v>
      </c>
      <c r="B368">
        <v>7.1390000000000009E-2</v>
      </c>
      <c r="C368">
        <f t="shared" si="53"/>
        <v>6.8956870838935966E-2</v>
      </c>
      <c r="D368">
        <f t="shared" si="52"/>
        <v>1045.2123710000001</v>
      </c>
      <c r="F368">
        <f t="shared" si="54"/>
        <v>4.9772017666666673E-3</v>
      </c>
      <c r="G368">
        <f t="shared" si="55"/>
        <v>6.3979669072269305E-2</v>
      </c>
      <c r="H368">
        <f t="shared" si="56"/>
        <v>1045.2123710000001</v>
      </c>
    </row>
    <row r="369" spans="1:8" x14ac:dyDescent="0.15">
      <c r="A369">
        <v>978.33333333333337</v>
      </c>
      <c r="B369">
        <v>7.1820000000000009E-2</v>
      </c>
      <c r="C369">
        <f t="shared" si="53"/>
        <v>6.9358138102311589E-2</v>
      </c>
      <c r="D369">
        <f t="shared" si="52"/>
        <v>1048.5972333333334</v>
      </c>
      <c r="F369">
        <f t="shared" si="54"/>
        <v>4.9933201587301591E-3</v>
      </c>
      <c r="G369">
        <f t="shared" si="55"/>
        <v>6.4364817943581426E-2</v>
      </c>
      <c r="H369">
        <f t="shared" si="56"/>
        <v>1048.5972333333334</v>
      </c>
    </row>
    <row r="370" spans="1:8" x14ac:dyDescent="0.15">
      <c r="A370">
        <v>978.33333333333337</v>
      </c>
      <c r="B370">
        <v>7.2319999999999995E-2</v>
      </c>
      <c r="C370">
        <f t="shared" si="53"/>
        <v>6.9824525566808474E-2</v>
      </c>
      <c r="D370">
        <f t="shared" si="52"/>
        <v>1049.0863999999999</v>
      </c>
      <c r="F370">
        <f t="shared" si="54"/>
        <v>4.9956495238095231E-3</v>
      </c>
      <c r="G370">
        <f t="shared" si="55"/>
        <v>6.4828876042998945E-2</v>
      </c>
      <c r="H370">
        <f t="shared" si="56"/>
        <v>1049.0863999999999</v>
      </c>
    </row>
    <row r="371" spans="1:8" x14ac:dyDescent="0.15">
      <c r="A371">
        <v>975.56666666666661</v>
      </c>
      <c r="B371">
        <v>7.2739999999999999E-2</v>
      </c>
      <c r="C371">
        <f t="shared" si="53"/>
        <v>7.0216123009646705E-2</v>
      </c>
      <c r="D371">
        <f t="shared" si="52"/>
        <v>1046.5293859999999</v>
      </c>
      <c r="F371">
        <f t="shared" si="54"/>
        <v>4.9834732666666666E-3</v>
      </c>
      <c r="G371">
        <f t="shared" si="55"/>
        <v>6.5232649742980042E-2</v>
      </c>
      <c r="H371">
        <f t="shared" si="56"/>
        <v>1046.5293859999999</v>
      </c>
    </row>
    <row r="372" spans="1:8" x14ac:dyDescent="0.15">
      <c r="A372">
        <v>976.26666666666665</v>
      </c>
      <c r="B372">
        <v>7.4170000000000014E-2</v>
      </c>
      <c r="C372">
        <f t="shared" si="53"/>
        <v>7.1548270339041195E-2</v>
      </c>
      <c r="D372">
        <f t="shared" si="52"/>
        <v>1048.6763653333335</v>
      </c>
      <c r="F372">
        <f t="shared" si="54"/>
        <v>4.9936969777777786E-3</v>
      </c>
      <c r="G372">
        <f t="shared" si="55"/>
        <v>6.6554573361263414E-2</v>
      </c>
      <c r="H372">
        <f t="shared" si="56"/>
        <v>1048.6763653333335</v>
      </c>
    </row>
    <row r="373" spans="1:8" x14ac:dyDescent="0.15">
      <c r="A373">
        <v>977.79999999999984</v>
      </c>
      <c r="B373">
        <v>7.3510000000000006E-2</v>
      </c>
      <c r="C373">
        <f t="shared" si="53"/>
        <v>7.0933653617018769E-2</v>
      </c>
      <c r="D373">
        <f t="shared" si="52"/>
        <v>1049.6780779999997</v>
      </c>
      <c r="F373">
        <f t="shared" si="54"/>
        <v>4.9984670380952365E-3</v>
      </c>
      <c r="G373">
        <f t="shared" si="55"/>
        <v>6.5935186578923527E-2</v>
      </c>
      <c r="H373">
        <f t="shared" si="56"/>
        <v>1049.6780779999997</v>
      </c>
    </row>
    <row r="374" spans="1:8" x14ac:dyDescent="0.15">
      <c r="A374">
        <v>975.40000000000009</v>
      </c>
      <c r="B374">
        <v>7.467E-2</v>
      </c>
      <c r="C374">
        <f t="shared" si="53"/>
        <v>7.2013637708434511E-2</v>
      </c>
      <c r="D374">
        <f t="shared" si="52"/>
        <v>1048.2331180000001</v>
      </c>
      <c r="F374">
        <f t="shared" si="54"/>
        <v>4.9915862761904769E-3</v>
      </c>
      <c r="G374">
        <f t="shared" si="55"/>
        <v>6.7022051432244031E-2</v>
      </c>
      <c r="H374">
        <f t="shared" si="56"/>
        <v>1048.2331180000001</v>
      </c>
    </row>
    <row r="375" spans="1:8" x14ac:dyDescent="0.15">
      <c r="A375">
        <v>973</v>
      </c>
      <c r="B375">
        <v>7.5289999999999996E-2</v>
      </c>
      <c r="C375">
        <f t="shared" si="53"/>
        <v>7.2590392640793047E-2</v>
      </c>
      <c r="D375">
        <f t="shared" si="52"/>
        <v>1046.2571700000001</v>
      </c>
      <c r="F375">
        <f t="shared" si="54"/>
        <v>4.982177E-3</v>
      </c>
      <c r="G375">
        <f t="shared" si="55"/>
        <v>6.7608215640793043E-2</v>
      </c>
      <c r="H375">
        <f t="shared" si="56"/>
        <v>1046.2571700000001</v>
      </c>
    </row>
    <row r="376" spans="1:8" x14ac:dyDescent="0.15">
      <c r="A376">
        <v>979</v>
      </c>
      <c r="B376">
        <v>7.4560000000000001E-2</v>
      </c>
      <c r="C376">
        <f t="shared" si="53"/>
        <v>7.1911275466984212E-2</v>
      </c>
      <c r="D376">
        <f t="shared" si="52"/>
        <v>1051.99424</v>
      </c>
      <c r="F376">
        <f t="shared" si="54"/>
        <v>5.0094963809523812E-3</v>
      </c>
      <c r="G376">
        <f t="shared" si="55"/>
        <v>6.6901779086031829E-2</v>
      </c>
      <c r="H376">
        <f t="shared" si="56"/>
        <v>1051.99424</v>
      </c>
    </row>
    <row r="377" spans="1:8" x14ac:dyDescent="0.15">
      <c r="A377">
        <v>977.13333333333333</v>
      </c>
      <c r="B377">
        <v>7.5209999999999999E-2</v>
      </c>
      <c r="C377">
        <f t="shared" si="53"/>
        <v>7.2515991338735875E-2</v>
      </c>
      <c r="D377">
        <f t="shared" si="52"/>
        <v>1050.6235313333334</v>
      </c>
      <c r="F377">
        <f t="shared" si="54"/>
        <v>5.0029691968253975E-3</v>
      </c>
      <c r="G377">
        <f t="shared" si="55"/>
        <v>6.7513022141910475E-2</v>
      </c>
      <c r="H377">
        <f t="shared" si="56"/>
        <v>1050.6235313333334</v>
      </c>
    </row>
    <row r="378" spans="1:8" x14ac:dyDescent="0.15">
      <c r="A378">
        <v>973</v>
      </c>
      <c r="B378">
        <v>7.7609999999999998E-2</v>
      </c>
      <c r="C378">
        <f t="shared" si="53"/>
        <v>7.474562595217682E-2</v>
      </c>
      <c r="D378">
        <f t="shared" si="52"/>
        <v>1048.5145299999999</v>
      </c>
      <c r="F378">
        <f t="shared" si="54"/>
        <v>4.9929263333333331E-3</v>
      </c>
      <c r="G378">
        <f t="shared" si="55"/>
        <v>6.9752699618843492E-2</v>
      </c>
      <c r="H378">
        <f t="shared" si="56"/>
        <v>1048.5145299999999</v>
      </c>
    </row>
    <row r="379" spans="1:8" x14ac:dyDescent="0.15">
      <c r="A379">
        <v>971.96666666666658</v>
      </c>
      <c r="B379">
        <v>7.6490000000000002E-2</v>
      </c>
      <c r="C379">
        <f t="shared" si="53"/>
        <v>7.370574841545563E-2</v>
      </c>
      <c r="D379">
        <f t="shared" si="52"/>
        <v>1046.3123969999999</v>
      </c>
      <c r="F379">
        <f t="shared" si="54"/>
        <v>4.9824399857142853E-3</v>
      </c>
      <c r="G379">
        <f t="shared" si="55"/>
        <v>6.872330842974135E-2</v>
      </c>
      <c r="H379">
        <f t="shared" si="56"/>
        <v>1046.3123969999999</v>
      </c>
    </row>
    <row r="380" spans="1:8" x14ac:dyDescent="0.15">
      <c r="A380">
        <v>976.79999999999984</v>
      </c>
      <c r="B380">
        <v>7.6800000000000007E-2</v>
      </c>
      <c r="C380">
        <f t="shared" si="53"/>
        <v>7.3993679908326282E-2</v>
      </c>
      <c r="D380">
        <f t="shared" si="52"/>
        <v>1051.8182399999998</v>
      </c>
      <c r="F380">
        <f t="shared" si="54"/>
        <v>5.0086582857142847E-3</v>
      </c>
      <c r="G380">
        <f t="shared" si="55"/>
        <v>6.8985021622611997E-2</v>
      </c>
      <c r="H380">
        <f t="shared" si="56"/>
        <v>1051.8182399999998</v>
      </c>
    </row>
    <row r="381" spans="1:8" x14ac:dyDescent="0.15">
      <c r="A381">
        <v>973.86666666666656</v>
      </c>
      <c r="B381">
        <v>7.9270000000000007E-2</v>
      </c>
      <c r="C381">
        <f t="shared" si="53"/>
        <v>7.6284886669283389E-2</v>
      </c>
      <c r="D381">
        <f t="shared" si="52"/>
        <v>1051.0650773333332</v>
      </c>
      <c r="F381">
        <f t="shared" si="54"/>
        <v>5.0050717968253963E-3</v>
      </c>
      <c r="G381">
        <f t="shared" si="55"/>
        <v>7.1279814872457992E-2</v>
      </c>
      <c r="H381">
        <f t="shared" si="56"/>
        <v>1051.0650773333332</v>
      </c>
    </row>
    <row r="382" spans="1:8" x14ac:dyDescent="0.15">
      <c r="A382">
        <v>970.93333333333317</v>
      </c>
      <c r="B382">
        <v>7.8610000000000013E-2</v>
      </c>
      <c r="C382">
        <f t="shared" si="53"/>
        <v>7.5673175155593672E-2</v>
      </c>
      <c r="D382">
        <f t="shared" si="52"/>
        <v>1047.2584026666666</v>
      </c>
      <c r="F382">
        <f t="shared" si="54"/>
        <v>4.9869447746031742E-3</v>
      </c>
      <c r="G382">
        <f t="shared" si="55"/>
        <v>7.0686230380990492E-2</v>
      </c>
      <c r="H382">
        <f t="shared" si="56"/>
        <v>1047.2584026666666</v>
      </c>
    </row>
    <row r="383" spans="1:8" x14ac:dyDescent="0.15">
      <c r="A383">
        <v>976.26666666666665</v>
      </c>
      <c r="B383">
        <v>7.7840000000000006E-2</v>
      </c>
      <c r="C383">
        <f t="shared" si="53"/>
        <v>7.4959038465455166E-2</v>
      </c>
      <c r="D383">
        <f t="shared" si="52"/>
        <v>1052.2592639999998</v>
      </c>
      <c r="F383">
        <f t="shared" si="54"/>
        <v>5.010758399999999E-3</v>
      </c>
      <c r="G383">
        <f t="shared" si="55"/>
        <v>6.9948280065455171E-2</v>
      </c>
      <c r="H383">
        <f t="shared" si="56"/>
        <v>1052.2592639999998</v>
      </c>
    </row>
    <row r="384" spans="1:8" x14ac:dyDescent="0.15">
      <c r="A384">
        <v>974.89999999999986</v>
      </c>
      <c r="B384">
        <v>7.8299999999999995E-2</v>
      </c>
      <c r="C384">
        <f t="shared" si="53"/>
        <v>7.5385726905889655E-2</v>
      </c>
      <c r="D384">
        <f t="shared" si="52"/>
        <v>1051.2346699999998</v>
      </c>
      <c r="F384">
        <f t="shared" si="54"/>
        <v>5.0058793809523803E-3</v>
      </c>
      <c r="G384">
        <f t="shared" si="55"/>
        <v>7.037984752493727E-2</v>
      </c>
      <c r="H384">
        <f t="shared" si="56"/>
        <v>1051.2346699999998</v>
      </c>
    </row>
    <row r="385" spans="1:8" x14ac:dyDescent="0.15">
      <c r="A385">
        <v>974.73333333333323</v>
      </c>
      <c r="B385">
        <v>7.8719999999999998E-2</v>
      </c>
      <c r="C385">
        <f t="shared" si="53"/>
        <v>7.5775153063558767E-2</v>
      </c>
      <c r="D385">
        <f t="shared" si="52"/>
        <v>1051.4643413333331</v>
      </c>
      <c r="F385">
        <f t="shared" si="54"/>
        <v>5.0069730539682522E-3</v>
      </c>
      <c r="G385">
        <f t="shared" si="55"/>
        <v>7.0768180009590509E-2</v>
      </c>
      <c r="H385">
        <f t="shared" si="56"/>
        <v>1051.4643413333331</v>
      </c>
    </row>
    <row r="386" spans="1:8" x14ac:dyDescent="0.15">
      <c r="A386">
        <v>970.76666666666654</v>
      </c>
      <c r="B386">
        <v>8.138999999999999E-2</v>
      </c>
      <c r="C386">
        <f t="shared" si="53"/>
        <v>7.824725065095646E-2</v>
      </c>
      <c r="D386">
        <f t="shared" ref="D386:D449" si="57">A386*(1+B386)</f>
        <v>1049.7773656666666</v>
      </c>
      <c r="F386">
        <f t="shared" si="54"/>
        <v>4.9989398365079358E-3</v>
      </c>
      <c r="G386">
        <f t="shared" si="55"/>
        <v>7.324831081444852E-2</v>
      </c>
      <c r="H386">
        <f t="shared" si="56"/>
        <v>1049.7773656666666</v>
      </c>
    </row>
    <row r="387" spans="1:8" x14ac:dyDescent="0.15">
      <c r="A387">
        <v>974.19999999999993</v>
      </c>
      <c r="B387">
        <v>8.1969999999999987E-2</v>
      </c>
      <c r="C387">
        <f t="shared" ref="C387:C450" si="58">LN(1+B387)</f>
        <v>7.8783453607372891E-2</v>
      </c>
      <c r="D387">
        <f t="shared" si="57"/>
        <v>1054.0551740000001</v>
      </c>
      <c r="F387">
        <f t="shared" ref="F387:F450" si="59">D387/210/1000</f>
        <v>5.0193103523809525E-3</v>
      </c>
      <c r="G387">
        <f t="shared" ref="G387:G450" si="60">C387-F387</f>
        <v>7.3764143254991935E-2</v>
      </c>
      <c r="H387">
        <f t="shared" ref="H387:H450" si="61">D387</f>
        <v>1054.0551740000001</v>
      </c>
    </row>
    <row r="388" spans="1:8" x14ac:dyDescent="0.15">
      <c r="A388">
        <v>971.63333333333333</v>
      </c>
      <c r="B388">
        <v>8.2699999999999996E-2</v>
      </c>
      <c r="C388">
        <f t="shared" si="58"/>
        <v>7.945792133471552E-2</v>
      </c>
      <c r="D388">
        <f t="shared" si="57"/>
        <v>1051.98741</v>
      </c>
      <c r="F388">
        <f t="shared" si="59"/>
        <v>5.0094638571428571E-3</v>
      </c>
      <c r="G388">
        <f t="shared" si="60"/>
        <v>7.4448457477572658E-2</v>
      </c>
      <c r="H388">
        <f t="shared" si="61"/>
        <v>1051.98741</v>
      </c>
    </row>
    <row r="389" spans="1:8" x14ac:dyDescent="0.15">
      <c r="A389">
        <v>971.79999999999984</v>
      </c>
      <c r="B389">
        <v>8.1310000000000007E-2</v>
      </c>
      <c r="C389">
        <f t="shared" si="58"/>
        <v>7.8173269053844918E-2</v>
      </c>
      <c r="D389">
        <f t="shared" si="57"/>
        <v>1050.8170579999999</v>
      </c>
      <c r="F389">
        <f t="shared" si="59"/>
        <v>5.0038907523809514E-3</v>
      </c>
      <c r="G389">
        <f t="shared" si="60"/>
        <v>7.3169378301463972E-2</v>
      </c>
      <c r="H389">
        <f t="shared" si="61"/>
        <v>1050.8170579999999</v>
      </c>
    </row>
    <row r="390" spans="1:8" x14ac:dyDescent="0.15">
      <c r="A390">
        <v>971.3</v>
      </c>
      <c r="B390">
        <v>8.1969999999999987E-2</v>
      </c>
      <c r="C390">
        <f t="shared" si="58"/>
        <v>7.8783453607372891E-2</v>
      </c>
      <c r="D390">
        <f t="shared" si="57"/>
        <v>1050.917461</v>
      </c>
      <c r="F390">
        <f t="shared" si="59"/>
        <v>5.0043688619047623E-3</v>
      </c>
      <c r="G390">
        <f t="shared" si="60"/>
        <v>7.3779084745468126E-2</v>
      </c>
      <c r="H390">
        <f t="shared" si="61"/>
        <v>1050.917461</v>
      </c>
    </row>
    <row r="391" spans="1:8" x14ac:dyDescent="0.15">
      <c r="A391">
        <v>972.5</v>
      </c>
      <c r="B391">
        <v>8.158E-2</v>
      </c>
      <c r="C391">
        <f t="shared" si="58"/>
        <v>7.8422935011339276E-2</v>
      </c>
      <c r="D391">
        <f t="shared" si="57"/>
        <v>1051.83655</v>
      </c>
      <c r="F391">
        <f t="shared" si="59"/>
        <v>5.0087454761904762E-3</v>
      </c>
      <c r="G391">
        <f t="shared" si="60"/>
        <v>7.3414189535148805E-2</v>
      </c>
      <c r="H391">
        <f t="shared" si="61"/>
        <v>1051.83655</v>
      </c>
    </row>
    <row r="392" spans="1:8" x14ac:dyDescent="0.15">
      <c r="A392">
        <v>975.76666666666654</v>
      </c>
      <c r="B392">
        <v>8.2119999999999999E-2</v>
      </c>
      <c r="C392">
        <f t="shared" si="58"/>
        <v>7.8922080004833334E-2</v>
      </c>
      <c r="D392">
        <f t="shared" si="57"/>
        <v>1055.8966253333331</v>
      </c>
      <c r="F392">
        <f t="shared" si="59"/>
        <v>5.0280791682539676E-3</v>
      </c>
      <c r="G392">
        <f t="shared" si="60"/>
        <v>7.3894000836579363E-2</v>
      </c>
      <c r="H392">
        <f t="shared" si="61"/>
        <v>1055.8966253333331</v>
      </c>
    </row>
    <row r="393" spans="1:8" x14ac:dyDescent="0.15">
      <c r="A393">
        <v>968.5333333333333</v>
      </c>
      <c r="B393">
        <v>8.5169999999999996E-2</v>
      </c>
      <c r="C393">
        <f t="shared" si="58"/>
        <v>8.1736656746725714E-2</v>
      </c>
      <c r="D393">
        <f t="shared" si="57"/>
        <v>1051.0233173333334</v>
      </c>
      <c r="F393">
        <f t="shared" si="59"/>
        <v>5.0048729396825397E-3</v>
      </c>
      <c r="G393">
        <f t="shared" si="60"/>
        <v>7.673178380704318E-2</v>
      </c>
      <c r="H393">
        <f t="shared" si="61"/>
        <v>1051.0233173333334</v>
      </c>
    </row>
    <row r="394" spans="1:8" x14ac:dyDescent="0.15">
      <c r="A394">
        <v>974.36666666666667</v>
      </c>
      <c r="B394">
        <v>8.3049999999999999E-2</v>
      </c>
      <c r="C394">
        <f t="shared" si="58"/>
        <v>7.9781135004850137E-2</v>
      </c>
      <c r="D394">
        <f t="shared" si="57"/>
        <v>1055.2878183333335</v>
      </c>
      <c r="F394">
        <f t="shared" si="59"/>
        <v>5.0251800873015876E-3</v>
      </c>
      <c r="G394">
        <f t="shared" si="60"/>
        <v>7.475595491754855E-2</v>
      </c>
      <c r="H394">
        <f t="shared" si="61"/>
        <v>1055.2878183333335</v>
      </c>
    </row>
    <row r="395" spans="1:8" x14ac:dyDescent="0.15">
      <c r="A395">
        <v>971.3</v>
      </c>
      <c r="B395">
        <v>8.4779999999999994E-2</v>
      </c>
      <c r="C395">
        <f t="shared" si="58"/>
        <v>8.1377201455867257E-2</v>
      </c>
      <c r="D395">
        <f t="shared" si="57"/>
        <v>1053.6468139999999</v>
      </c>
      <c r="F395">
        <f t="shared" si="59"/>
        <v>5.0173657809523811E-3</v>
      </c>
      <c r="G395">
        <f t="shared" si="60"/>
        <v>7.6359835674914875E-2</v>
      </c>
      <c r="H395">
        <f t="shared" si="61"/>
        <v>1053.6468139999999</v>
      </c>
    </row>
    <row r="396" spans="1:8" x14ac:dyDescent="0.15">
      <c r="A396">
        <v>969.4</v>
      </c>
      <c r="B396">
        <v>8.4439999999999987E-2</v>
      </c>
      <c r="C396">
        <f t="shared" si="58"/>
        <v>8.1063724719727753E-2</v>
      </c>
      <c r="D396">
        <f t="shared" si="57"/>
        <v>1051.256136</v>
      </c>
      <c r="F396">
        <f t="shared" si="59"/>
        <v>5.0059815999999998E-3</v>
      </c>
      <c r="G396">
        <f t="shared" si="60"/>
        <v>7.6057743119727753E-2</v>
      </c>
      <c r="H396">
        <f t="shared" si="61"/>
        <v>1051.256136</v>
      </c>
    </row>
    <row r="397" spans="1:8" x14ac:dyDescent="0.15">
      <c r="A397">
        <v>968.03333333333319</v>
      </c>
      <c r="B397">
        <v>8.4360000000000004E-2</v>
      </c>
      <c r="C397">
        <f t="shared" si="58"/>
        <v>8.0989951204386221E-2</v>
      </c>
      <c r="D397">
        <f t="shared" si="57"/>
        <v>1049.6966253333333</v>
      </c>
      <c r="F397">
        <f t="shared" si="59"/>
        <v>4.9985553587301584E-3</v>
      </c>
      <c r="G397">
        <f t="shared" si="60"/>
        <v>7.5991395845656062E-2</v>
      </c>
      <c r="H397">
        <f t="shared" si="61"/>
        <v>1049.6966253333333</v>
      </c>
    </row>
    <row r="398" spans="1:8" x14ac:dyDescent="0.15">
      <c r="A398">
        <v>971.3</v>
      </c>
      <c r="B398">
        <v>8.4779999999999994E-2</v>
      </c>
      <c r="C398">
        <f t="shared" si="58"/>
        <v>8.1377201455867257E-2</v>
      </c>
      <c r="D398">
        <f t="shared" si="57"/>
        <v>1053.6468139999999</v>
      </c>
      <c r="F398">
        <f t="shared" si="59"/>
        <v>5.0173657809523811E-3</v>
      </c>
      <c r="G398">
        <f t="shared" si="60"/>
        <v>7.6359835674914875E-2</v>
      </c>
      <c r="H398">
        <f t="shared" si="61"/>
        <v>1053.6468139999999</v>
      </c>
    </row>
    <row r="399" spans="1:8" x14ac:dyDescent="0.15">
      <c r="A399">
        <v>964.93333333333317</v>
      </c>
      <c r="B399">
        <v>8.6289999999999992E-2</v>
      </c>
      <c r="C399">
        <f t="shared" si="58"/>
        <v>8.2768220855038363E-2</v>
      </c>
      <c r="D399">
        <f t="shared" si="57"/>
        <v>1048.1974306666664</v>
      </c>
      <c r="F399">
        <f t="shared" si="59"/>
        <v>4.9914163365079355E-3</v>
      </c>
      <c r="G399">
        <f t="shared" si="60"/>
        <v>7.7776804518530432E-2</v>
      </c>
      <c r="H399">
        <f t="shared" si="61"/>
        <v>1048.1974306666664</v>
      </c>
    </row>
    <row r="400" spans="1:8" x14ac:dyDescent="0.15">
      <c r="A400">
        <v>966.66666666666663</v>
      </c>
      <c r="B400">
        <v>8.6169999999999997E-2</v>
      </c>
      <c r="C400">
        <f t="shared" si="58"/>
        <v>8.2657747014210969E-2</v>
      </c>
      <c r="D400">
        <f t="shared" si="57"/>
        <v>1049.9643333333333</v>
      </c>
      <c r="F400">
        <f t="shared" si="59"/>
        <v>4.9998301587301586E-3</v>
      </c>
      <c r="G400">
        <f t="shared" si="60"/>
        <v>7.7657916855480805E-2</v>
      </c>
      <c r="H400">
        <f t="shared" si="61"/>
        <v>1049.9643333333333</v>
      </c>
    </row>
    <row r="401" spans="1:8" x14ac:dyDescent="0.15">
      <c r="A401">
        <v>966.83333333333337</v>
      </c>
      <c r="B401">
        <v>8.6289999999999992E-2</v>
      </c>
      <c r="C401">
        <f t="shared" si="58"/>
        <v>8.2768220855038363E-2</v>
      </c>
      <c r="D401">
        <f t="shared" si="57"/>
        <v>1050.2613816666667</v>
      </c>
      <c r="F401">
        <f t="shared" si="59"/>
        <v>5.0012446746031747E-3</v>
      </c>
      <c r="G401">
        <f t="shared" si="60"/>
        <v>7.7766976180435182E-2</v>
      </c>
      <c r="H401">
        <f t="shared" si="61"/>
        <v>1050.2613816666667</v>
      </c>
    </row>
    <row r="402" spans="1:8" x14ac:dyDescent="0.15">
      <c r="A402">
        <v>965.46666666666658</v>
      </c>
      <c r="B402">
        <v>8.6709999999999995E-2</v>
      </c>
      <c r="C402">
        <f t="shared" si="58"/>
        <v>8.3154783216041722E-2</v>
      </c>
      <c r="D402">
        <f t="shared" si="57"/>
        <v>1049.1822813333333</v>
      </c>
      <c r="F402">
        <f t="shared" si="59"/>
        <v>4.9961061015873012E-3</v>
      </c>
      <c r="G402">
        <f t="shared" si="60"/>
        <v>7.8158677114454428E-2</v>
      </c>
      <c r="H402">
        <f t="shared" si="61"/>
        <v>1049.1822813333333</v>
      </c>
    </row>
    <row r="403" spans="1:8" x14ac:dyDescent="0.15">
      <c r="A403">
        <v>962.7</v>
      </c>
      <c r="B403">
        <v>8.9139999999999997E-2</v>
      </c>
      <c r="C403">
        <f t="shared" si="58"/>
        <v>8.53883939982885E-2</v>
      </c>
      <c r="D403">
        <f t="shared" si="57"/>
        <v>1048.5150780000001</v>
      </c>
      <c r="F403">
        <f t="shared" si="59"/>
        <v>4.9929289428571437E-3</v>
      </c>
      <c r="G403">
        <f t="shared" si="60"/>
        <v>8.0395465055431353E-2</v>
      </c>
      <c r="H403">
        <f t="shared" si="61"/>
        <v>1048.5150780000001</v>
      </c>
    </row>
    <row r="404" spans="1:8" x14ac:dyDescent="0.15">
      <c r="A404">
        <v>966.49999999999989</v>
      </c>
      <c r="B404">
        <v>8.7720000000000006E-2</v>
      </c>
      <c r="C404">
        <f t="shared" si="58"/>
        <v>8.4083762371623627E-2</v>
      </c>
      <c r="D404">
        <f t="shared" si="57"/>
        <v>1051.2813799999999</v>
      </c>
      <c r="F404">
        <f t="shared" si="59"/>
        <v>5.0061018095238089E-3</v>
      </c>
      <c r="G404">
        <f t="shared" si="60"/>
        <v>7.9077660562099819E-2</v>
      </c>
      <c r="H404">
        <f t="shared" si="61"/>
        <v>1051.2813799999999</v>
      </c>
    </row>
    <row r="405" spans="1:8" x14ac:dyDescent="0.15">
      <c r="A405">
        <v>960.3</v>
      </c>
      <c r="B405">
        <v>9.0229999999999991E-2</v>
      </c>
      <c r="C405">
        <f t="shared" si="58"/>
        <v>8.6388683156059687E-2</v>
      </c>
      <c r="D405">
        <f t="shared" si="57"/>
        <v>1046.9478690000001</v>
      </c>
      <c r="F405">
        <f t="shared" si="59"/>
        <v>4.9854660428571432E-3</v>
      </c>
      <c r="G405">
        <f t="shared" si="60"/>
        <v>8.1403217113202544E-2</v>
      </c>
      <c r="H405">
        <f t="shared" si="61"/>
        <v>1046.9478690000001</v>
      </c>
    </row>
    <row r="406" spans="1:8" x14ac:dyDescent="0.15">
      <c r="A406">
        <v>964.43333333333328</v>
      </c>
      <c r="B406">
        <v>8.879999999999999E-2</v>
      </c>
      <c r="C406">
        <f t="shared" si="58"/>
        <v>8.5076172355119259E-2</v>
      </c>
      <c r="D406">
        <f t="shared" si="57"/>
        <v>1050.0750133333333</v>
      </c>
      <c r="F406">
        <f t="shared" si="59"/>
        <v>5.0003572063492064E-3</v>
      </c>
      <c r="G406">
        <f t="shared" si="60"/>
        <v>8.0075815148770046E-2</v>
      </c>
      <c r="H406">
        <f t="shared" si="61"/>
        <v>1050.0750133333333</v>
      </c>
    </row>
    <row r="407" spans="1:8" x14ac:dyDescent="0.15">
      <c r="A407">
        <v>959.63333333333333</v>
      </c>
      <c r="B407">
        <v>9.1459999999999986E-2</v>
      </c>
      <c r="C407">
        <f t="shared" si="58"/>
        <v>8.7516249520042805E-2</v>
      </c>
      <c r="D407">
        <f t="shared" si="57"/>
        <v>1047.401398</v>
      </c>
      <c r="F407">
        <f t="shared" si="59"/>
        <v>4.9876257047619041E-3</v>
      </c>
      <c r="G407">
        <f t="shared" si="60"/>
        <v>8.2528623815280894E-2</v>
      </c>
      <c r="H407">
        <f t="shared" si="61"/>
        <v>1047.401398</v>
      </c>
    </row>
    <row r="408" spans="1:8" x14ac:dyDescent="0.15">
      <c r="A408">
        <v>959.3</v>
      </c>
      <c r="B408">
        <v>8.9880000000000002E-2</v>
      </c>
      <c r="C408">
        <f t="shared" si="58"/>
        <v>8.606759843739227E-2</v>
      </c>
      <c r="D408">
        <f t="shared" si="57"/>
        <v>1045.521884</v>
      </c>
      <c r="F408">
        <f t="shared" si="59"/>
        <v>4.9786756380952382E-3</v>
      </c>
      <c r="G408">
        <f t="shared" si="60"/>
        <v>8.1088922799297025E-2</v>
      </c>
      <c r="H408">
        <f t="shared" si="61"/>
        <v>1045.521884</v>
      </c>
    </row>
    <row r="409" spans="1:8" x14ac:dyDescent="0.15">
      <c r="A409">
        <v>959.8</v>
      </c>
      <c r="B409">
        <v>9.042E-2</v>
      </c>
      <c r="C409">
        <f t="shared" si="58"/>
        <v>8.6562943124858641E-2</v>
      </c>
      <c r="D409">
        <f t="shared" si="57"/>
        <v>1046.585116</v>
      </c>
      <c r="F409">
        <f t="shared" si="59"/>
        <v>4.9837386476190466E-3</v>
      </c>
      <c r="G409">
        <f t="shared" si="60"/>
        <v>8.1579204477239597E-2</v>
      </c>
      <c r="H409">
        <f t="shared" si="61"/>
        <v>1046.585116</v>
      </c>
    </row>
    <row r="410" spans="1:8" x14ac:dyDescent="0.15">
      <c r="A410">
        <v>954.63333333333333</v>
      </c>
      <c r="B410">
        <v>9.083999999999999E-2</v>
      </c>
      <c r="C410">
        <f t="shared" si="58"/>
        <v>8.6948041650656227E-2</v>
      </c>
      <c r="D410">
        <f t="shared" si="57"/>
        <v>1041.3522253333333</v>
      </c>
      <c r="F410">
        <f t="shared" si="59"/>
        <v>4.9588201206349205E-3</v>
      </c>
      <c r="G410">
        <f t="shared" si="60"/>
        <v>8.1989221530021306E-2</v>
      </c>
      <c r="H410">
        <f t="shared" si="61"/>
        <v>1041.3522253333333</v>
      </c>
    </row>
    <row r="411" spans="1:8" x14ac:dyDescent="0.15">
      <c r="A411">
        <v>954.3</v>
      </c>
      <c r="B411">
        <v>9.289E-2</v>
      </c>
      <c r="C411">
        <f t="shared" si="58"/>
        <v>8.8825563690654349E-2</v>
      </c>
      <c r="D411">
        <f t="shared" si="57"/>
        <v>1042.9449269999998</v>
      </c>
      <c r="F411">
        <f t="shared" si="59"/>
        <v>4.9664044142857132E-3</v>
      </c>
      <c r="G411">
        <f t="shared" si="60"/>
        <v>8.3859159276368639E-2</v>
      </c>
      <c r="H411">
        <f t="shared" si="61"/>
        <v>1042.9449269999998</v>
      </c>
    </row>
    <row r="412" spans="1:8" x14ac:dyDescent="0.15">
      <c r="A412">
        <v>955.33333333333326</v>
      </c>
      <c r="B412">
        <v>9.1849999999999987E-2</v>
      </c>
      <c r="C412">
        <f t="shared" si="58"/>
        <v>8.7873505250239542E-2</v>
      </c>
      <c r="D412">
        <f t="shared" si="57"/>
        <v>1043.0807</v>
      </c>
      <c r="F412">
        <f t="shared" si="59"/>
        <v>4.9670509523809525E-3</v>
      </c>
      <c r="G412">
        <f t="shared" si="60"/>
        <v>8.2906454297858589E-2</v>
      </c>
      <c r="H412">
        <f t="shared" si="61"/>
        <v>1043.0807</v>
      </c>
    </row>
    <row r="413" spans="1:8" x14ac:dyDescent="0.15">
      <c r="A413">
        <v>950.69999999999993</v>
      </c>
      <c r="B413">
        <v>9.3659999999999993E-2</v>
      </c>
      <c r="C413">
        <f t="shared" si="58"/>
        <v>8.9529869589746375E-2</v>
      </c>
      <c r="D413">
        <f t="shared" si="57"/>
        <v>1039.7425619999999</v>
      </c>
      <c r="F413">
        <f t="shared" si="59"/>
        <v>4.9511550571428569E-3</v>
      </c>
      <c r="G413">
        <f t="shared" si="60"/>
        <v>8.4578714532603516E-2</v>
      </c>
      <c r="H413">
        <f t="shared" si="61"/>
        <v>1039.7425619999999</v>
      </c>
    </row>
    <row r="414" spans="1:8" x14ac:dyDescent="0.15">
      <c r="A414">
        <v>951.39999999999986</v>
      </c>
      <c r="B414">
        <v>9.2539999999999997E-2</v>
      </c>
      <c r="C414">
        <f t="shared" si="58"/>
        <v>8.850526058966994E-2</v>
      </c>
      <c r="D414">
        <f t="shared" si="57"/>
        <v>1039.442556</v>
      </c>
      <c r="F414">
        <f t="shared" si="59"/>
        <v>4.9497264571428572E-3</v>
      </c>
      <c r="G414">
        <f t="shared" si="60"/>
        <v>8.3555534132527087E-2</v>
      </c>
      <c r="H414">
        <f t="shared" si="61"/>
        <v>1039.442556</v>
      </c>
    </row>
    <row r="415" spans="1:8" x14ac:dyDescent="0.15">
      <c r="A415">
        <v>948.13333333333333</v>
      </c>
      <c r="B415">
        <v>9.5049999999999996E-2</v>
      </c>
      <c r="C415">
        <f t="shared" si="58"/>
        <v>9.0800024326438855E-2</v>
      </c>
      <c r="D415">
        <f t="shared" si="57"/>
        <v>1038.2534066666667</v>
      </c>
      <c r="F415">
        <f t="shared" si="59"/>
        <v>4.9440638412698414E-3</v>
      </c>
      <c r="G415">
        <f t="shared" si="60"/>
        <v>8.5855960485169011E-2</v>
      </c>
      <c r="H415">
        <f t="shared" si="61"/>
        <v>1038.2534066666667</v>
      </c>
    </row>
    <row r="416" spans="1:8" x14ac:dyDescent="0.15">
      <c r="A416">
        <v>946.23333333333335</v>
      </c>
      <c r="B416">
        <v>9.4119999999999995E-2</v>
      </c>
      <c r="C416">
        <f t="shared" si="58"/>
        <v>8.9950387198261469E-2</v>
      </c>
      <c r="D416">
        <f t="shared" si="57"/>
        <v>1035.2928146666666</v>
      </c>
      <c r="F416">
        <f t="shared" si="59"/>
        <v>4.9299657841269835E-3</v>
      </c>
      <c r="G416">
        <f t="shared" si="60"/>
        <v>8.5020421414134489E-2</v>
      </c>
      <c r="H416">
        <f t="shared" si="61"/>
        <v>1035.2928146666666</v>
      </c>
    </row>
    <row r="417" spans="1:8" x14ac:dyDescent="0.15">
      <c r="A417">
        <v>947.43333333333328</v>
      </c>
      <c r="B417">
        <v>9.4049999999999995E-2</v>
      </c>
      <c r="C417">
        <f t="shared" si="58"/>
        <v>8.9886406794523283E-2</v>
      </c>
      <c r="D417">
        <f t="shared" si="57"/>
        <v>1036.5394383333332</v>
      </c>
      <c r="F417">
        <f t="shared" si="59"/>
        <v>4.9359020873015868E-3</v>
      </c>
      <c r="G417">
        <f t="shared" si="60"/>
        <v>8.4950504707221694E-2</v>
      </c>
      <c r="H417">
        <f t="shared" si="61"/>
        <v>1036.5394383333332</v>
      </c>
    </row>
    <row r="418" spans="1:8" x14ac:dyDescent="0.15">
      <c r="A418">
        <v>944.86666666666667</v>
      </c>
      <c r="B418">
        <v>9.6089999999999995E-2</v>
      </c>
      <c r="C418">
        <f t="shared" si="58"/>
        <v>9.1749301942746067E-2</v>
      </c>
      <c r="D418">
        <f t="shared" si="57"/>
        <v>1035.6589046666668</v>
      </c>
      <c r="F418">
        <f t="shared" si="59"/>
        <v>4.9317090698412702E-3</v>
      </c>
      <c r="G418">
        <f t="shared" si="60"/>
        <v>8.6817592872904803E-2</v>
      </c>
      <c r="H418">
        <f t="shared" si="61"/>
        <v>1035.6589046666668</v>
      </c>
    </row>
    <row r="419" spans="1:8" x14ac:dyDescent="0.15">
      <c r="A419">
        <v>945.4</v>
      </c>
      <c r="B419">
        <v>9.508999999999998E-2</v>
      </c>
      <c r="C419">
        <f t="shared" si="58"/>
        <v>9.083655167172662E-2</v>
      </c>
      <c r="D419">
        <f t="shared" si="57"/>
        <v>1035.2980859999998</v>
      </c>
      <c r="F419">
        <f t="shared" si="59"/>
        <v>4.9299908857142853E-3</v>
      </c>
      <c r="G419">
        <f t="shared" si="60"/>
        <v>8.5906560786012331E-2</v>
      </c>
      <c r="H419">
        <f t="shared" si="61"/>
        <v>1035.2980859999998</v>
      </c>
    </row>
    <row r="420" spans="1:8" x14ac:dyDescent="0.15">
      <c r="A420">
        <v>943.66666666666652</v>
      </c>
      <c r="B420">
        <v>9.577999999999999E-2</v>
      </c>
      <c r="C420">
        <f t="shared" si="58"/>
        <v>9.1466438449868293E-2</v>
      </c>
      <c r="D420">
        <f t="shared" si="57"/>
        <v>1034.0510599999998</v>
      </c>
      <c r="F420">
        <f t="shared" si="59"/>
        <v>4.9240526666666654E-3</v>
      </c>
      <c r="G420">
        <f t="shared" si="60"/>
        <v>8.6542385783201628E-2</v>
      </c>
      <c r="H420">
        <f t="shared" si="61"/>
        <v>1034.0510599999998</v>
      </c>
    </row>
    <row r="421" spans="1:8" x14ac:dyDescent="0.15">
      <c r="A421">
        <v>940.23333333333335</v>
      </c>
      <c r="B421">
        <v>9.6280000000000004E-2</v>
      </c>
      <c r="C421">
        <f t="shared" si="58"/>
        <v>9.1922630350337473E-2</v>
      </c>
      <c r="D421">
        <f t="shared" si="57"/>
        <v>1030.7589986666667</v>
      </c>
      <c r="F421">
        <f t="shared" si="59"/>
        <v>4.9083761841269844E-3</v>
      </c>
      <c r="G421">
        <f t="shared" si="60"/>
        <v>8.7014254166210489E-2</v>
      </c>
      <c r="H421">
        <f t="shared" si="61"/>
        <v>1030.7589986666667</v>
      </c>
    </row>
    <row r="422" spans="1:8" x14ac:dyDescent="0.15">
      <c r="A422">
        <v>936.96666666666658</v>
      </c>
      <c r="B422">
        <v>9.8209999999999992E-2</v>
      </c>
      <c r="C422">
        <f t="shared" si="58"/>
        <v>9.3681581630683949E-2</v>
      </c>
      <c r="D422">
        <f t="shared" si="57"/>
        <v>1028.9861629999998</v>
      </c>
      <c r="F422">
        <f t="shared" si="59"/>
        <v>4.8999341095238083E-3</v>
      </c>
      <c r="G422">
        <f t="shared" si="60"/>
        <v>8.8781647521160134E-2</v>
      </c>
      <c r="H422">
        <f t="shared" si="61"/>
        <v>1028.9861629999998</v>
      </c>
    </row>
    <row r="423" spans="1:8" x14ac:dyDescent="0.15">
      <c r="A423">
        <v>935.43333333333339</v>
      </c>
      <c r="B423">
        <v>9.7329999999999986E-2</v>
      </c>
      <c r="C423">
        <f t="shared" si="58"/>
        <v>9.2879956475028197E-2</v>
      </c>
      <c r="D423">
        <f t="shared" si="57"/>
        <v>1026.4790596666667</v>
      </c>
      <c r="F423">
        <f t="shared" si="59"/>
        <v>4.8879955222222221E-3</v>
      </c>
      <c r="G423">
        <f t="shared" si="60"/>
        <v>8.7991960952805981E-2</v>
      </c>
      <c r="H423">
        <f t="shared" si="61"/>
        <v>1026.4790596666667</v>
      </c>
    </row>
    <row r="424" spans="1:8" x14ac:dyDescent="0.15">
      <c r="A424">
        <v>933.73333333333335</v>
      </c>
      <c r="B424">
        <v>9.783E-2</v>
      </c>
      <c r="C424">
        <f t="shared" si="58"/>
        <v>9.3335504142302558E-2</v>
      </c>
      <c r="D424">
        <f t="shared" si="57"/>
        <v>1025.0804653333334</v>
      </c>
      <c r="F424">
        <f t="shared" si="59"/>
        <v>4.8813355492063493E-3</v>
      </c>
      <c r="G424">
        <f t="shared" si="60"/>
        <v>8.8454168593096211E-2</v>
      </c>
      <c r="H424">
        <f t="shared" si="61"/>
        <v>1025.0804653333334</v>
      </c>
    </row>
    <row r="425" spans="1:8" x14ac:dyDescent="0.15">
      <c r="A425">
        <v>934.4</v>
      </c>
      <c r="B425">
        <v>9.8330000000000001E-2</v>
      </c>
      <c r="C425">
        <f t="shared" si="58"/>
        <v>9.3790844380389843E-2</v>
      </c>
      <c r="D425">
        <f t="shared" si="57"/>
        <v>1026.279552</v>
      </c>
      <c r="F425">
        <f t="shared" si="59"/>
        <v>4.8870454857142852E-3</v>
      </c>
      <c r="G425">
        <f t="shared" si="60"/>
        <v>8.8903798894675562E-2</v>
      </c>
      <c r="H425">
        <f t="shared" si="61"/>
        <v>1026.279552</v>
      </c>
    </row>
    <row r="426" spans="1:8" x14ac:dyDescent="0.15">
      <c r="A426">
        <v>933.73333333333335</v>
      </c>
      <c r="B426">
        <v>9.8789999999999989E-2</v>
      </c>
      <c r="C426">
        <f t="shared" si="58"/>
        <v>9.4209574360291787E-2</v>
      </c>
      <c r="D426">
        <f t="shared" si="57"/>
        <v>1025.9768493333333</v>
      </c>
      <c r="F426">
        <f t="shared" si="59"/>
        <v>4.8856040444444446E-3</v>
      </c>
      <c r="G426">
        <f t="shared" si="60"/>
        <v>8.9323970315847337E-2</v>
      </c>
      <c r="H426">
        <f t="shared" si="61"/>
        <v>1025.9768493333333</v>
      </c>
    </row>
    <row r="427" spans="1:8" x14ac:dyDescent="0.15">
      <c r="A427">
        <v>929.93333333333317</v>
      </c>
      <c r="B427">
        <v>9.9330000000000002E-2</v>
      </c>
      <c r="C427">
        <f t="shared" si="58"/>
        <v>9.4700903324009114E-2</v>
      </c>
      <c r="D427">
        <f t="shared" si="57"/>
        <v>1022.303611333333</v>
      </c>
      <c r="F427">
        <f t="shared" si="59"/>
        <v>4.8681124349206333E-3</v>
      </c>
      <c r="G427">
        <f t="shared" si="60"/>
        <v>8.9832790889088479E-2</v>
      </c>
      <c r="H427">
        <f t="shared" si="61"/>
        <v>1022.303611333333</v>
      </c>
    </row>
    <row r="428" spans="1:8" x14ac:dyDescent="0.15">
      <c r="A428">
        <v>928.73333333333335</v>
      </c>
      <c r="B428">
        <v>9.987E-2</v>
      </c>
      <c r="C428">
        <f t="shared" si="58"/>
        <v>9.5191991002121612E-2</v>
      </c>
      <c r="D428">
        <f t="shared" si="57"/>
        <v>1021.4859313333333</v>
      </c>
      <c r="F428">
        <f t="shared" si="59"/>
        <v>4.8642187206349198E-3</v>
      </c>
      <c r="G428">
        <f t="shared" si="60"/>
        <v>9.0327772281486696E-2</v>
      </c>
      <c r="H428">
        <f t="shared" si="61"/>
        <v>1021.4859313333333</v>
      </c>
    </row>
    <row r="429" spans="1:8" x14ac:dyDescent="0.15">
      <c r="A429">
        <v>925.3</v>
      </c>
      <c r="B429">
        <v>0.10036999999999999</v>
      </c>
      <c r="C429">
        <f t="shared" si="58"/>
        <v>9.5646486883122883E-2</v>
      </c>
      <c r="D429">
        <f t="shared" si="57"/>
        <v>1018.172361</v>
      </c>
      <c r="F429">
        <f t="shared" si="59"/>
        <v>4.8484398142857148E-3</v>
      </c>
      <c r="G429">
        <f t="shared" si="60"/>
        <v>9.0798047068837165E-2</v>
      </c>
      <c r="H429">
        <f t="shared" si="61"/>
        <v>1018.172361</v>
      </c>
    </row>
    <row r="430" spans="1:8" x14ac:dyDescent="0.15">
      <c r="A430">
        <v>923.76666666666665</v>
      </c>
      <c r="B430">
        <v>0.10260999999999999</v>
      </c>
      <c r="C430">
        <f t="shared" si="58"/>
        <v>9.7680096604475547E-2</v>
      </c>
      <c r="D430">
        <f t="shared" si="57"/>
        <v>1018.5543643333334</v>
      </c>
      <c r="F430">
        <f t="shared" si="59"/>
        <v>4.8502588777777781E-3</v>
      </c>
      <c r="G430">
        <f t="shared" si="60"/>
        <v>9.282983772669777E-2</v>
      </c>
      <c r="H430">
        <f t="shared" si="61"/>
        <v>1018.5543643333334</v>
      </c>
    </row>
    <row r="431" spans="1:8" x14ac:dyDescent="0.15">
      <c r="A431">
        <v>921.86666666666667</v>
      </c>
      <c r="B431">
        <v>0.10238</v>
      </c>
      <c r="C431">
        <f t="shared" si="58"/>
        <v>9.7471478877561288E-2</v>
      </c>
      <c r="D431">
        <f t="shared" si="57"/>
        <v>1016.2473759999999</v>
      </c>
      <c r="F431">
        <f t="shared" si="59"/>
        <v>4.8392732190476184E-3</v>
      </c>
      <c r="G431">
        <f t="shared" si="60"/>
        <v>9.2632205658513669E-2</v>
      </c>
      <c r="H431">
        <f t="shared" si="61"/>
        <v>1016.2473759999999</v>
      </c>
    </row>
    <row r="432" spans="1:8" x14ac:dyDescent="0.15">
      <c r="A432">
        <v>922.06666666666672</v>
      </c>
      <c r="B432">
        <v>0.10187999999999998</v>
      </c>
      <c r="C432">
        <f t="shared" si="58"/>
        <v>9.7017811879497984E-2</v>
      </c>
      <c r="D432">
        <f t="shared" si="57"/>
        <v>1016.0068186666667</v>
      </c>
      <c r="F432">
        <f t="shared" si="59"/>
        <v>4.8381277079365083E-3</v>
      </c>
      <c r="G432">
        <f t="shared" si="60"/>
        <v>9.2179684171561471E-2</v>
      </c>
      <c r="H432">
        <f t="shared" si="61"/>
        <v>1016.0068186666667</v>
      </c>
    </row>
    <row r="433" spans="1:8" x14ac:dyDescent="0.15">
      <c r="A433">
        <v>920</v>
      </c>
      <c r="B433">
        <v>0.10253999999999999</v>
      </c>
      <c r="C433">
        <f t="shared" si="58"/>
        <v>9.7616608859856333E-2</v>
      </c>
      <c r="D433">
        <f t="shared" si="57"/>
        <v>1014.3368</v>
      </c>
      <c r="F433">
        <f t="shared" si="59"/>
        <v>4.8301752380952379E-3</v>
      </c>
      <c r="G433">
        <f t="shared" si="60"/>
        <v>9.2786433621761089E-2</v>
      </c>
      <c r="H433">
        <f t="shared" si="61"/>
        <v>1014.3368</v>
      </c>
    </row>
    <row r="434" spans="1:8" x14ac:dyDescent="0.15">
      <c r="A434">
        <v>913.83333333333326</v>
      </c>
      <c r="B434">
        <v>0.10411999999999999</v>
      </c>
      <c r="C434">
        <f t="shared" si="58"/>
        <v>9.9048637600133105E-2</v>
      </c>
      <c r="D434">
        <f t="shared" si="57"/>
        <v>1008.9816599999999</v>
      </c>
      <c r="F434">
        <f t="shared" si="59"/>
        <v>4.8046745714285712E-3</v>
      </c>
      <c r="G434">
        <f t="shared" si="60"/>
        <v>9.4243963028704539E-2</v>
      </c>
      <c r="H434">
        <f t="shared" si="61"/>
        <v>1008.9816599999999</v>
      </c>
    </row>
    <row r="435" spans="1:8" x14ac:dyDescent="0.15">
      <c r="A435">
        <v>915.2</v>
      </c>
      <c r="B435">
        <v>0.10362</v>
      </c>
      <c r="C435">
        <f t="shared" si="58"/>
        <v>9.8595685704938471E-2</v>
      </c>
      <c r="D435">
        <f t="shared" si="57"/>
        <v>1010.0330240000001</v>
      </c>
      <c r="F435">
        <f t="shared" si="59"/>
        <v>4.8096810666666675E-3</v>
      </c>
      <c r="G435">
        <f t="shared" si="60"/>
        <v>9.3786004638271803E-2</v>
      </c>
      <c r="H435">
        <f t="shared" si="61"/>
        <v>1010.0330240000001</v>
      </c>
    </row>
    <row r="436" spans="1:8" x14ac:dyDescent="0.15">
      <c r="A436">
        <v>916.03333333333342</v>
      </c>
      <c r="B436">
        <v>0.10381</v>
      </c>
      <c r="C436">
        <f t="shared" si="58"/>
        <v>9.8767831594474373E-2</v>
      </c>
      <c r="D436">
        <f t="shared" si="57"/>
        <v>1011.1267536666667</v>
      </c>
      <c r="F436">
        <f t="shared" si="59"/>
        <v>4.8148893031746036E-3</v>
      </c>
      <c r="G436">
        <f t="shared" si="60"/>
        <v>9.3952942291299774E-2</v>
      </c>
      <c r="H436">
        <f t="shared" si="61"/>
        <v>1011.1267536666667</v>
      </c>
    </row>
    <row r="437" spans="1:8" x14ac:dyDescent="0.15">
      <c r="A437">
        <v>912.8</v>
      </c>
      <c r="B437">
        <v>0.10434999999999998</v>
      </c>
      <c r="C437">
        <f t="shared" si="58"/>
        <v>9.9256926597340658E-2</v>
      </c>
      <c r="D437">
        <f t="shared" si="57"/>
        <v>1008.0506799999999</v>
      </c>
      <c r="F437">
        <f t="shared" si="59"/>
        <v>4.8002413333333334E-3</v>
      </c>
      <c r="G437">
        <f t="shared" si="60"/>
        <v>9.4456685264007328E-2</v>
      </c>
      <c r="H437">
        <f t="shared" si="61"/>
        <v>1008.0506799999999</v>
      </c>
    </row>
    <row r="438" spans="1:8" x14ac:dyDescent="0.15">
      <c r="A438">
        <v>908.99999999999989</v>
      </c>
      <c r="B438">
        <v>0.10507999999999999</v>
      </c>
      <c r="C438">
        <f t="shared" si="58"/>
        <v>9.9917730539138966E-2</v>
      </c>
      <c r="D438">
        <f t="shared" si="57"/>
        <v>1004.5177199999999</v>
      </c>
      <c r="F438">
        <f t="shared" si="59"/>
        <v>4.7834177142857138E-3</v>
      </c>
      <c r="G438">
        <f t="shared" si="60"/>
        <v>9.5134312824853254E-2</v>
      </c>
      <c r="H438">
        <f t="shared" si="61"/>
        <v>1004.5177199999999</v>
      </c>
    </row>
    <row r="439" spans="1:8" x14ac:dyDescent="0.15">
      <c r="A439">
        <v>907.3</v>
      </c>
      <c r="B439">
        <v>0.1069</v>
      </c>
      <c r="C439">
        <f t="shared" si="58"/>
        <v>0.10156331540944123</v>
      </c>
      <c r="D439">
        <f t="shared" si="57"/>
        <v>1004.2903699999999</v>
      </c>
      <c r="F439">
        <f t="shared" si="59"/>
        <v>4.7823350952380947E-3</v>
      </c>
      <c r="G439">
        <f t="shared" si="60"/>
        <v>9.6780980314203138E-2</v>
      </c>
      <c r="H439">
        <f t="shared" si="61"/>
        <v>1004.2903699999999</v>
      </c>
    </row>
    <row r="440" spans="1:8" x14ac:dyDescent="0.15">
      <c r="A440">
        <v>909.86666666666656</v>
      </c>
      <c r="B440">
        <v>0.10588999999999998</v>
      </c>
      <c r="C440">
        <f t="shared" si="58"/>
        <v>0.10065044064939674</v>
      </c>
      <c r="D440">
        <f t="shared" si="57"/>
        <v>1006.2124479999999</v>
      </c>
      <c r="F440">
        <f t="shared" si="59"/>
        <v>4.7914878476190467E-3</v>
      </c>
      <c r="G440">
        <f t="shared" si="60"/>
        <v>9.5858952801777697E-2</v>
      </c>
      <c r="H440">
        <f t="shared" si="61"/>
        <v>1006.2124479999999</v>
      </c>
    </row>
    <row r="441" spans="1:8" x14ac:dyDescent="0.15">
      <c r="A441">
        <v>903.86666666666667</v>
      </c>
      <c r="B441">
        <v>0.10639999999999999</v>
      </c>
      <c r="C441">
        <f t="shared" si="58"/>
        <v>0.10111150136841145</v>
      </c>
      <c r="D441">
        <f t="shared" si="57"/>
        <v>1000.03808</v>
      </c>
      <c r="F441">
        <f t="shared" si="59"/>
        <v>4.7620860952380956E-3</v>
      </c>
      <c r="G441">
        <f t="shared" si="60"/>
        <v>9.6349415273173353E-2</v>
      </c>
      <c r="H441">
        <f t="shared" si="61"/>
        <v>1000.03808</v>
      </c>
    </row>
    <row r="442" spans="1:8" x14ac:dyDescent="0.15">
      <c r="A442">
        <v>902.66666666666674</v>
      </c>
      <c r="B442">
        <v>0.10897999999999999</v>
      </c>
      <c r="C442">
        <f t="shared" si="58"/>
        <v>0.10344067394050704</v>
      </c>
      <c r="D442">
        <f t="shared" si="57"/>
        <v>1001.0392800000002</v>
      </c>
      <c r="F442">
        <f t="shared" si="59"/>
        <v>4.7668537142857154E-3</v>
      </c>
      <c r="G442">
        <f t="shared" si="60"/>
        <v>9.8673820226221329E-2</v>
      </c>
      <c r="H442">
        <f t="shared" si="61"/>
        <v>1001.0392800000002</v>
      </c>
    </row>
    <row r="443" spans="1:8" x14ac:dyDescent="0.15">
      <c r="A443">
        <v>903.7</v>
      </c>
      <c r="B443">
        <v>0.10754999999999999</v>
      </c>
      <c r="C443">
        <f t="shared" si="58"/>
        <v>0.10215036864493318</v>
      </c>
      <c r="D443">
        <f t="shared" si="57"/>
        <v>1000.8929350000001</v>
      </c>
      <c r="F443">
        <f t="shared" si="59"/>
        <v>4.7661568333333335E-3</v>
      </c>
      <c r="G443">
        <f t="shared" si="60"/>
        <v>9.7384211811599841E-2</v>
      </c>
      <c r="H443">
        <f t="shared" si="61"/>
        <v>1000.8929350000001</v>
      </c>
    </row>
    <row r="444" spans="1:8" x14ac:dyDescent="0.15">
      <c r="A444">
        <v>900.26666666666665</v>
      </c>
      <c r="B444">
        <v>0.10798000000000001</v>
      </c>
      <c r="C444">
        <f t="shared" si="58"/>
        <v>0.1025385376206628</v>
      </c>
      <c r="D444">
        <f t="shared" si="57"/>
        <v>997.47746133333328</v>
      </c>
      <c r="F444">
        <f t="shared" si="59"/>
        <v>4.7498926730158725E-3</v>
      </c>
      <c r="G444">
        <f t="shared" si="60"/>
        <v>9.7788644947646927E-2</v>
      </c>
      <c r="H444">
        <f t="shared" si="61"/>
        <v>997.47746133333328</v>
      </c>
    </row>
    <row r="445" spans="1:8" x14ac:dyDescent="0.15">
      <c r="A445">
        <v>894.43333333333328</v>
      </c>
      <c r="B445">
        <v>0.10917</v>
      </c>
      <c r="C445">
        <f t="shared" si="58"/>
        <v>0.10361198787370776</v>
      </c>
      <c r="D445">
        <f t="shared" si="57"/>
        <v>992.07862033333322</v>
      </c>
      <c r="F445">
        <f t="shared" si="59"/>
        <v>4.7241839063492056E-3</v>
      </c>
      <c r="G445">
        <f t="shared" si="60"/>
        <v>9.8887803967358551E-2</v>
      </c>
      <c r="H445">
        <f t="shared" si="61"/>
        <v>992.07862033333322</v>
      </c>
    </row>
    <row r="446" spans="1:8" x14ac:dyDescent="0.15">
      <c r="A446">
        <v>897.33333333333337</v>
      </c>
      <c r="B446">
        <v>0.10914</v>
      </c>
      <c r="C446">
        <f t="shared" si="58"/>
        <v>0.10358494025637584</v>
      </c>
      <c r="D446">
        <f t="shared" si="57"/>
        <v>995.26829333333342</v>
      </c>
      <c r="F446">
        <f t="shared" si="59"/>
        <v>4.7393728253968259E-3</v>
      </c>
      <c r="G446">
        <f t="shared" si="60"/>
        <v>9.8845567430979012E-2</v>
      </c>
      <c r="H446">
        <f t="shared" si="61"/>
        <v>995.26829333333342</v>
      </c>
    </row>
    <row r="447" spans="1:8" x14ac:dyDescent="0.15">
      <c r="A447">
        <v>892.5333333333333</v>
      </c>
      <c r="B447">
        <v>0.10963999999999999</v>
      </c>
      <c r="C447">
        <f t="shared" si="58"/>
        <v>0.10403563839541048</v>
      </c>
      <c r="D447">
        <f t="shared" si="57"/>
        <v>990.39068799999995</v>
      </c>
      <c r="F447">
        <f t="shared" si="59"/>
        <v>4.7161461333333331E-3</v>
      </c>
      <c r="G447">
        <f t="shared" si="60"/>
        <v>9.9319492262077147E-2</v>
      </c>
      <c r="H447">
        <f t="shared" si="61"/>
        <v>990.39068799999995</v>
      </c>
    </row>
    <row r="448" spans="1:8" x14ac:dyDescent="0.15">
      <c r="A448">
        <v>893.23333333333323</v>
      </c>
      <c r="B448">
        <v>0.11022</v>
      </c>
      <c r="C448">
        <f t="shared" si="58"/>
        <v>0.10455819388377292</v>
      </c>
      <c r="D448">
        <f t="shared" si="57"/>
        <v>991.68551133333324</v>
      </c>
      <c r="F448">
        <f t="shared" si="59"/>
        <v>4.7223119587301576E-3</v>
      </c>
      <c r="G448">
        <f t="shared" si="60"/>
        <v>9.9835881925042766E-2</v>
      </c>
      <c r="H448">
        <f t="shared" si="61"/>
        <v>991.68551133333324</v>
      </c>
    </row>
    <row r="449" spans="1:8" x14ac:dyDescent="0.15">
      <c r="A449">
        <v>889.46666666666658</v>
      </c>
      <c r="B449">
        <v>0.11071999999999999</v>
      </c>
      <c r="C449">
        <f t="shared" si="58"/>
        <v>0.10500845369128432</v>
      </c>
      <c r="D449">
        <f t="shared" si="57"/>
        <v>987.94841599999984</v>
      </c>
      <c r="F449">
        <f t="shared" si="59"/>
        <v>4.7045162666666659E-3</v>
      </c>
      <c r="G449">
        <f t="shared" si="60"/>
        <v>0.10030393742461766</v>
      </c>
      <c r="H449">
        <f t="shared" si="61"/>
        <v>987.94841599999984</v>
      </c>
    </row>
    <row r="450" spans="1:8" x14ac:dyDescent="0.15">
      <c r="A450">
        <v>891.33333333333326</v>
      </c>
      <c r="B450">
        <v>0.11117999999999999</v>
      </c>
      <c r="C450">
        <f t="shared" si="58"/>
        <v>0.10542251373590579</v>
      </c>
      <c r="D450">
        <f t="shared" ref="D450:D513" si="62">A450*(1+B450)</f>
        <v>990.43177333333335</v>
      </c>
      <c r="F450">
        <f t="shared" si="59"/>
        <v>4.7163417777777777E-3</v>
      </c>
      <c r="G450">
        <f t="shared" si="60"/>
        <v>0.10070617195812802</v>
      </c>
      <c r="H450">
        <f t="shared" si="61"/>
        <v>990.43177333333335</v>
      </c>
    </row>
    <row r="451" spans="1:8" x14ac:dyDescent="0.15">
      <c r="A451">
        <v>885.16666666666663</v>
      </c>
      <c r="B451">
        <v>0.11176</v>
      </c>
      <c r="C451">
        <f t="shared" ref="C451:C514" si="63">LN(1+B451)</f>
        <v>0.10594434519618955</v>
      </c>
      <c r="D451">
        <f t="shared" si="62"/>
        <v>984.09289333333334</v>
      </c>
      <c r="F451">
        <f t="shared" ref="F451:F514" si="64">D451/210/1000</f>
        <v>4.6861566349206346E-3</v>
      </c>
      <c r="G451">
        <f t="shared" ref="G451:G514" si="65">C451-F451</f>
        <v>0.10125818856126891</v>
      </c>
      <c r="H451">
        <f t="shared" ref="H451:H514" si="66">D451</f>
        <v>984.09289333333334</v>
      </c>
    </row>
    <row r="452" spans="1:8" x14ac:dyDescent="0.15">
      <c r="A452">
        <v>885.33333333333337</v>
      </c>
      <c r="B452">
        <v>0.11222</v>
      </c>
      <c r="C452">
        <f t="shared" si="63"/>
        <v>0.10635801798691581</v>
      </c>
      <c r="D452">
        <f t="shared" si="62"/>
        <v>984.68544000000009</v>
      </c>
      <c r="F452">
        <f t="shared" si="64"/>
        <v>4.6889782857142863E-3</v>
      </c>
      <c r="G452">
        <f t="shared" si="65"/>
        <v>0.10166903970120153</v>
      </c>
      <c r="H452">
        <f t="shared" si="66"/>
        <v>984.68544000000009</v>
      </c>
    </row>
    <row r="453" spans="1:8" x14ac:dyDescent="0.15">
      <c r="A453">
        <v>880.19999999999993</v>
      </c>
      <c r="B453">
        <v>0.11381000000000001</v>
      </c>
      <c r="C453">
        <f t="shared" si="63"/>
        <v>0.10778657040570706</v>
      </c>
      <c r="D453">
        <f t="shared" si="62"/>
        <v>980.37556199999995</v>
      </c>
      <c r="F453">
        <f t="shared" si="64"/>
        <v>4.6684550571428566E-3</v>
      </c>
      <c r="G453">
        <f t="shared" si="65"/>
        <v>0.1031181153485642</v>
      </c>
      <c r="H453">
        <f t="shared" si="66"/>
        <v>980.37556199999995</v>
      </c>
    </row>
    <row r="454" spans="1:8" x14ac:dyDescent="0.15">
      <c r="A454">
        <v>880.69999999999993</v>
      </c>
      <c r="B454">
        <v>0.11365</v>
      </c>
      <c r="C454">
        <f t="shared" si="63"/>
        <v>0.1076429090153565</v>
      </c>
      <c r="D454">
        <f t="shared" si="62"/>
        <v>980.7915549999999</v>
      </c>
      <c r="F454">
        <f t="shared" si="64"/>
        <v>4.6704359761904754E-3</v>
      </c>
      <c r="G454">
        <f t="shared" si="65"/>
        <v>0.10297247303916603</v>
      </c>
      <c r="H454">
        <f t="shared" si="66"/>
        <v>980.7915549999999</v>
      </c>
    </row>
    <row r="455" spans="1:8" x14ac:dyDescent="0.15">
      <c r="A455">
        <v>877.8</v>
      </c>
      <c r="B455">
        <v>0.11458</v>
      </c>
      <c r="C455">
        <f t="shared" si="63"/>
        <v>0.10847765233539222</v>
      </c>
      <c r="D455">
        <f t="shared" si="62"/>
        <v>978.37832399999991</v>
      </c>
      <c r="F455">
        <f t="shared" si="64"/>
        <v>4.6589443999999992E-3</v>
      </c>
      <c r="G455">
        <f t="shared" si="65"/>
        <v>0.10381870793539222</v>
      </c>
      <c r="H455">
        <f t="shared" si="66"/>
        <v>978.37832399999991</v>
      </c>
    </row>
    <row r="456" spans="1:8" x14ac:dyDescent="0.15">
      <c r="A456">
        <v>874.19999999999993</v>
      </c>
      <c r="B456">
        <v>0.11519</v>
      </c>
      <c r="C456">
        <f t="shared" si="63"/>
        <v>0.10902479398248378</v>
      </c>
      <c r="D456">
        <f t="shared" si="62"/>
        <v>974.89909799999987</v>
      </c>
      <c r="F456">
        <f t="shared" si="64"/>
        <v>4.6423766571428559E-3</v>
      </c>
      <c r="G456">
        <f t="shared" si="65"/>
        <v>0.10438241732534093</v>
      </c>
      <c r="H456">
        <f t="shared" si="66"/>
        <v>974.89909799999987</v>
      </c>
    </row>
    <row r="457" spans="1:8" x14ac:dyDescent="0.15">
      <c r="A457">
        <v>879.66666666666663</v>
      </c>
      <c r="B457">
        <v>0.11462</v>
      </c>
      <c r="C457">
        <f t="shared" si="63"/>
        <v>0.10851353964923068</v>
      </c>
      <c r="D457">
        <f t="shared" si="62"/>
        <v>980.49405999999988</v>
      </c>
      <c r="F457">
        <f t="shared" si="64"/>
        <v>4.6690193333333331E-3</v>
      </c>
      <c r="G457">
        <f t="shared" si="65"/>
        <v>0.10384452031589735</v>
      </c>
      <c r="H457">
        <f t="shared" si="66"/>
        <v>980.49405999999988</v>
      </c>
    </row>
    <row r="458" spans="1:8" x14ac:dyDescent="0.15">
      <c r="A458">
        <v>872.8</v>
      </c>
      <c r="B458">
        <v>0.11527</v>
      </c>
      <c r="C458">
        <f t="shared" si="63"/>
        <v>0.10909652806427353</v>
      </c>
      <c r="D458">
        <f t="shared" si="62"/>
        <v>973.40765599999997</v>
      </c>
      <c r="F458">
        <f t="shared" si="64"/>
        <v>4.6352745523809526E-3</v>
      </c>
      <c r="G458">
        <f t="shared" si="65"/>
        <v>0.10446125351189257</v>
      </c>
      <c r="H458">
        <f t="shared" si="66"/>
        <v>973.40765599999997</v>
      </c>
    </row>
    <row r="459" spans="1:8" x14ac:dyDescent="0.15">
      <c r="A459">
        <v>868.36666666666667</v>
      </c>
      <c r="B459">
        <v>0.11572999999999999</v>
      </c>
      <c r="C459">
        <f t="shared" si="63"/>
        <v>0.10950889920413771</v>
      </c>
      <c r="D459">
        <f t="shared" si="62"/>
        <v>968.86274099999991</v>
      </c>
      <c r="F459">
        <f t="shared" si="64"/>
        <v>4.6136320999999991E-3</v>
      </c>
      <c r="G459">
        <f t="shared" si="65"/>
        <v>0.10489526710413771</v>
      </c>
      <c r="H459">
        <f t="shared" si="66"/>
        <v>968.86274099999991</v>
      </c>
    </row>
    <row r="460" spans="1:8" x14ac:dyDescent="0.15">
      <c r="A460">
        <v>866.3</v>
      </c>
      <c r="B460">
        <v>0.11712</v>
      </c>
      <c r="C460">
        <f t="shared" si="63"/>
        <v>0.11075394493453407</v>
      </c>
      <c r="D460">
        <f t="shared" si="62"/>
        <v>967.76105599999983</v>
      </c>
      <c r="F460">
        <f t="shared" si="64"/>
        <v>4.6083859809523797E-3</v>
      </c>
      <c r="G460">
        <f t="shared" si="65"/>
        <v>0.10614555895358169</v>
      </c>
      <c r="H460">
        <f t="shared" si="66"/>
        <v>967.76105599999983</v>
      </c>
    </row>
    <row r="461" spans="1:8" x14ac:dyDescent="0.15">
      <c r="A461">
        <v>864.23333333333335</v>
      </c>
      <c r="B461">
        <v>0.11731999999999999</v>
      </c>
      <c r="C461">
        <f t="shared" si="63"/>
        <v>0.11093296070630176</v>
      </c>
      <c r="D461">
        <f t="shared" si="62"/>
        <v>965.62518800000009</v>
      </c>
      <c r="F461">
        <f t="shared" si="64"/>
        <v>4.5982151809523817E-3</v>
      </c>
      <c r="G461">
        <f t="shared" si="65"/>
        <v>0.10633474552534938</v>
      </c>
      <c r="H461">
        <f t="shared" si="66"/>
        <v>965.62518800000009</v>
      </c>
    </row>
    <row r="462" spans="1:8" x14ac:dyDescent="0.15">
      <c r="A462">
        <v>866.96666666666658</v>
      </c>
      <c r="B462">
        <v>0.11715999999999999</v>
      </c>
      <c r="C462">
        <f t="shared" si="63"/>
        <v>0.11078975065271111</v>
      </c>
      <c r="D462">
        <f t="shared" si="62"/>
        <v>968.54048133333322</v>
      </c>
      <c r="F462">
        <f t="shared" si="64"/>
        <v>4.6120975301587293E-3</v>
      </c>
      <c r="G462">
        <f t="shared" si="65"/>
        <v>0.10617765312255238</v>
      </c>
      <c r="H462">
        <f t="shared" si="66"/>
        <v>968.54048133333322</v>
      </c>
    </row>
    <row r="463" spans="1:8" x14ac:dyDescent="0.15">
      <c r="A463">
        <v>862.00000000000011</v>
      </c>
      <c r="B463">
        <v>0.11846999999999999</v>
      </c>
      <c r="C463">
        <f t="shared" si="63"/>
        <v>0.11196167995222099</v>
      </c>
      <c r="D463">
        <f t="shared" si="62"/>
        <v>964.1211400000002</v>
      </c>
      <c r="F463">
        <f t="shared" si="64"/>
        <v>4.5910530476190488E-3</v>
      </c>
      <c r="G463">
        <f t="shared" si="65"/>
        <v>0.10737062690460195</v>
      </c>
      <c r="H463">
        <f t="shared" si="66"/>
        <v>964.1211400000002</v>
      </c>
    </row>
    <row r="464" spans="1:8" x14ac:dyDescent="0.15">
      <c r="A464">
        <v>861.13333333333321</v>
      </c>
      <c r="B464">
        <v>0.12039999999999999</v>
      </c>
      <c r="C464">
        <f t="shared" si="63"/>
        <v>0.11368576440381646</v>
      </c>
      <c r="D464">
        <f t="shared" si="62"/>
        <v>964.8137866666666</v>
      </c>
      <c r="F464">
        <f t="shared" si="64"/>
        <v>4.5943513650793643E-3</v>
      </c>
      <c r="G464">
        <f t="shared" si="65"/>
        <v>0.1090914130387371</v>
      </c>
      <c r="H464">
        <f t="shared" si="66"/>
        <v>964.8137866666666</v>
      </c>
    </row>
    <row r="465" spans="1:8" x14ac:dyDescent="0.15">
      <c r="A465">
        <v>857.03333333333342</v>
      </c>
      <c r="B465">
        <v>0.11924999999999999</v>
      </c>
      <c r="C465">
        <f t="shared" si="63"/>
        <v>0.11265881813893792</v>
      </c>
      <c r="D465">
        <f t="shared" si="62"/>
        <v>959.23455833333344</v>
      </c>
      <c r="F465">
        <f t="shared" si="64"/>
        <v>4.5677836111111111E-3</v>
      </c>
      <c r="G465">
        <f t="shared" si="65"/>
        <v>0.10809103452782681</v>
      </c>
      <c r="H465">
        <f t="shared" si="66"/>
        <v>959.23455833333344</v>
      </c>
    </row>
    <row r="466" spans="1:8" x14ac:dyDescent="0.15">
      <c r="A466">
        <v>857.03333333333342</v>
      </c>
      <c r="B466">
        <v>0.11935999999999999</v>
      </c>
      <c r="C466">
        <f t="shared" si="63"/>
        <v>0.11275709340804542</v>
      </c>
      <c r="D466">
        <f t="shared" si="62"/>
        <v>959.32883200000003</v>
      </c>
      <c r="F466">
        <f t="shared" si="64"/>
        <v>4.5682325333333334E-3</v>
      </c>
      <c r="G466">
        <f t="shared" si="65"/>
        <v>0.10818886087471209</v>
      </c>
      <c r="H466">
        <f t="shared" si="66"/>
        <v>959.32883200000003</v>
      </c>
    </row>
    <row r="467" spans="1:8" x14ac:dyDescent="0.15">
      <c r="A467">
        <v>856.7</v>
      </c>
      <c r="B467">
        <v>0.11997999999999999</v>
      </c>
      <c r="C467">
        <f t="shared" si="63"/>
        <v>0.11331082800470534</v>
      </c>
      <c r="D467">
        <f t="shared" si="62"/>
        <v>959.48686600000008</v>
      </c>
      <c r="F467">
        <f t="shared" si="64"/>
        <v>4.5689850761904769E-3</v>
      </c>
      <c r="G467">
        <f t="shared" si="65"/>
        <v>0.10874184292851485</v>
      </c>
      <c r="H467">
        <f t="shared" si="66"/>
        <v>959.48686600000008</v>
      </c>
    </row>
    <row r="468" spans="1:8" x14ac:dyDescent="0.15">
      <c r="A468">
        <v>852.56666666666661</v>
      </c>
      <c r="B468">
        <v>0.12043999999999999</v>
      </c>
      <c r="C468">
        <f t="shared" si="63"/>
        <v>0.11372146530169767</v>
      </c>
      <c r="D468">
        <f t="shared" si="62"/>
        <v>955.24979599999983</v>
      </c>
      <c r="F468">
        <f t="shared" si="64"/>
        <v>4.5488085523809514E-3</v>
      </c>
      <c r="G468">
        <f t="shared" si="65"/>
        <v>0.10917265674931673</v>
      </c>
      <c r="H468">
        <f t="shared" si="66"/>
        <v>955.24979599999983</v>
      </c>
    </row>
    <row r="469" spans="1:8" x14ac:dyDescent="0.15">
      <c r="A469">
        <v>850.16666666666674</v>
      </c>
      <c r="B469">
        <v>0.12232999999999999</v>
      </c>
      <c r="C469">
        <f t="shared" si="63"/>
        <v>0.11540688150344731</v>
      </c>
      <c r="D469">
        <f t="shared" si="62"/>
        <v>954.16755500000011</v>
      </c>
      <c r="F469">
        <f t="shared" si="64"/>
        <v>4.5436550238095244E-3</v>
      </c>
      <c r="G469">
        <f t="shared" si="65"/>
        <v>0.11086322647963778</v>
      </c>
      <c r="H469">
        <f t="shared" si="66"/>
        <v>954.16755500000011</v>
      </c>
    </row>
    <row r="470" spans="1:8" x14ac:dyDescent="0.15">
      <c r="A470">
        <v>846.73333333333323</v>
      </c>
      <c r="B470">
        <v>0.12248999999999999</v>
      </c>
      <c r="C470">
        <f t="shared" si="63"/>
        <v>0.11554943190862089</v>
      </c>
      <c r="D470">
        <f t="shared" si="62"/>
        <v>950.44969933333323</v>
      </c>
      <c r="F470">
        <f t="shared" si="64"/>
        <v>4.5259509492063489E-3</v>
      </c>
      <c r="G470">
        <f t="shared" si="65"/>
        <v>0.11102348095941454</v>
      </c>
      <c r="H470">
        <f t="shared" si="66"/>
        <v>950.44969933333323</v>
      </c>
    </row>
    <row r="471" spans="1:8" x14ac:dyDescent="0.15">
      <c r="A471">
        <v>846.0333333333333</v>
      </c>
      <c r="B471">
        <v>0.12203</v>
      </c>
      <c r="C471">
        <f t="shared" si="63"/>
        <v>0.11513954471096599</v>
      </c>
      <c r="D471">
        <f t="shared" si="62"/>
        <v>949.27478100000008</v>
      </c>
      <c r="F471">
        <f t="shared" si="64"/>
        <v>4.520356100000001E-3</v>
      </c>
      <c r="G471">
        <f t="shared" si="65"/>
        <v>0.11061918861096599</v>
      </c>
      <c r="H471">
        <f t="shared" si="66"/>
        <v>949.27478100000008</v>
      </c>
    </row>
    <row r="472" spans="1:8" x14ac:dyDescent="0.15">
      <c r="A472">
        <v>844</v>
      </c>
      <c r="B472">
        <v>0.12264</v>
      </c>
      <c r="C472">
        <f t="shared" si="63"/>
        <v>0.1156830544607433</v>
      </c>
      <c r="D472">
        <f t="shared" si="62"/>
        <v>947.50816000000009</v>
      </c>
      <c r="F472">
        <f t="shared" si="64"/>
        <v>4.5119436190476196E-3</v>
      </c>
      <c r="G472">
        <f t="shared" si="65"/>
        <v>0.11117111084169568</v>
      </c>
      <c r="H472">
        <f t="shared" si="66"/>
        <v>947.50816000000009</v>
      </c>
    </row>
    <row r="473" spans="1:8" x14ac:dyDescent="0.15">
      <c r="A473">
        <v>842.26666666666677</v>
      </c>
      <c r="B473">
        <v>0.12388</v>
      </c>
      <c r="C473">
        <f t="shared" si="63"/>
        <v>0.1167869842062414</v>
      </c>
      <c r="D473">
        <f t="shared" si="62"/>
        <v>946.60666133333348</v>
      </c>
      <c r="F473">
        <f t="shared" si="64"/>
        <v>4.5076507682539685E-3</v>
      </c>
      <c r="G473">
        <f t="shared" si="65"/>
        <v>0.11227933343798743</v>
      </c>
      <c r="H473">
        <f t="shared" si="66"/>
        <v>946.60666133333348</v>
      </c>
    </row>
    <row r="474" spans="1:8" x14ac:dyDescent="0.15">
      <c r="A474">
        <v>838.5</v>
      </c>
      <c r="B474">
        <v>0.12595999999999999</v>
      </c>
      <c r="C474">
        <f t="shared" si="63"/>
        <v>0.11863600510782162</v>
      </c>
      <c r="D474">
        <f t="shared" si="62"/>
        <v>944.11746000000005</v>
      </c>
      <c r="F474">
        <f t="shared" si="64"/>
        <v>4.4957974285714285E-3</v>
      </c>
      <c r="G474">
        <f t="shared" si="65"/>
        <v>0.11414020767925019</v>
      </c>
      <c r="H474">
        <f t="shared" si="66"/>
        <v>944.11746000000005</v>
      </c>
    </row>
    <row r="475" spans="1:8" x14ac:dyDescent="0.15">
      <c r="A475">
        <v>839.5333333333333</v>
      </c>
      <c r="B475">
        <v>0.12391999999999999</v>
      </c>
      <c r="C475">
        <f t="shared" si="63"/>
        <v>0.11682257456125898</v>
      </c>
      <c r="D475">
        <f t="shared" si="62"/>
        <v>943.56830400000001</v>
      </c>
      <c r="F475">
        <f t="shared" si="64"/>
        <v>4.4931824000000002E-3</v>
      </c>
      <c r="G475">
        <f t="shared" si="65"/>
        <v>0.11232939216125898</v>
      </c>
      <c r="H475">
        <f t="shared" si="66"/>
        <v>943.56830400000001</v>
      </c>
    </row>
    <row r="476" spans="1:8" x14ac:dyDescent="0.15">
      <c r="A476">
        <v>833.7</v>
      </c>
      <c r="B476">
        <v>0.12689</v>
      </c>
      <c r="C476">
        <f t="shared" si="63"/>
        <v>0.11946162603493859</v>
      </c>
      <c r="D476">
        <f t="shared" si="62"/>
        <v>939.48819300000002</v>
      </c>
      <c r="F476">
        <f t="shared" si="64"/>
        <v>4.4737533000000001E-3</v>
      </c>
      <c r="G476">
        <f t="shared" si="65"/>
        <v>0.1149878727349386</v>
      </c>
      <c r="H476">
        <f t="shared" si="66"/>
        <v>939.48819300000002</v>
      </c>
    </row>
    <row r="477" spans="1:8" x14ac:dyDescent="0.15">
      <c r="A477">
        <v>834.73333333333346</v>
      </c>
      <c r="B477">
        <v>0.12595999999999999</v>
      </c>
      <c r="C477">
        <f t="shared" si="63"/>
        <v>0.11863600510782162</v>
      </c>
      <c r="D477">
        <f t="shared" si="62"/>
        <v>939.87634400000024</v>
      </c>
      <c r="F477">
        <f t="shared" si="64"/>
        <v>4.475601638095239E-3</v>
      </c>
      <c r="G477">
        <f t="shared" si="65"/>
        <v>0.11416040346972638</v>
      </c>
      <c r="H477">
        <f t="shared" si="66"/>
        <v>939.87634400000024</v>
      </c>
    </row>
    <row r="478" spans="1:8" x14ac:dyDescent="0.15">
      <c r="A478">
        <v>835.06666666666661</v>
      </c>
      <c r="B478">
        <v>0.12526999999999999</v>
      </c>
      <c r="C478">
        <f t="shared" si="63"/>
        <v>0.11802300686099061</v>
      </c>
      <c r="D478">
        <f t="shared" si="62"/>
        <v>939.67546799999991</v>
      </c>
      <c r="F478">
        <f t="shared" si="64"/>
        <v>4.4746450857142848E-3</v>
      </c>
      <c r="G478">
        <f t="shared" si="65"/>
        <v>0.11354836177527633</v>
      </c>
      <c r="H478">
        <f t="shared" si="66"/>
        <v>939.67546799999991</v>
      </c>
    </row>
    <row r="479" spans="1:8" x14ac:dyDescent="0.15">
      <c r="A479">
        <v>828.90000000000009</v>
      </c>
      <c r="B479">
        <v>0.12469</v>
      </c>
      <c r="C479">
        <f t="shared" si="63"/>
        <v>0.11750744212841994</v>
      </c>
      <c r="D479">
        <f t="shared" si="62"/>
        <v>932.25554100000011</v>
      </c>
      <c r="F479">
        <f t="shared" si="64"/>
        <v>4.4393121000000004E-3</v>
      </c>
      <c r="G479">
        <f t="shared" si="65"/>
        <v>0.11306813002841995</v>
      </c>
      <c r="H479">
        <f t="shared" si="66"/>
        <v>932.25554100000011</v>
      </c>
    </row>
    <row r="480" spans="1:8" x14ac:dyDescent="0.15">
      <c r="A480">
        <v>827.00000000000011</v>
      </c>
      <c r="B480">
        <v>0.12703999999999999</v>
      </c>
      <c r="C480">
        <f t="shared" si="63"/>
        <v>0.11959472688564961</v>
      </c>
      <c r="D480">
        <f t="shared" si="62"/>
        <v>932.06208000000015</v>
      </c>
      <c r="F480">
        <f t="shared" si="64"/>
        <v>4.4383908571428579E-3</v>
      </c>
      <c r="G480">
        <f t="shared" si="65"/>
        <v>0.11515633602850675</v>
      </c>
      <c r="H480">
        <f t="shared" si="66"/>
        <v>932.06208000000015</v>
      </c>
    </row>
    <row r="481" spans="1:8" x14ac:dyDescent="0.15">
      <c r="A481">
        <v>826.66666666666663</v>
      </c>
      <c r="B481">
        <v>0.12680999999999998</v>
      </c>
      <c r="C481">
        <f t="shared" si="63"/>
        <v>0.11939063167008641</v>
      </c>
      <c r="D481">
        <f t="shared" si="62"/>
        <v>931.49626666666654</v>
      </c>
      <c r="F481">
        <f t="shared" si="64"/>
        <v>4.4356965079365073E-3</v>
      </c>
      <c r="G481">
        <f t="shared" si="65"/>
        <v>0.11495493516214991</v>
      </c>
      <c r="H481">
        <f t="shared" si="66"/>
        <v>931.49626666666654</v>
      </c>
    </row>
    <row r="482" spans="1:8" x14ac:dyDescent="0.15">
      <c r="A482">
        <v>824.43333333333328</v>
      </c>
      <c r="B482">
        <v>0.12761999999999998</v>
      </c>
      <c r="C482">
        <f t="shared" si="63"/>
        <v>0.12010921688661992</v>
      </c>
      <c r="D482">
        <f t="shared" si="62"/>
        <v>929.64751533333333</v>
      </c>
      <c r="F482">
        <f t="shared" si="64"/>
        <v>4.4268929301587304E-3</v>
      </c>
      <c r="G482">
        <f t="shared" si="65"/>
        <v>0.11568232395646119</v>
      </c>
      <c r="H482">
        <f t="shared" si="66"/>
        <v>929.64751533333333</v>
      </c>
    </row>
    <row r="483" spans="1:8" x14ac:dyDescent="0.15">
      <c r="A483">
        <v>820.66666666666663</v>
      </c>
      <c r="B483">
        <v>0.12819999999999998</v>
      </c>
      <c r="C483">
        <f t="shared" si="63"/>
        <v>0.12062344232373876</v>
      </c>
      <c r="D483">
        <f t="shared" si="62"/>
        <v>925.87613333333331</v>
      </c>
      <c r="F483">
        <f t="shared" si="64"/>
        <v>4.4089339682539678E-3</v>
      </c>
      <c r="G483">
        <f t="shared" si="65"/>
        <v>0.11621450835548479</v>
      </c>
      <c r="H483">
        <f t="shared" si="66"/>
        <v>925.87613333333331</v>
      </c>
    </row>
    <row r="484" spans="1:8" x14ac:dyDescent="0.15">
      <c r="A484">
        <v>819.9666666666667</v>
      </c>
      <c r="B484">
        <v>0.12869999999999998</v>
      </c>
      <c r="C484">
        <f t="shared" si="63"/>
        <v>0.12106652797944362</v>
      </c>
      <c r="D484">
        <f t="shared" si="62"/>
        <v>925.49637666666672</v>
      </c>
      <c r="F484">
        <f t="shared" si="64"/>
        <v>4.4071256031746036E-3</v>
      </c>
      <c r="G484">
        <f t="shared" si="65"/>
        <v>0.11665940237626901</v>
      </c>
      <c r="H484">
        <f t="shared" si="66"/>
        <v>925.49637666666672</v>
      </c>
    </row>
    <row r="485" spans="1:8" x14ac:dyDescent="0.15">
      <c r="A485">
        <v>813.96666666666658</v>
      </c>
      <c r="B485">
        <v>0.13167000000000001</v>
      </c>
      <c r="C485">
        <f t="shared" si="63"/>
        <v>0.12369441784631187</v>
      </c>
      <c r="D485">
        <f t="shared" si="62"/>
        <v>921.14165766666656</v>
      </c>
      <c r="F485">
        <f t="shared" si="64"/>
        <v>4.3863888460317453E-3</v>
      </c>
      <c r="G485">
        <f t="shared" si="65"/>
        <v>0.11930802900028012</v>
      </c>
      <c r="H485">
        <f t="shared" si="66"/>
        <v>921.14165766666656</v>
      </c>
    </row>
    <row r="486" spans="1:8" x14ac:dyDescent="0.15">
      <c r="A486">
        <v>815.33333333333337</v>
      </c>
      <c r="B486">
        <v>0.12973999999999999</v>
      </c>
      <c r="C486">
        <f t="shared" si="63"/>
        <v>0.121987517754255</v>
      </c>
      <c r="D486">
        <f t="shared" si="62"/>
        <v>921.11468000000002</v>
      </c>
      <c r="F486">
        <f t="shared" si="64"/>
        <v>4.3862603809523811E-3</v>
      </c>
      <c r="G486">
        <f t="shared" si="65"/>
        <v>0.11760125737330261</v>
      </c>
      <c r="H486">
        <f t="shared" si="66"/>
        <v>921.11468000000002</v>
      </c>
    </row>
    <row r="487" spans="1:8" x14ac:dyDescent="0.15">
      <c r="A487">
        <v>809.50000000000011</v>
      </c>
      <c r="B487">
        <v>0.13155999999999998</v>
      </c>
      <c r="C487">
        <f t="shared" si="63"/>
        <v>0.1235972116409446</v>
      </c>
      <c r="D487">
        <f t="shared" si="62"/>
        <v>915.99782000000005</v>
      </c>
      <c r="F487">
        <f t="shared" si="64"/>
        <v>4.3618943809523815E-3</v>
      </c>
      <c r="G487">
        <f t="shared" si="65"/>
        <v>0.11923531725999222</v>
      </c>
      <c r="H487">
        <f t="shared" si="66"/>
        <v>915.99782000000005</v>
      </c>
    </row>
    <row r="488" spans="1:8" x14ac:dyDescent="0.15">
      <c r="A488">
        <v>810.2</v>
      </c>
      <c r="B488">
        <v>0.13075000000000001</v>
      </c>
      <c r="C488">
        <f t="shared" si="63"/>
        <v>0.12288112937581541</v>
      </c>
      <c r="D488">
        <f t="shared" si="62"/>
        <v>916.13364999999999</v>
      </c>
      <c r="F488">
        <f t="shared" si="64"/>
        <v>4.3625411904761905E-3</v>
      </c>
      <c r="G488">
        <f t="shared" si="65"/>
        <v>0.11851858818533922</v>
      </c>
      <c r="H488">
        <f t="shared" si="66"/>
        <v>916.13364999999999</v>
      </c>
    </row>
    <row r="489" spans="1:8" x14ac:dyDescent="0.15">
      <c r="A489">
        <v>807.26666666666665</v>
      </c>
      <c r="B489">
        <v>0.13139999999999999</v>
      </c>
      <c r="C489">
        <f t="shared" si="63"/>
        <v>0.12345580392691824</v>
      </c>
      <c r="D489">
        <f t="shared" si="62"/>
        <v>913.34150666666665</v>
      </c>
      <c r="F489">
        <f t="shared" si="64"/>
        <v>4.3492452698412698E-3</v>
      </c>
      <c r="G489">
        <f t="shared" si="65"/>
        <v>0.11910655865707696</v>
      </c>
      <c r="H489">
        <f t="shared" si="66"/>
        <v>913.34150666666665</v>
      </c>
    </row>
    <row r="490" spans="1:8" x14ac:dyDescent="0.15">
      <c r="A490">
        <v>803.83333333333326</v>
      </c>
      <c r="B490">
        <v>0.13278999999999999</v>
      </c>
      <c r="C490">
        <f t="shared" si="63"/>
        <v>0.12468361623473818</v>
      </c>
      <c r="D490">
        <f t="shared" si="62"/>
        <v>910.5743616666665</v>
      </c>
      <c r="F490">
        <f t="shared" si="64"/>
        <v>4.3360683888888883E-3</v>
      </c>
      <c r="G490">
        <f t="shared" si="65"/>
        <v>0.12034754784584929</v>
      </c>
      <c r="H490">
        <f t="shared" si="66"/>
        <v>910.5743616666665</v>
      </c>
    </row>
    <row r="491" spans="1:8" x14ac:dyDescent="0.15">
      <c r="A491">
        <v>802.8</v>
      </c>
      <c r="B491">
        <v>0.13252</v>
      </c>
      <c r="C491">
        <f t="shared" si="63"/>
        <v>0.12444523826326537</v>
      </c>
      <c r="D491">
        <f t="shared" si="62"/>
        <v>909.18705599999987</v>
      </c>
      <c r="F491">
        <f t="shared" si="64"/>
        <v>4.3294621714285702E-3</v>
      </c>
      <c r="G491">
        <f t="shared" si="65"/>
        <v>0.1201157760918368</v>
      </c>
      <c r="H491">
        <f t="shared" si="66"/>
        <v>909.18705599999987</v>
      </c>
    </row>
    <row r="492" spans="1:8" x14ac:dyDescent="0.15">
      <c r="A492">
        <v>799.9</v>
      </c>
      <c r="B492">
        <v>0.13295000000000001</v>
      </c>
      <c r="C492">
        <f t="shared" si="63"/>
        <v>0.12482485044542972</v>
      </c>
      <c r="D492">
        <f t="shared" si="62"/>
        <v>906.24670500000002</v>
      </c>
      <c r="F492">
        <f t="shared" si="64"/>
        <v>4.3154605000000007E-3</v>
      </c>
      <c r="G492">
        <f t="shared" si="65"/>
        <v>0.12050938994542972</v>
      </c>
      <c r="H492">
        <f t="shared" si="66"/>
        <v>906.24670500000002</v>
      </c>
    </row>
    <row r="493" spans="1:8" x14ac:dyDescent="0.15">
      <c r="A493">
        <v>798.86666666666667</v>
      </c>
      <c r="B493">
        <v>0.13596</v>
      </c>
      <c r="C493">
        <f t="shared" si="63"/>
        <v>0.12747810841142282</v>
      </c>
      <c r="D493">
        <f t="shared" si="62"/>
        <v>907.4805786666667</v>
      </c>
      <c r="F493">
        <f t="shared" si="64"/>
        <v>4.3213360888888887E-3</v>
      </c>
      <c r="G493">
        <f t="shared" si="65"/>
        <v>0.12315677232253393</v>
      </c>
      <c r="H493">
        <f t="shared" si="66"/>
        <v>907.4805786666667</v>
      </c>
    </row>
    <row r="494" spans="1:8" x14ac:dyDescent="0.15">
      <c r="A494">
        <v>794.73333333333335</v>
      </c>
      <c r="B494">
        <v>0.13372000000000001</v>
      </c>
      <c r="C494">
        <f t="shared" si="63"/>
        <v>0.12550426123713668</v>
      </c>
      <c r="D494">
        <f t="shared" si="62"/>
        <v>901.0050746666667</v>
      </c>
      <c r="F494">
        <f t="shared" si="64"/>
        <v>4.2905003555555555E-3</v>
      </c>
      <c r="G494">
        <f t="shared" si="65"/>
        <v>0.12121376088158112</v>
      </c>
      <c r="H494">
        <f t="shared" si="66"/>
        <v>901.0050746666667</v>
      </c>
    </row>
    <row r="495" spans="1:8" x14ac:dyDescent="0.15">
      <c r="A495">
        <v>795.09999999999991</v>
      </c>
      <c r="B495">
        <v>0.13503000000000001</v>
      </c>
      <c r="C495">
        <f t="shared" si="63"/>
        <v>0.12665908230211595</v>
      </c>
      <c r="D495">
        <f t="shared" si="62"/>
        <v>902.46235299999989</v>
      </c>
      <c r="F495">
        <f t="shared" si="64"/>
        <v>4.2974397761904757E-3</v>
      </c>
      <c r="G495">
        <f t="shared" si="65"/>
        <v>0.12236164252592548</v>
      </c>
      <c r="H495">
        <f t="shared" si="66"/>
        <v>902.46235299999989</v>
      </c>
    </row>
    <row r="496" spans="1:8" x14ac:dyDescent="0.15">
      <c r="A496">
        <v>789.26666666666654</v>
      </c>
      <c r="B496">
        <v>0.13499</v>
      </c>
      <c r="C496">
        <f t="shared" si="63"/>
        <v>0.12662384032186541</v>
      </c>
      <c r="D496">
        <f t="shared" si="62"/>
        <v>895.80977399999983</v>
      </c>
      <c r="F496">
        <f t="shared" si="64"/>
        <v>4.265760828571428E-3</v>
      </c>
      <c r="G496">
        <f t="shared" si="65"/>
        <v>0.12235807949329398</v>
      </c>
      <c r="H496">
        <f t="shared" si="66"/>
        <v>895.80977399999983</v>
      </c>
    </row>
    <row r="497" spans="1:8" x14ac:dyDescent="0.15">
      <c r="A497">
        <v>792.69999999999993</v>
      </c>
      <c r="B497">
        <v>0.1353</v>
      </c>
      <c r="C497">
        <f t="shared" si="63"/>
        <v>0.12689693318835088</v>
      </c>
      <c r="D497">
        <f t="shared" si="62"/>
        <v>899.9523099999999</v>
      </c>
      <c r="F497">
        <f t="shared" si="64"/>
        <v>4.2854871904761905E-3</v>
      </c>
      <c r="G497">
        <f t="shared" si="65"/>
        <v>0.12261144599787469</v>
      </c>
      <c r="H497">
        <f t="shared" si="66"/>
        <v>899.9523099999999</v>
      </c>
    </row>
    <row r="498" spans="1:8" x14ac:dyDescent="0.15">
      <c r="A498">
        <v>783.43333333333317</v>
      </c>
      <c r="B498">
        <v>0.13893</v>
      </c>
      <c r="C498">
        <f t="shared" si="63"/>
        <v>0.13008922515767213</v>
      </c>
      <c r="D498">
        <f t="shared" si="62"/>
        <v>892.27572633333318</v>
      </c>
      <c r="F498">
        <f t="shared" si="64"/>
        <v>4.2489320301587301E-3</v>
      </c>
      <c r="G498">
        <f t="shared" si="65"/>
        <v>0.12584029312751341</v>
      </c>
      <c r="H498">
        <f t="shared" si="66"/>
        <v>892.27572633333318</v>
      </c>
    </row>
    <row r="499" spans="1:8" x14ac:dyDescent="0.15">
      <c r="A499">
        <v>781.0333333333333</v>
      </c>
      <c r="B499">
        <v>0.13688</v>
      </c>
      <c r="C499">
        <f t="shared" si="63"/>
        <v>0.12828766830146909</v>
      </c>
      <c r="D499">
        <f t="shared" si="62"/>
        <v>887.94117600000004</v>
      </c>
      <c r="F499">
        <f t="shared" si="64"/>
        <v>4.2282913142857141E-3</v>
      </c>
      <c r="G499">
        <f t="shared" si="65"/>
        <v>0.12405937698718338</v>
      </c>
      <c r="H499">
        <f t="shared" si="66"/>
        <v>887.94117600000004</v>
      </c>
    </row>
    <row r="500" spans="1:8" x14ac:dyDescent="0.15">
      <c r="A500">
        <v>784.26666666666654</v>
      </c>
      <c r="B500">
        <v>0.13688</v>
      </c>
      <c r="C500">
        <f t="shared" si="63"/>
        <v>0.12828766830146909</v>
      </c>
      <c r="D500">
        <f t="shared" si="62"/>
        <v>891.61708799999997</v>
      </c>
      <c r="F500">
        <f t="shared" si="64"/>
        <v>4.2457956571428567E-3</v>
      </c>
      <c r="G500">
        <f t="shared" si="65"/>
        <v>0.12404187264432624</v>
      </c>
      <c r="H500">
        <f t="shared" si="66"/>
        <v>891.61708799999997</v>
      </c>
    </row>
    <row r="501" spans="1:8" x14ac:dyDescent="0.15">
      <c r="A501">
        <v>775.86666666666656</v>
      </c>
      <c r="B501">
        <v>0.13808000000000001</v>
      </c>
      <c r="C501">
        <f t="shared" si="63"/>
        <v>0.12934263200306798</v>
      </c>
      <c r="D501">
        <f t="shared" si="62"/>
        <v>882.99833599999988</v>
      </c>
      <c r="F501">
        <f t="shared" si="64"/>
        <v>4.2047539809523795E-3</v>
      </c>
      <c r="G501">
        <f t="shared" si="65"/>
        <v>0.1251378780221156</v>
      </c>
      <c r="H501">
        <f t="shared" si="66"/>
        <v>882.99833599999988</v>
      </c>
    </row>
    <row r="502" spans="1:8" x14ac:dyDescent="0.15">
      <c r="A502">
        <v>776.9</v>
      </c>
      <c r="B502">
        <v>0.13822999999999999</v>
      </c>
      <c r="C502">
        <f t="shared" si="63"/>
        <v>0.12947442424596742</v>
      </c>
      <c r="D502">
        <f t="shared" si="62"/>
        <v>884.290887</v>
      </c>
      <c r="F502">
        <f t="shared" si="64"/>
        <v>4.2109089857142864E-3</v>
      </c>
      <c r="G502">
        <f t="shared" si="65"/>
        <v>0.12526351526025314</v>
      </c>
      <c r="H502">
        <f t="shared" si="66"/>
        <v>884.290887</v>
      </c>
    </row>
    <row r="503" spans="1:8" x14ac:dyDescent="0.15">
      <c r="A503">
        <v>776.23333333333335</v>
      </c>
      <c r="B503">
        <v>0.13873999999999997</v>
      </c>
      <c r="C503">
        <f t="shared" si="63"/>
        <v>0.12992238799474612</v>
      </c>
      <c r="D503">
        <f t="shared" si="62"/>
        <v>883.92794599999991</v>
      </c>
      <c r="F503">
        <f t="shared" si="64"/>
        <v>4.2091806952380944E-3</v>
      </c>
      <c r="G503">
        <f t="shared" si="65"/>
        <v>0.12571320729950802</v>
      </c>
      <c r="H503">
        <f t="shared" si="66"/>
        <v>883.92794599999991</v>
      </c>
    </row>
    <row r="504" spans="1:8" x14ac:dyDescent="0.15">
      <c r="A504">
        <v>770.73333333333323</v>
      </c>
      <c r="B504">
        <v>0.14046999999999998</v>
      </c>
      <c r="C504">
        <f t="shared" si="63"/>
        <v>0.13144045814382202</v>
      </c>
      <c r="D504">
        <f t="shared" si="62"/>
        <v>878.99824466666666</v>
      </c>
      <c r="F504">
        <f t="shared" si="64"/>
        <v>4.1857059269841271E-3</v>
      </c>
      <c r="G504">
        <f t="shared" si="65"/>
        <v>0.12725475221683788</v>
      </c>
      <c r="H504">
        <f t="shared" si="66"/>
        <v>878.99824466666666</v>
      </c>
    </row>
    <row r="505" spans="1:8" x14ac:dyDescent="0.15">
      <c r="A505">
        <v>767.13333333333333</v>
      </c>
      <c r="B505">
        <v>0.14062999999999998</v>
      </c>
      <c r="C505">
        <f t="shared" si="63"/>
        <v>0.13158074134075537</v>
      </c>
      <c r="D505">
        <f t="shared" si="62"/>
        <v>875.01529400000004</v>
      </c>
      <c r="F505">
        <f t="shared" si="64"/>
        <v>4.1667394952380954E-3</v>
      </c>
      <c r="G505">
        <f t="shared" si="65"/>
        <v>0.12741400184551727</v>
      </c>
      <c r="H505">
        <f t="shared" si="66"/>
        <v>875.01529400000004</v>
      </c>
    </row>
    <row r="506" spans="1:8" x14ac:dyDescent="0.15">
      <c r="A506">
        <v>769.7</v>
      </c>
      <c r="B506">
        <v>0.14016000000000001</v>
      </c>
      <c r="C506">
        <f t="shared" si="63"/>
        <v>0.13116860343533424</v>
      </c>
      <c r="D506">
        <f t="shared" si="62"/>
        <v>877.58115200000009</v>
      </c>
      <c r="F506">
        <f t="shared" si="64"/>
        <v>4.1789578666666669E-3</v>
      </c>
      <c r="G506">
        <f t="shared" si="65"/>
        <v>0.12698964556866757</v>
      </c>
      <c r="H506">
        <f t="shared" si="66"/>
        <v>877.58115200000009</v>
      </c>
    </row>
    <row r="507" spans="1:8" x14ac:dyDescent="0.15">
      <c r="A507">
        <v>764.2</v>
      </c>
      <c r="B507">
        <v>0.14062999999999998</v>
      </c>
      <c r="C507">
        <f t="shared" si="63"/>
        <v>0.13158074134075537</v>
      </c>
      <c r="D507">
        <f t="shared" si="62"/>
        <v>871.66944600000011</v>
      </c>
      <c r="F507">
        <f t="shared" si="64"/>
        <v>4.1508068857142857E-3</v>
      </c>
      <c r="G507">
        <f t="shared" si="65"/>
        <v>0.12742993445504108</v>
      </c>
      <c r="H507">
        <f t="shared" si="66"/>
        <v>871.66944600000011</v>
      </c>
    </row>
    <row r="508" spans="1:8" x14ac:dyDescent="0.15">
      <c r="A508">
        <v>761.96666666666658</v>
      </c>
      <c r="B508">
        <v>0.14274999999999999</v>
      </c>
      <c r="C508">
        <f t="shared" si="63"/>
        <v>0.13343763822971663</v>
      </c>
      <c r="D508">
        <f t="shared" si="62"/>
        <v>870.73740833333318</v>
      </c>
      <c r="F508">
        <f t="shared" si="64"/>
        <v>4.1463686111111097E-3</v>
      </c>
      <c r="G508">
        <f t="shared" si="65"/>
        <v>0.12929126961860551</v>
      </c>
      <c r="H508">
        <f t="shared" si="66"/>
        <v>870.73740833333318</v>
      </c>
    </row>
    <row r="509" spans="1:8" x14ac:dyDescent="0.15">
      <c r="A509">
        <v>757.23333333333346</v>
      </c>
      <c r="B509">
        <v>0.14123999999999998</v>
      </c>
      <c r="C509">
        <f t="shared" si="63"/>
        <v>0.13211539056663649</v>
      </c>
      <c r="D509">
        <f t="shared" si="62"/>
        <v>864.18496933333347</v>
      </c>
      <c r="F509">
        <f t="shared" si="64"/>
        <v>4.1151665206349214E-3</v>
      </c>
      <c r="G509">
        <f t="shared" si="65"/>
        <v>0.12800022404600156</v>
      </c>
      <c r="H509">
        <f t="shared" si="66"/>
        <v>864.18496933333347</v>
      </c>
    </row>
    <row r="510" spans="1:8" x14ac:dyDescent="0.15">
      <c r="A510">
        <v>757.23333333333346</v>
      </c>
      <c r="B510">
        <v>0.14221</v>
      </c>
      <c r="C510">
        <f t="shared" si="63"/>
        <v>0.132964982244445</v>
      </c>
      <c r="D510">
        <f t="shared" si="62"/>
        <v>864.91948566666679</v>
      </c>
      <c r="F510">
        <f t="shared" si="64"/>
        <v>4.1186642174603182E-3</v>
      </c>
      <c r="G510">
        <f t="shared" si="65"/>
        <v>0.12884631802698468</v>
      </c>
      <c r="H510">
        <f t="shared" si="66"/>
        <v>864.91948566666679</v>
      </c>
    </row>
    <row r="511" spans="1:8" x14ac:dyDescent="0.15">
      <c r="A511">
        <v>753.43333333333328</v>
      </c>
      <c r="B511">
        <v>0.14282999999999998</v>
      </c>
      <c r="C511">
        <f t="shared" si="63"/>
        <v>0.13350764234248691</v>
      </c>
      <c r="D511">
        <f t="shared" si="62"/>
        <v>861.04621633333329</v>
      </c>
      <c r="F511">
        <f t="shared" si="64"/>
        <v>4.1002200777777772E-3</v>
      </c>
      <c r="G511">
        <f t="shared" si="65"/>
        <v>0.12940742226470914</v>
      </c>
      <c r="H511">
        <f t="shared" si="66"/>
        <v>861.04621633333329</v>
      </c>
    </row>
    <row r="512" spans="1:8" x14ac:dyDescent="0.15">
      <c r="A512">
        <v>748.93333333333339</v>
      </c>
      <c r="B512">
        <v>0.14329</v>
      </c>
      <c r="C512">
        <f t="shared" si="63"/>
        <v>0.13391007091684692</v>
      </c>
      <c r="D512">
        <f t="shared" si="62"/>
        <v>856.24799066666662</v>
      </c>
      <c r="F512">
        <f t="shared" si="64"/>
        <v>4.0773713841269835E-3</v>
      </c>
      <c r="G512">
        <f t="shared" si="65"/>
        <v>0.12983269953271995</v>
      </c>
      <c r="H512">
        <f t="shared" si="66"/>
        <v>856.24799066666662</v>
      </c>
    </row>
    <row r="513" spans="1:8" x14ac:dyDescent="0.15">
      <c r="A513">
        <v>747.8</v>
      </c>
      <c r="B513">
        <v>0.14382999999999999</v>
      </c>
      <c r="C513">
        <f t="shared" si="63"/>
        <v>0.13438228051672288</v>
      </c>
      <c r="D513">
        <f t="shared" si="62"/>
        <v>855.35607399999992</v>
      </c>
      <c r="F513">
        <f t="shared" si="64"/>
        <v>4.0731241619047613E-3</v>
      </c>
      <c r="G513">
        <f t="shared" si="65"/>
        <v>0.13030915635481813</v>
      </c>
      <c r="H513">
        <f t="shared" si="66"/>
        <v>855.35607399999992</v>
      </c>
    </row>
    <row r="514" spans="1:8" x14ac:dyDescent="0.15">
      <c r="A514">
        <v>743.7</v>
      </c>
      <c r="B514">
        <v>0.14421999999999999</v>
      </c>
      <c r="C514">
        <f t="shared" si="63"/>
        <v>0.13472318216115992</v>
      </c>
      <c r="D514">
        <f t="shared" ref="D514:D541" si="67">A514*(1+B514)</f>
        <v>850.95641400000011</v>
      </c>
      <c r="F514">
        <f t="shared" si="64"/>
        <v>4.0521734000000011E-3</v>
      </c>
      <c r="G514">
        <f t="shared" si="65"/>
        <v>0.13067100876115992</v>
      </c>
      <c r="H514">
        <f t="shared" si="66"/>
        <v>850.95641400000011</v>
      </c>
    </row>
    <row r="515" spans="1:8" x14ac:dyDescent="0.15">
      <c r="A515">
        <v>742.43333333333339</v>
      </c>
      <c r="B515">
        <v>0.14617999999999998</v>
      </c>
      <c r="C515">
        <f t="shared" ref="C515:C541" si="68">LN(1+B515)</f>
        <v>0.13643467402147832</v>
      </c>
      <c r="D515">
        <f t="shared" si="67"/>
        <v>850.96223800000007</v>
      </c>
      <c r="F515">
        <f t="shared" ref="F515:F541" si="69">D515/210/1000</f>
        <v>4.052201133333334E-3</v>
      </c>
      <c r="G515">
        <f t="shared" ref="G515:G541" si="70">C515-F515</f>
        <v>0.132382472888145</v>
      </c>
      <c r="H515">
        <f t="shared" ref="H515:H541" si="71">D515</f>
        <v>850.96223800000007</v>
      </c>
    </row>
    <row r="516" spans="1:8" x14ac:dyDescent="0.15">
      <c r="A516">
        <v>738.56666666666661</v>
      </c>
      <c r="B516">
        <v>0.14510000000000001</v>
      </c>
      <c r="C516">
        <f t="shared" si="68"/>
        <v>0.13549196943715669</v>
      </c>
      <c r="D516">
        <f t="shared" si="67"/>
        <v>845.73268999999993</v>
      </c>
      <c r="F516">
        <f t="shared" si="69"/>
        <v>4.0272985238095239E-3</v>
      </c>
      <c r="G516">
        <f t="shared" si="70"/>
        <v>0.13146467091334715</v>
      </c>
      <c r="H516">
        <f t="shared" si="71"/>
        <v>845.73268999999993</v>
      </c>
    </row>
    <row r="517" spans="1:8" x14ac:dyDescent="0.15">
      <c r="A517">
        <v>737.00000000000011</v>
      </c>
      <c r="B517">
        <v>0.14626</v>
      </c>
      <c r="C517">
        <f t="shared" si="68"/>
        <v>0.13650446865081001</v>
      </c>
      <c r="D517">
        <f t="shared" si="67"/>
        <v>844.79362000000015</v>
      </c>
      <c r="F517">
        <f t="shared" si="69"/>
        <v>4.0228267619047626E-3</v>
      </c>
      <c r="G517">
        <f t="shared" si="70"/>
        <v>0.13248164188890524</v>
      </c>
      <c r="H517">
        <f t="shared" si="71"/>
        <v>844.79362000000015</v>
      </c>
    </row>
    <row r="518" spans="1:8" x14ac:dyDescent="0.15">
      <c r="A518">
        <v>732.06666666666661</v>
      </c>
      <c r="B518">
        <v>0.14668999999999999</v>
      </c>
      <c r="C518">
        <f t="shared" si="68"/>
        <v>0.1368795313473718</v>
      </c>
      <c r="D518">
        <f t="shared" si="67"/>
        <v>839.4535259999999</v>
      </c>
      <c r="F518">
        <f t="shared" si="69"/>
        <v>3.9973977428571427E-3</v>
      </c>
      <c r="G518">
        <f t="shared" si="70"/>
        <v>0.13288213360451465</v>
      </c>
      <c r="H518">
        <f t="shared" si="71"/>
        <v>839.4535259999999</v>
      </c>
    </row>
    <row r="519" spans="1:8" x14ac:dyDescent="0.15">
      <c r="A519">
        <v>730.3</v>
      </c>
      <c r="B519">
        <v>0.14696000000000001</v>
      </c>
      <c r="C519">
        <f t="shared" si="68"/>
        <v>0.13711496395587539</v>
      </c>
      <c r="D519">
        <f t="shared" si="67"/>
        <v>837.62488799999994</v>
      </c>
      <c r="F519">
        <f t="shared" si="69"/>
        <v>3.9886899428571423E-3</v>
      </c>
      <c r="G519">
        <f t="shared" si="70"/>
        <v>0.13312627401301824</v>
      </c>
      <c r="H519">
        <f t="shared" si="71"/>
        <v>837.62488799999994</v>
      </c>
    </row>
    <row r="520" spans="1:8" x14ac:dyDescent="0.15">
      <c r="A520">
        <v>729.6</v>
      </c>
      <c r="B520">
        <v>0.14749999999999999</v>
      </c>
      <c r="C520">
        <f t="shared" si="68"/>
        <v>0.13758566295256314</v>
      </c>
      <c r="D520">
        <f t="shared" si="67"/>
        <v>837.21600000000001</v>
      </c>
      <c r="F520">
        <f t="shared" si="69"/>
        <v>3.9867428571428573E-3</v>
      </c>
      <c r="G520">
        <f t="shared" si="70"/>
        <v>0.13359892009542029</v>
      </c>
      <c r="H520">
        <f t="shared" si="71"/>
        <v>837.21600000000001</v>
      </c>
    </row>
    <row r="521" spans="1:8" x14ac:dyDescent="0.15">
      <c r="A521">
        <v>724.70000000000016</v>
      </c>
      <c r="B521">
        <v>0.14795999999999998</v>
      </c>
      <c r="C521">
        <f t="shared" si="68"/>
        <v>0.13798645408476107</v>
      </c>
      <c r="D521">
        <f t="shared" si="67"/>
        <v>831.92661200000009</v>
      </c>
      <c r="F521">
        <f t="shared" si="69"/>
        <v>3.9615552952380955E-3</v>
      </c>
      <c r="G521">
        <f t="shared" si="70"/>
        <v>0.13402489878952298</v>
      </c>
      <c r="H521">
        <f t="shared" si="71"/>
        <v>831.92661200000009</v>
      </c>
    </row>
    <row r="522" spans="1:8" x14ac:dyDescent="0.15">
      <c r="A522">
        <v>723.66666666666674</v>
      </c>
      <c r="B522">
        <v>0.15100999999999998</v>
      </c>
      <c r="C522">
        <f t="shared" si="68"/>
        <v>0.14063981779931087</v>
      </c>
      <c r="D522">
        <f t="shared" si="67"/>
        <v>832.94757000000004</v>
      </c>
      <c r="F522">
        <f t="shared" si="69"/>
        <v>3.9664170000000007E-3</v>
      </c>
      <c r="G522">
        <f t="shared" si="70"/>
        <v>0.13667340079931087</v>
      </c>
      <c r="H522">
        <f t="shared" si="71"/>
        <v>832.94757000000004</v>
      </c>
    </row>
    <row r="523" spans="1:8" x14ac:dyDescent="0.15">
      <c r="A523">
        <v>718.73333333333335</v>
      </c>
      <c r="B523">
        <v>0.14888000000000001</v>
      </c>
      <c r="C523">
        <f t="shared" si="68"/>
        <v>0.13878755477022633</v>
      </c>
      <c r="D523">
        <f t="shared" si="67"/>
        <v>825.73835200000008</v>
      </c>
      <c r="F523">
        <f t="shared" si="69"/>
        <v>3.9320873904761912E-3</v>
      </c>
      <c r="G523">
        <f t="shared" si="70"/>
        <v>0.13485546737975015</v>
      </c>
      <c r="H523">
        <f t="shared" si="71"/>
        <v>825.73835200000008</v>
      </c>
    </row>
    <row r="524" spans="1:8" x14ac:dyDescent="0.15">
      <c r="A524">
        <v>717.23333333333335</v>
      </c>
      <c r="B524">
        <v>0.15015999999999999</v>
      </c>
      <c r="C524">
        <f t="shared" si="68"/>
        <v>0.13990106313220005</v>
      </c>
      <c r="D524">
        <f t="shared" si="67"/>
        <v>824.93309066666677</v>
      </c>
      <c r="F524">
        <f t="shared" si="69"/>
        <v>3.928252812698413E-3</v>
      </c>
      <c r="G524">
        <f t="shared" si="70"/>
        <v>0.13597281031950165</v>
      </c>
      <c r="H524">
        <f t="shared" si="71"/>
        <v>824.93309066666677</v>
      </c>
    </row>
    <row r="525" spans="1:8" x14ac:dyDescent="0.15">
      <c r="A525">
        <v>712.66666666666663</v>
      </c>
      <c r="B525">
        <v>0.15042999999999998</v>
      </c>
      <c r="C525">
        <f t="shared" si="68"/>
        <v>0.14013578553057579</v>
      </c>
      <c r="D525">
        <f t="shared" si="67"/>
        <v>819.87311333333332</v>
      </c>
      <c r="F525">
        <f t="shared" si="69"/>
        <v>3.9041576825396824E-3</v>
      </c>
      <c r="G525">
        <f t="shared" si="70"/>
        <v>0.13623162784803611</v>
      </c>
      <c r="H525">
        <f t="shared" si="71"/>
        <v>819.87311333333332</v>
      </c>
    </row>
    <row r="526" spans="1:8" x14ac:dyDescent="0.15">
      <c r="A526">
        <v>711.83333333333337</v>
      </c>
      <c r="B526">
        <v>0.15046999999999999</v>
      </c>
      <c r="C526">
        <f t="shared" si="68"/>
        <v>0.14017055453401259</v>
      </c>
      <c r="D526">
        <f t="shared" si="67"/>
        <v>818.94289499999991</v>
      </c>
      <c r="F526">
        <f t="shared" si="69"/>
        <v>3.8997280714285713E-3</v>
      </c>
      <c r="G526">
        <f t="shared" si="70"/>
        <v>0.13627082646258401</v>
      </c>
      <c r="H526">
        <f t="shared" si="71"/>
        <v>818.94289499999991</v>
      </c>
    </row>
    <row r="527" spans="1:8" x14ac:dyDescent="0.15">
      <c r="A527">
        <v>706.93333333333328</v>
      </c>
      <c r="B527">
        <v>0.15236</v>
      </c>
      <c r="C527">
        <f t="shared" si="68"/>
        <v>0.14181201345574468</v>
      </c>
      <c r="D527">
        <f t="shared" si="67"/>
        <v>814.64169600000002</v>
      </c>
      <c r="F527">
        <f t="shared" si="69"/>
        <v>3.8792461714285717E-3</v>
      </c>
      <c r="G527">
        <f t="shared" si="70"/>
        <v>0.13793276728431611</v>
      </c>
      <c r="H527">
        <f t="shared" si="71"/>
        <v>814.64169600000002</v>
      </c>
    </row>
    <row r="528" spans="1:8" x14ac:dyDescent="0.15">
      <c r="A528">
        <v>704.93333333333339</v>
      </c>
      <c r="B528">
        <v>0.15185999999999999</v>
      </c>
      <c r="C528">
        <f t="shared" si="68"/>
        <v>0.14137802711082309</v>
      </c>
      <c r="D528">
        <f t="shared" si="67"/>
        <v>811.98450933333345</v>
      </c>
      <c r="F528">
        <f t="shared" si="69"/>
        <v>3.8665929015873021E-3</v>
      </c>
      <c r="G528">
        <f t="shared" si="70"/>
        <v>0.13751143420923578</v>
      </c>
      <c r="H528">
        <f t="shared" si="71"/>
        <v>811.98450933333345</v>
      </c>
    </row>
    <row r="529" spans="1:8" x14ac:dyDescent="0.15">
      <c r="A529">
        <v>700.26666666666654</v>
      </c>
      <c r="B529">
        <v>0.15278</v>
      </c>
      <c r="C529">
        <f t="shared" si="68"/>
        <v>0.14217641648952789</v>
      </c>
      <c r="D529">
        <f t="shared" si="67"/>
        <v>807.25340799999981</v>
      </c>
      <c r="F529">
        <f t="shared" si="69"/>
        <v>3.8440638476190466E-3</v>
      </c>
      <c r="G529">
        <f t="shared" si="70"/>
        <v>0.13833235264190885</v>
      </c>
      <c r="H529">
        <f t="shared" si="71"/>
        <v>807.25340799999981</v>
      </c>
    </row>
    <row r="530" spans="1:8" x14ac:dyDescent="0.15">
      <c r="A530">
        <v>698.43333333333328</v>
      </c>
      <c r="B530">
        <v>0.15301000000000001</v>
      </c>
      <c r="C530">
        <f t="shared" si="68"/>
        <v>0.14237591427619795</v>
      </c>
      <c r="D530">
        <f t="shared" si="67"/>
        <v>805.30061766666665</v>
      </c>
      <c r="F530">
        <f t="shared" si="69"/>
        <v>3.834764846031746E-3</v>
      </c>
      <c r="G530">
        <f t="shared" si="70"/>
        <v>0.13854114943016621</v>
      </c>
      <c r="H530">
        <f t="shared" si="71"/>
        <v>805.30061766666665</v>
      </c>
    </row>
    <row r="531" spans="1:8" x14ac:dyDescent="0.15">
      <c r="A531">
        <v>696.26666666666665</v>
      </c>
      <c r="B531">
        <v>0.15304999999999999</v>
      </c>
      <c r="C531">
        <f t="shared" si="68"/>
        <v>0.14241060548111356</v>
      </c>
      <c r="D531">
        <f t="shared" si="67"/>
        <v>802.8302799999999</v>
      </c>
      <c r="F531">
        <f t="shared" si="69"/>
        <v>3.8230013333333331E-3</v>
      </c>
      <c r="G531">
        <f t="shared" si="70"/>
        <v>0.13858760414778024</v>
      </c>
      <c r="H531">
        <f t="shared" si="71"/>
        <v>802.8302799999999</v>
      </c>
    </row>
    <row r="532" spans="1:8" x14ac:dyDescent="0.15">
      <c r="A532">
        <v>691.09999999999991</v>
      </c>
      <c r="B532">
        <v>0.15351999999999999</v>
      </c>
      <c r="C532">
        <f t="shared" si="68"/>
        <v>0.14281813701625434</v>
      </c>
      <c r="D532">
        <f t="shared" si="67"/>
        <v>797.19767199999978</v>
      </c>
      <c r="F532">
        <f t="shared" si="69"/>
        <v>3.7961793904761894E-3</v>
      </c>
      <c r="G532">
        <f t="shared" si="70"/>
        <v>0.13902195762577815</v>
      </c>
      <c r="H532">
        <f t="shared" si="71"/>
        <v>797.19767199999978</v>
      </c>
    </row>
    <row r="533" spans="1:8" x14ac:dyDescent="0.15">
      <c r="A533">
        <v>689.73333333333346</v>
      </c>
      <c r="B533">
        <v>0.15633</v>
      </c>
      <c r="C533">
        <f t="shared" si="68"/>
        <v>0.14525119664022559</v>
      </c>
      <c r="D533">
        <f t="shared" si="67"/>
        <v>797.55934533333357</v>
      </c>
      <c r="F533">
        <f t="shared" si="69"/>
        <v>3.797901644444446E-3</v>
      </c>
      <c r="G533">
        <f t="shared" si="70"/>
        <v>0.14145329499578116</v>
      </c>
      <c r="H533">
        <f t="shared" si="71"/>
        <v>797.55934533333357</v>
      </c>
    </row>
    <row r="534" spans="1:8" x14ac:dyDescent="0.15">
      <c r="A534">
        <v>684.5333333333333</v>
      </c>
      <c r="B534">
        <v>0.15471000000000001</v>
      </c>
      <c r="C534">
        <f t="shared" si="68"/>
        <v>0.14384923019624907</v>
      </c>
      <c r="D534">
        <f t="shared" si="67"/>
        <v>790.43748533333337</v>
      </c>
      <c r="F534">
        <f t="shared" si="69"/>
        <v>3.7639880253968255E-3</v>
      </c>
      <c r="G534">
        <f t="shared" si="70"/>
        <v>0.14008524217085225</v>
      </c>
      <c r="H534">
        <f t="shared" si="71"/>
        <v>790.43748533333337</v>
      </c>
    </row>
    <row r="535" spans="1:8" x14ac:dyDescent="0.15">
      <c r="A535">
        <v>682.83333333333337</v>
      </c>
      <c r="B535">
        <v>0.15536999999999998</v>
      </c>
      <c r="C535">
        <f t="shared" si="68"/>
        <v>0.14442063899417626</v>
      </c>
      <c r="D535">
        <f t="shared" si="67"/>
        <v>788.92514833333337</v>
      </c>
      <c r="F535">
        <f t="shared" si="69"/>
        <v>3.7567864206349208E-3</v>
      </c>
      <c r="G535">
        <f t="shared" si="70"/>
        <v>0.14066385257354133</v>
      </c>
      <c r="H535">
        <f t="shared" si="71"/>
        <v>788.92514833333337</v>
      </c>
    </row>
    <row r="536" spans="1:8" x14ac:dyDescent="0.15">
      <c r="A536">
        <v>678.96666666666658</v>
      </c>
      <c r="B536">
        <v>0.15594999999999998</v>
      </c>
      <c r="C536">
        <f t="shared" si="68"/>
        <v>0.14492251671960957</v>
      </c>
      <c r="D536">
        <f t="shared" si="67"/>
        <v>784.85151833333327</v>
      </c>
      <c r="F536">
        <f t="shared" si="69"/>
        <v>3.7373881825396821E-3</v>
      </c>
      <c r="G536">
        <f t="shared" si="70"/>
        <v>0.14118512853706988</v>
      </c>
      <c r="H536">
        <f t="shared" si="71"/>
        <v>784.85151833333327</v>
      </c>
    </row>
    <row r="537" spans="1:8" x14ac:dyDescent="0.15">
      <c r="A537">
        <v>677.03333333333342</v>
      </c>
      <c r="B537">
        <v>0.15628999999999998</v>
      </c>
      <c r="C537">
        <f t="shared" si="68"/>
        <v>0.14521660384071333</v>
      </c>
      <c r="D537">
        <f t="shared" si="67"/>
        <v>782.84687300000007</v>
      </c>
      <c r="F537">
        <f t="shared" si="69"/>
        <v>3.7278422523809528E-3</v>
      </c>
      <c r="G537">
        <f t="shared" si="70"/>
        <v>0.14148876158833237</v>
      </c>
      <c r="H537">
        <f t="shared" si="71"/>
        <v>782.84687300000007</v>
      </c>
    </row>
    <row r="538" spans="1:8" x14ac:dyDescent="0.15">
      <c r="A538">
        <v>670.76666666666677</v>
      </c>
      <c r="B538">
        <v>0.15772</v>
      </c>
      <c r="C538">
        <f t="shared" si="68"/>
        <v>0.1464525537130438</v>
      </c>
      <c r="D538">
        <f t="shared" si="67"/>
        <v>776.55998533333354</v>
      </c>
      <c r="F538">
        <f t="shared" si="69"/>
        <v>3.697904692063493E-3</v>
      </c>
      <c r="G538">
        <f t="shared" si="70"/>
        <v>0.14275464902098031</v>
      </c>
      <c r="H538">
        <f t="shared" si="71"/>
        <v>776.55998533333354</v>
      </c>
    </row>
    <row r="539" spans="1:8" x14ac:dyDescent="0.15">
      <c r="A539">
        <v>669.26666666666654</v>
      </c>
      <c r="B539">
        <v>0.15737000000000001</v>
      </c>
      <c r="C539">
        <f t="shared" si="68"/>
        <v>0.14615018965577897</v>
      </c>
      <c r="D539">
        <f t="shared" si="67"/>
        <v>774.58916199999987</v>
      </c>
      <c r="F539">
        <f t="shared" si="69"/>
        <v>3.6885198190476187E-3</v>
      </c>
      <c r="G539">
        <f t="shared" si="70"/>
        <v>0.14246166983673136</v>
      </c>
      <c r="H539">
        <f t="shared" si="71"/>
        <v>774.58916199999987</v>
      </c>
    </row>
    <row r="540" spans="1:8" x14ac:dyDescent="0.15">
      <c r="A540">
        <v>662.5</v>
      </c>
      <c r="B540">
        <v>0.15792</v>
      </c>
      <c r="C540">
        <f t="shared" si="68"/>
        <v>0.14662529213568057</v>
      </c>
      <c r="D540">
        <f t="shared" si="67"/>
        <v>767.12200000000007</v>
      </c>
      <c r="F540">
        <f t="shared" si="69"/>
        <v>3.6529619047619053E-3</v>
      </c>
      <c r="G540">
        <f t="shared" si="70"/>
        <v>0.14297233023091865</v>
      </c>
      <c r="H540">
        <f t="shared" si="71"/>
        <v>767.12200000000007</v>
      </c>
    </row>
    <row r="541" spans="1:8" x14ac:dyDescent="0.15">
      <c r="A541">
        <v>659.43333333333328</v>
      </c>
      <c r="B541">
        <v>0.15856999999999999</v>
      </c>
      <c r="C541">
        <f t="shared" si="68"/>
        <v>0.14718648602562545</v>
      </c>
      <c r="D541">
        <f t="shared" si="67"/>
        <v>763.99967700000002</v>
      </c>
      <c r="F541">
        <f t="shared" si="69"/>
        <v>3.6380937E-3</v>
      </c>
      <c r="G541">
        <f t="shared" si="70"/>
        <v>0.14354839232562544</v>
      </c>
      <c r="H541">
        <f t="shared" si="71"/>
        <v>763.99967700000002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1"/>
  <sheetViews>
    <sheetView zoomScaleNormal="100" workbookViewId="0">
      <selection activeCell="F1" sqref="F1:G2"/>
    </sheetView>
  </sheetViews>
  <sheetFormatPr defaultColWidth="9" defaultRowHeight="13.5" x14ac:dyDescent="0.15"/>
  <cols>
    <col min="1" max="2" width="9" style="6"/>
    <col min="3" max="3" width="11.625" style="7" customWidth="1"/>
    <col min="4" max="5" width="9" style="7"/>
    <col min="6" max="6" width="9" style="6"/>
    <col min="7" max="7" width="8.125" style="6" customWidth="1"/>
    <col min="8" max="16384" width="9" style="6"/>
  </cols>
  <sheetData>
    <row r="1" spans="1:14" x14ac:dyDescent="0.15">
      <c r="A1" s="6" t="s">
        <v>15</v>
      </c>
      <c r="B1" s="6" t="s">
        <v>16</v>
      </c>
      <c r="C1" s="7" t="s">
        <v>55</v>
      </c>
      <c r="D1" s="8" t="s">
        <v>56</v>
      </c>
      <c r="E1" s="8" t="s">
        <v>57</v>
      </c>
      <c r="F1" s="9" t="s">
        <v>58</v>
      </c>
      <c r="G1" s="9" t="s">
        <v>59</v>
      </c>
      <c r="H1" s="16" t="s">
        <v>60</v>
      </c>
      <c r="I1" s="16"/>
      <c r="J1" s="12"/>
      <c r="K1" s="6" t="s">
        <v>61</v>
      </c>
      <c r="L1" s="6" t="s">
        <v>62</v>
      </c>
      <c r="M1" s="6" t="s">
        <v>63</v>
      </c>
      <c r="N1" s="6" t="s">
        <v>64</v>
      </c>
    </row>
    <row r="2" spans="1:14" x14ac:dyDescent="0.15">
      <c r="A2" s="6">
        <v>0</v>
      </c>
      <c r="B2" s="6">
        <v>0</v>
      </c>
      <c r="C2" s="7">
        <v>934.73333333333323</v>
      </c>
      <c r="D2" s="7">
        <v>976.8348676666667</v>
      </c>
      <c r="E2" s="7">
        <v>2.211691060610518E-2</v>
      </c>
      <c r="F2" s="10">
        <v>1280</v>
      </c>
      <c r="G2" s="10">
        <v>7.3800000000000004E-2</v>
      </c>
      <c r="H2" s="6" t="s">
        <v>65</v>
      </c>
      <c r="I2" s="6" t="s">
        <v>66</v>
      </c>
      <c r="K2" s="14">
        <v>0</v>
      </c>
      <c r="L2" s="14">
        <v>0</v>
      </c>
      <c r="M2" s="6">
        <f>K2*10*2</f>
        <v>0</v>
      </c>
      <c r="N2" s="6">
        <f>L2/1000*4</f>
        <v>0</v>
      </c>
    </row>
    <row r="3" spans="1:14" x14ac:dyDescent="0.15">
      <c r="A3" s="6">
        <v>0.40999999999999659</v>
      </c>
      <c r="B3" s="6">
        <v>3.4000000000000002E-2</v>
      </c>
      <c r="F3" s="7">
        <v>1299</v>
      </c>
      <c r="G3" s="7"/>
      <c r="H3" s="6">
        <v>0</v>
      </c>
      <c r="I3" s="6">
        <f t="shared" ref="I3:I72" si="0">$C$2+($D$2-$C$2)/$E$2*H3</f>
        <v>934.73333333333323</v>
      </c>
      <c r="K3" s="14">
        <v>2.0000000949949026E-3</v>
      </c>
      <c r="L3" s="14">
        <v>6362.79931640625</v>
      </c>
      <c r="M3" s="6">
        <f t="shared" ref="M3:M66" si="1">K3*10*2</f>
        <v>4.0000001899898052E-2</v>
      </c>
      <c r="N3" s="6">
        <f t="shared" ref="N3:N66" si="2">L3/1000*4</f>
        <v>25.451197265625002</v>
      </c>
    </row>
    <row r="4" spans="1:14" x14ac:dyDescent="0.15">
      <c r="A4" s="6">
        <v>0.88999999999999702</v>
      </c>
      <c r="B4" s="6">
        <v>4.1999999999999996E-2</v>
      </c>
      <c r="H4" s="6">
        <v>2.0000000000000001E-4</v>
      </c>
      <c r="I4" s="6">
        <f t="shared" si="0"/>
        <v>935.11405137377881</v>
      </c>
      <c r="K4" s="14">
        <v>4.0000001899898052E-3</v>
      </c>
      <c r="L4" s="14">
        <v>12720.0888671875</v>
      </c>
      <c r="M4" s="6">
        <f t="shared" si="1"/>
        <v>8.0000003799796104E-2</v>
      </c>
      <c r="N4" s="6">
        <f t="shared" si="2"/>
        <v>50.880355468749997</v>
      </c>
    </row>
    <row r="5" spans="1:14" x14ac:dyDescent="0.15">
      <c r="A5" s="6">
        <v>0.85999999999999943</v>
      </c>
      <c r="B5" s="6">
        <v>3.7999999999999999E-2</v>
      </c>
      <c r="F5" s="7"/>
      <c r="G5" s="7"/>
      <c r="H5" s="6">
        <v>4.0000000000000002E-4</v>
      </c>
      <c r="I5" s="6">
        <f t="shared" si="0"/>
        <v>935.49476941422438</v>
      </c>
      <c r="K5" s="14">
        <v>6.0000000521540642E-3</v>
      </c>
      <c r="L5" s="14">
        <v>19071.876953125</v>
      </c>
      <c r="M5" s="6">
        <f t="shared" si="1"/>
        <v>0.12000000104308128</v>
      </c>
      <c r="N5" s="6">
        <f t="shared" si="2"/>
        <v>76.287507812499996</v>
      </c>
    </row>
    <row r="6" spans="1:14" x14ac:dyDescent="0.15">
      <c r="A6" s="6">
        <v>0.60999999999999943</v>
      </c>
      <c r="B6" s="6">
        <v>-1.6E-2</v>
      </c>
      <c r="F6" s="11"/>
      <c r="G6" s="11"/>
      <c r="H6" s="6">
        <v>5.9999999999999995E-4</v>
      </c>
      <c r="I6" s="6">
        <f t="shared" si="0"/>
        <v>935.87548745467006</v>
      </c>
      <c r="K6" s="14">
        <v>8.0000003799796104E-3</v>
      </c>
      <c r="L6" s="14">
        <v>25418.16796875</v>
      </c>
      <c r="M6" s="6">
        <f t="shared" si="1"/>
        <v>0.16000000759959221</v>
      </c>
      <c r="N6" s="6">
        <f t="shared" si="2"/>
        <v>101.67267187500001</v>
      </c>
    </row>
    <row r="7" spans="1:14" x14ac:dyDescent="0.15">
      <c r="A7" s="6">
        <v>0.46999999999999886</v>
      </c>
      <c r="B7" s="6">
        <v>4.1999999999999996E-2</v>
      </c>
      <c r="H7" s="6">
        <v>8.0000000000000004E-4</v>
      </c>
      <c r="I7" s="6">
        <f t="shared" si="0"/>
        <v>936.25620549511564</v>
      </c>
      <c r="K7" s="14">
        <v>9.9999997764825821E-3</v>
      </c>
      <c r="L7" s="14">
        <v>31758.970703125</v>
      </c>
      <c r="M7" s="6">
        <f t="shared" si="1"/>
        <v>0.19999999552965164</v>
      </c>
      <c r="N7" s="6">
        <f t="shared" si="2"/>
        <v>127.03588281250001</v>
      </c>
    </row>
    <row r="8" spans="1:14" x14ac:dyDescent="0.15">
      <c r="A8" s="6">
        <v>0.31999999999999673</v>
      </c>
      <c r="B8" s="6">
        <v>3.7999999999999999E-2</v>
      </c>
      <c r="H8" s="6">
        <v>1E-3</v>
      </c>
      <c r="I8" s="6">
        <f t="shared" si="0"/>
        <v>936.63692353556121</v>
      </c>
      <c r="K8" s="14">
        <v>1.2000000104308128E-2</v>
      </c>
      <c r="L8" s="14">
        <v>38094.2890625</v>
      </c>
      <c r="M8" s="6">
        <f t="shared" si="1"/>
        <v>0.24000000208616257</v>
      </c>
      <c r="N8" s="6">
        <f t="shared" si="2"/>
        <v>152.37715625000001</v>
      </c>
    </row>
    <row r="9" spans="1:14" x14ac:dyDescent="0.15">
      <c r="A9" s="6">
        <v>0.19999999999999929</v>
      </c>
      <c r="B9" s="6">
        <v>4.1999999999999996E-2</v>
      </c>
      <c r="H9" s="6">
        <v>1.1999999999999999E-3</v>
      </c>
      <c r="I9" s="6">
        <f t="shared" si="0"/>
        <v>937.01764157600678</v>
      </c>
      <c r="K9" s="14">
        <v>1.4000000432133675E-2</v>
      </c>
      <c r="L9" s="14">
        <v>44424.1328125</v>
      </c>
      <c r="M9" s="6">
        <f t="shared" si="1"/>
        <v>0.28000000864267349</v>
      </c>
      <c r="N9" s="6">
        <f t="shared" si="2"/>
        <v>177.69653124999999</v>
      </c>
    </row>
    <row r="10" spans="1:14" x14ac:dyDescent="0.15">
      <c r="A10" s="6">
        <v>0.14999999999999858</v>
      </c>
      <c r="B10" s="6">
        <v>-8.0000000000000002E-3</v>
      </c>
      <c r="H10" s="6">
        <v>1.4E-3</v>
      </c>
      <c r="I10" s="6">
        <f t="shared" si="0"/>
        <v>937.39835961645235</v>
      </c>
      <c r="K10" s="14">
        <v>1.6000000759959221E-2</v>
      </c>
      <c r="L10" s="14">
        <v>50748.390625</v>
      </c>
      <c r="M10" s="6">
        <f t="shared" si="1"/>
        <v>0.32000001519918442</v>
      </c>
      <c r="N10" s="6">
        <f t="shared" si="2"/>
        <v>202.9935625</v>
      </c>
    </row>
    <row r="11" spans="1:14" x14ac:dyDescent="0.15">
      <c r="A11" s="6">
        <v>2.7299999999999969</v>
      </c>
      <c r="B11" s="6">
        <v>3.7999999999999999E-2</v>
      </c>
      <c r="H11" s="6">
        <v>1.6000000000000001E-3</v>
      </c>
      <c r="I11" s="6">
        <f t="shared" si="0"/>
        <v>937.77907765689793</v>
      </c>
      <c r="K11" s="14">
        <v>1.7999999225139618E-2</v>
      </c>
      <c r="L11" s="14">
        <v>57064.8984375</v>
      </c>
      <c r="M11" s="6">
        <f t="shared" si="1"/>
        <v>0.35999998450279236</v>
      </c>
      <c r="N11" s="6">
        <f t="shared" si="2"/>
        <v>228.25959374999999</v>
      </c>
    </row>
    <row r="12" spans="1:14" x14ac:dyDescent="0.15">
      <c r="A12" s="6">
        <v>3.8699999999999974</v>
      </c>
      <c r="B12" s="6">
        <v>2.3E-2</v>
      </c>
      <c r="H12" s="6">
        <v>1.8E-3</v>
      </c>
      <c r="I12" s="6">
        <f t="shared" si="0"/>
        <v>938.15979569734361</v>
      </c>
      <c r="K12" s="14">
        <v>1.9999999552965164E-2</v>
      </c>
      <c r="L12" s="14">
        <v>63368.76953125</v>
      </c>
      <c r="M12" s="6">
        <f t="shared" si="1"/>
        <v>0.39999999105930328</v>
      </c>
      <c r="N12" s="6">
        <f t="shared" si="2"/>
        <v>253.47507812500001</v>
      </c>
    </row>
    <row r="13" spans="1:14" x14ac:dyDescent="0.15">
      <c r="A13" s="6">
        <v>4.5699999999999985</v>
      </c>
      <c r="B13" s="6">
        <v>3.7999999999999999E-2</v>
      </c>
      <c r="H13" s="6">
        <v>2E-3</v>
      </c>
      <c r="I13" s="6">
        <f t="shared" si="0"/>
        <v>938.54051373778918</v>
      </c>
      <c r="K13" s="14">
        <v>2.199999988079071E-2</v>
      </c>
      <c r="L13" s="14">
        <v>69296.9921875</v>
      </c>
      <c r="M13" s="6">
        <f t="shared" si="1"/>
        <v>0.43999999761581421</v>
      </c>
      <c r="N13" s="6">
        <f t="shared" si="2"/>
        <v>277.18796874999998</v>
      </c>
    </row>
    <row r="14" spans="1:14" x14ac:dyDescent="0.15">
      <c r="A14" s="6">
        <v>5.8499999999999979</v>
      </c>
      <c r="B14" s="6">
        <v>4.1999999999999996E-2</v>
      </c>
      <c r="H14" s="6">
        <v>2.2000000000000001E-3</v>
      </c>
      <c r="I14" s="6">
        <f t="shared" si="0"/>
        <v>938.92123177823476</v>
      </c>
      <c r="K14" s="14">
        <v>2.4000000208616257E-2</v>
      </c>
      <c r="L14" s="14">
        <v>69924.296875</v>
      </c>
      <c r="M14" s="6">
        <f t="shared" si="1"/>
        <v>0.48000000417232513</v>
      </c>
      <c r="N14" s="6">
        <f t="shared" si="2"/>
        <v>279.69718749999998</v>
      </c>
    </row>
    <row r="15" spans="1:14" x14ac:dyDescent="0.15">
      <c r="A15" s="6">
        <v>6.4099999999999984</v>
      </c>
      <c r="B15" s="6">
        <v>4.1999999999999996E-2</v>
      </c>
      <c r="H15" s="6">
        <v>2.3999999999999998E-3</v>
      </c>
      <c r="I15" s="6">
        <f t="shared" si="0"/>
        <v>939.30194981868033</v>
      </c>
      <c r="K15" s="14">
        <v>2.6000000536441803E-2</v>
      </c>
      <c r="L15" s="14">
        <v>69965.375</v>
      </c>
      <c r="M15" s="6">
        <f t="shared" si="1"/>
        <v>0.52000001072883606</v>
      </c>
      <c r="N15" s="6">
        <f t="shared" si="2"/>
        <v>279.86149999999998</v>
      </c>
    </row>
    <row r="16" spans="1:14" x14ac:dyDescent="0.15">
      <c r="A16" s="6">
        <v>6.5799999999999983</v>
      </c>
      <c r="B16" s="6">
        <v>1.4999999999999999E-2</v>
      </c>
      <c r="H16" s="6">
        <v>2.5999999999999999E-3</v>
      </c>
      <c r="I16" s="6">
        <f t="shared" si="0"/>
        <v>939.6826678591259</v>
      </c>
      <c r="K16" s="14">
        <v>2.8000000864267349E-2</v>
      </c>
      <c r="L16" s="14">
        <v>70005</v>
      </c>
      <c r="M16" s="6">
        <f t="shared" si="1"/>
        <v>0.56000001728534698</v>
      </c>
      <c r="N16" s="6">
        <f t="shared" si="2"/>
        <v>280.02</v>
      </c>
    </row>
    <row r="17" spans="1:14" x14ac:dyDescent="0.15">
      <c r="A17" s="6">
        <v>6.9899999999999984</v>
      </c>
      <c r="B17" s="6">
        <v>6.9999999999999993E-3</v>
      </c>
      <c r="H17" s="6">
        <v>2.8E-3</v>
      </c>
      <c r="I17" s="6">
        <f t="shared" si="0"/>
        <v>940.06338589957147</v>
      </c>
      <c r="K17" s="14">
        <v>2.9999999329447746E-2</v>
      </c>
      <c r="L17" s="14">
        <v>70043.96875</v>
      </c>
      <c r="M17" s="6">
        <f t="shared" si="1"/>
        <v>0.59999998658895493</v>
      </c>
      <c r="N17" s="6">
        <f t="shared" si="2"/>
        <v>280.17587500000002</v>
      </c>
    </row>
    <row r="18" spans="1:14" x14ac:dyDescent="0.15">
      <c r="A18" s="6">
        <v>7.4899999999999984</v>
      </c>
      <c r="B18" s="6">
        <v>4.5999999999999999E-2</v>
      </c>
      <c r="H18" s="6">
        <v>3.0000000000000001E-3</v>
      </c>
      <c r="I18" s="6">
        <f t="shared" si="0"/>
        <v>940.44410394001716</v>
      </c>
      <c r="K18" s="14">
        <v>3.2000001519918442E-2</v>
      </c>
      <c r="L18" s="14">
        <v>70082.328125</v>
      </c>
      <c r="M18" s="6">
        <f t="shared" si="1"/>
        <v>0.64000003039836884</v>
      </c>
      <c r="N18" s="6">
        <f t="shared" si="2"/>
        <v>280.32931250000001</v>
      </c>
    </row>
    <row r="19" spans="1:14" x14ac:dyDescent="0.15">
      <c r="A19" s="6">
        <v>7.8399999999999981</v>
      </c>
      <c r="B19" s="6">
        <v>6.9999999999999993E-3</v>
      </c>
      <c r="H19" s="6">
        <v>3.2000000000000002E-3</v>
      </c>
      <c r="I19" s="6">
        <f t="shared" si="0"/>
        <v>940.82482198046273</v>
      </c>
      <c r="K19" s="14">
        <v>3.4000001847743988E-2</v>
      </c>
      <c r="L19" s="14">
        <v>70120.0625</v>
      </c>
      <c r="M19" s="6">
        <f t="shared" si="1"/>
        <v>0.68000003695487976</v>
      </c>
      <c r="N19" s="6">
        <f t="shared" si="2"/>
        <v>280.48025000000001</v>
      </c>
    </row>
    <row r="20" spans="1:14" x14ac:dyDescent="0.15">
      <c r="A20" s="6">
        <v>8.6699999999999982</v>
      </c>
      <c r="B20" s="6">
        <v>4.5999999999999999E-2</v>
      </c>
      <c r="H20" s="6">
        <v>3.3999999999999998E-3</v>
      </c>
      <c r="I20" s="6">
        <f t="shared" si="0"/>
        <v>941.2055400209083</v>
      </c>
      <c r="K20" s="14">
        <v>3.5999998450279236E-2</v>
      </c>
      <c r="L20" s="14">
        <v>70157.2265625</v>
      </c>
      <c r="M20" s="6">
        <f t="shared" si="1"/>
        <v>0.71999996900558472</v>
      </c>
      <c r="N20" s="6">
        <f t="shared" si="2"/>
        <v>280.62890625</v>
      </c>
    </row>
    <row r="21" spans="1:14" x14ac:dyDescent="0.15">
      <c r="A21" s="6">
        <v>8.8299999999999983</v>
      </c>
      <c r="B21" s="6">
        <v>4.1999999999999996E-2</v>
      </c>
      <c r="H21" s="6">
        <v>3.5999999999999999E-3</v>
      </c>
      <c r="I21" s="6">
        <f t="shared" si="0"/>
        <v>941.58625806135387</v>
      </c>
      <c r="K21" s="14">
        <v>3.7999998778104782E-2</v>
      </c>
      <c r="L21" s="14">
        <v>70193.8984375</v>
      </c>
      <c r="M21" s="6">
        <f t="shared" si="1"/>
        <v>0.75999997556209564</v>
      </c>
      <c r="N21" s="6">
        <f t="shared" si="2"/>
        <v>280.77559374999998</v>
      </c>
    </row>
    <row r="22" spans="1:14" x14ac:dyDescent="0.15">
      <c r="A22" s="6">
        <v>9.1699999999999982</v>
      </c>
      <c r="B22" s="6">
        <v>1.0999999999999996E-2</v>
      </c>
      <c r="H22" s="6">
        <v>3.8E-3</v>
      </c>
      <c r="I22" s="6">
        <f t="shared" si="0"/>
        <v>941.96697610179945</v>
      </c>
      <c r="K22" s="14">
        <v>3.9999999105930328E-2</v>
      </c>
      <c r="L22" s="14">
        <v>70230.25</v>
      </c>
      <c r="M22" s="6">
        <f t="shared" si="1"/>
        <v>0.79999998211860657</v>
      </c>
      <c r="N22" s="6">
        <f t="shared" si="2"/>
        <v>280.92099999999999</v>
      </c>
    </row>
    <row r="23" spans="1:14" x14ac:dyDescent="0.15">
      <c r="A23" s="6">
        <v>10.099999999999998</v>
      </c>
      <c r="B23" s="6">
        <v>3.7999999999999999E-2</v>
      </c>
      <c r="H23" s="6">
        <v>4.0000000000000001E-3</v>
      </c>
      <c r="I23" s="6">
        <f t="shared" si="0"/>
        <v>942.34769414224502</v>
      </c>
      <c r="K23" s="14">
        <v>4.1999999433755875E-2</v>
      </c>
      <c r="L23" s="14">
        <v>70266.2890625</v>
      </c>
      <c r="M23" s="6">
        <f t="shared" si="1"/>
        <v>0.83999998867511749</v>
      </c>
      <c r="N23" s="6">
        <f t="shared" si="2"/>
        <v>281.06515624999997</v>
      </c>
    </row>
    <row r="24" spans="1:14" x14ac:dyDescent="0.15">
      <c r="A24" s="6">
        <v>10.479999999999999</v>
      </c>
      <c r="B24" s="6">
        <v>3.7999999999999999E-2</v>
      </c>
      <c r="H24" s="6">
        <v>4.1999999999999997E-3</v>
      </c>
      <c r="I24" s="6">
        <f t="shared" si="0"/>
        <v>942.7284121826907</v>
      </c>
      <c r="K24" s="14">
        <v>4.3999999761581421E-2</v>
      </c>
      <c r="L24" s="14">
        <v>70301.9765625</v>
      </c>
      <c r="M24" s="6">
        <f t="shared" si="1"/>
        <v>0.87999999523162842</v>
      </c>
      <c r="N24" s="6">
        <f t="shared" si="2"/>
        <v>281.20790625000001</v>
      </c>
    </row>
    <row r="25" spans="1:14" x14ac:dyDescent="0.15">
      <c r="A25" s="6">
        <v>11.349999999999998</v>
      </c>
      <c r="B25" s="6">
        <v>2.7E-2</v>
      </c>
      <c r="H25" s="6">
        <v>4.4000000000000003E-3</v>
      </c>
      <c r="I25" s="6">
        <f t="shared" si="0"/>
        <v>943.10913022313628</v>
      </c>
      <c r="K25" s="14">
        <v>4.6000000089406967E-2</v>
      </c>
      <c r="L25" s="14">
        <v>70337.2890625</v>
      </c>
      <c r="M25" s="6">
        <f t="shared" si="1"/>
        <v>0.92000000178813934</v>
      </c>
      <c r="N25" s="6">
        <f t="shared" si="2"/>
        <v>281.34915625000002</v>
      </c>
    </row>
    <row r="26" spans="1:14" x14ac:dyDescent="0.15">
      <c r="A26" s="6">
        <v>11.469999999999999</v>
      </c>
      <c r="B26" s="6">
        <v>0.05</v>
      </c>
      <c r="H26" s="6">
        <v>4.5999999999999999E-3</v>
      </c>
      <c r="I26" s="6">
        <f t="shared" si="0"/>
        <v>943.48984826358185</v>
      </c>
      <c r="K26" s="14">
        <v>4.8000000417232513E-2</v>
      </c>
      <c r="L26" s="14">
        <v>70372.421875</v>
      </c>
      <c r="M26" s="6">
        <f t="shared" si="1"/>
        <v>0.96000000834465027</v>
      </c>
      <c r="N26" s="6">
        <f t="shared" si="2"/>
        <v>281.4896875</v>
      </c>
    </row>
    <row r="27" spans="1:14" x14ac:dyDescent="0.15">
      <c r="A27" s="6">
        <v>12.399999999999999</v>
      </c>
      <c r="B27" s="6">
        <v>3.4000000000000002E-2</v>
      </c>
      <c r="H27" s="6">
        <v>1.72E-2</v>
      </c>
      <c r="I27" s="6">
        <f t="shared" si="0"/>
        <v>967.47508481165414</v>
      </c>
      <c r="K27" s="14">
        <v>5.000000074505806E-2</v>
      </c>
      <c r="L27" s="14">
        <v>70407.265625</v>
      </c>
      <c r="M27" s="6">
        <f t="shared" si="1"/>
        <v>1.0000000149011612</v>
      </c>
      <c r="N27" s="6">
        <f t="shared" si="2"/>
        <v>281.62906249999997</v>
      </c>
    </row>
    <row r="28" spans="1:14" x14ac:dyDescent="0.15">
      <c r="A28" s="6">
        <v>12.509999999999998</v>
      </c>
      <c r="B28" s="6">
        <v>5.3999999999999999E-2</v>
      </c>
      <c r="H28" s="6">
        <v>1.7399999999999999E-2</v>
      </c>
      <c r="I28" s="6">
        <f t="shared" si="0"/>
        <v>967.85580285209971</v>
      </c>
      <c r="K28" s="14">
        <v>5.2000001072883606E-2</v>
      </c>
      <c r="L28" s="14">
        <v>70441.8046875</v>
      </c>
      <c r="M28" s="6">
        <f t="shared" si="1"/>
        <v>1.0400000214576721</v>
      </c>
      <c r="N28" s="6">
        <f t="shared" si="2"/>
        <v>281.76721874999998</v>
      </c>
    </row>
    <row r="29" spans="1:14" x14ac:dyDescent="0.15">
      <c r="A29" s="6">
        <v>13.619999999999997</v>
      </c>
      <c r="B29" s="6">
        <v>4.5999999999999999E-2</v>
      </c>
      <c r="H29" s="6">
        <v>1.7600000000000001E-2</v>
      </c>
      <c r="I29" s="6">
        <f t="shared" si="0"/>
        <v>968.23652089254529</v>
      </c>
      <c r="K29" s="14">
        <v>5.4000001400709152E-2</v>
      </c>
      <c r="L29" s="14">
        <v>70476.234375</v>
      </c>
      <c r="M29" s="6">
        <f t="shared" si="1"/>
        <v>1.080000028014183</v>
      </c>
      <c r="N29" s="6">
        <f t="shared" si="2"/>
        <v>281.90493750000002</v>
      </c>
    </row>
    <row r="30" spans="1:14" x14ac:dyDescent="0.15">
      <c r="A30" s="6">
        <v>14.27</v>
      </c>
      <c r="B30" s="6">
        <v>5.7999999999999996E-2</v>
      </c>
      <c r="H30" s="6">
        <v>1.78E-2</v>
      </c>
      <c r="I30" s="6">
        <f t="shared" si="0"/>
        <v>968.61723893299086</v>
      </c>
      <c r="K30" s="14">
        <v>5.6000001728534698E-2</v>
      </c>
      <c r="L30" s="14">
        <v>70510.421875</v>
      </c>
      <c r="M30" s="6">
        <f t="shared" si="1"/>
        <v>1.120000034570694</v>
      </c>
      <c r="N30" s="6">
        <f t="shared" si="2"/>
        <v>282.04168750000002</v>
      </c>
    </row>
    <row r="31" spans="1:14" x14ac:dyDescent="0.15">
      <c r="A31" s="6">
        <v>15.119999999999997</v>
      </c>
      <c r="B31" s="6">
        <v>0.05</v>
      </c>
      <c r="H31" s="6">
        <v>1.7999999999999999E-2</v>
      </c>
      <c r="I31" s="6">
        <f t="shared" si="0"/>
        <v>968.99795697343654</v>
      </c>
      <c r="K31" s="14">
        <v>5.7999998331069946E-2</v>
      </c>
      <c r="L31" s="14">
        <v>70544.390625</v>
      </c>
      <c r="M31" s="6">
        <f t="shared" si="1"/>
        <v>1.1599999666213989</v>
      </c>
      <c r="N31" s="6">
        <f t="shared" si="2"/>
        <v>282.17756250000002</v>
      </c>
    </row>
    <row r="32" spans="1:14" x14ac:dyDescent="0.15">
      <c r="A32" s="6">
        <v>15.629999999999999</v>
      </c>
      <c r="B32" s="6">
        <v>5.3999999999999999E-2</v>
      </c>
      <c r="H32" s="6">
        <v>1.8200000000000001E-2</v>
      </c>
      <c r="I32" s="6">
        <f t="shared" si="0"/>
        <v>969.37867501388212</v>
      </c>
      <c r="K32" s="14">
        <v>5.9999998658895493E-2</v>
      </c>
      <c r="L32" s="14">
        <v>70578.09375</v>
      </c>
      <c r="M32" s="6">
        <f t="shared" si="1"/>
        <v>1.1999999731779099</v>
      </c>
      <c r="N32" s="6">
        <f t="shared" si="2"/>
        <v>282.31237499999997</v>
      </c>
    </row>
    <row r="33" spans="1:14" x14ac:dyDescent="0.15">
      <c r="A33" s="6">
        <v>16.54</v>
      </c>
      <c r="B33" s="6">
        <v>6.0999999999999999E-2</v>
      </c>
      <c r="H33" s="6">
        <v>1.84E-2</v>
      </c>
      <c r="I33" s="6">
        <f t="shared" si="0"/>
        <v>969.75939305432769</v>
      </c>
      <c r="K33" s="14">
        <v>6.1999998986721039E-2</v>
      </c>
      <c r="L33" s="14">
        <v>70611.6796875</v>
      </c>
      <c r="M33" s="6">
        <f t="shared" si="1"/>
        <v>1.2399999797344208</v>
      </c>
      <c r="N33" s="6">
        <f t="shared" si="2"/>
        <v>282.44671875</v>
      </c>
    </row>
    <row r="34" spans="1:14" x14ac:dyDescent="0.15">
      <c r="A34" s="6">
        <v>17.279999999999998</v>
      </c>
      <c r="B34" s="6">
        <v>6.5000000000000002E-2</v>
      </c>
      <c r="H34" s="6">
        <v>1.8599999999999998E-2</v>
      </c>
      <c r="I34" s="6">
        <f t="shared" si="0"/>
        <v>970.14011109477326</v>
      </c>
      <c r="K34" s="14">
        <v>6.4000003039836884E-2</v>
      </c>
      <c r="L34" s="14">
        <v>70645.0703125</v>
      </c>
      <c r="M34" s="6">
        <f t="shared" si="1"/>
        <v>1.2800000607967377</v>
      </c>
      <c r="N34" s="6">
        <f t="shared" si="2"/>
        <v>282.58028124999998</v>
      </c>
    </row>
    <row r="35" spans="1:14" x14ac:dyDescent="0.15">
      <c r="A35" s="6">
        <v>18.059999999999999</v>
      </c>
      <c r="B35" s="6">
        <v>5.3999999999999999E-2</v>
      </c>
      <c r="H35" s="6">
        <v>1.8800000000000001E-2</v>
      </c>
      <c r="I35" s="6">
        <f t="shared" si="0"/>
        <v>970.52082913521883</v>
      </c>
      <c r="K35" s="14">
        <v>6.5999999642372131E-2</v>
      </c>
      <c r="L35" s="14">
        <v>70678.3359375</v>
      </c>
      <c r="M35" s="6">
        <f t="shared" si="1"/>
        <v>1.3199999928474426</v>
      </c>
      <c r="N35" s="6">
        <f t="shared" si="2"/>
        <v>282.71334374999998</v>
      </c>
    </row>
    <row r="36" spans="1:14" x14ac:dyDescent="0.15">
      <c r="A36" s="6">
        <v>18.36</v>
      </c>
      <c r="B36" s="6">
        <v>8.1000000000000003E-2</v>
      </c>
      <c r="H36" s="6">
        <v>1.9E-2</v>
      </c>
      <c r="I36" s="6">
        <f t="shared" si="0"/>
        <v>970.90154717566452</v>
      </c>
      <c r="K36" s="14">
        <v>6.8000003695487976E-2</v>
      </c>
      <c r="L36" s="14">
        <v>70711.375</v>
      </c>
      <c r="M36" s="6">
        <f t="shared" si="1"/>
        <v>1.3600000739097595</v>
      </c>
      <c r="N36" s="6">
        <f t="shared" si="2"/>
        <v>282.84550000000002</v>
      </c>
    </row>
    <row r="37" spans="1:14" x14ac:dyDescent="0.15">
      <c r="A37" s="6">
        <v>19.059999999999999</v>
      </c>
      <c r="B37" s="6">
        <v>8.1000000000000003E-2</v>
      </c>
      <c r="H37" s="6">
        <v>1.9199999999999998E-2</v>
      </c>
      <c r="I37" s="6">
        <f t="shared" si="0"/>
        <v>971.28226521611009</v>
      </c>
      <c r="K37" s="14">
        <v>7.0000000298023224E-2</v>
      </c>
      <c r="L37" s="14">
        <v>70744.3046875</v>
      </c>
      <c r="M37" s="6">
        <f t="shared" si="1"/>
        <v>1.4000000059604645</v>
      </c>
      <c r="N37" s="6">
        <f t="shared" si="2"/>
        <v>282.97721875000002</v>
      </c>
    </row>
    <row r="38" spans="1:14" x14ac:dyDescent="0.15">
      <c r="A38" s="6">
        <v>19.369999999999997</v>
      </c>
      <c r="B38" s="6">
        <v>8.1000000000000003E-2</v>
      </c>
      <c r="H38" s="6">
        <v>1.9400000000000001E-2</v>
      </c>
      <c r="I38" s="6">
        <f t="shared" si="0"/>
        <v>971.66298325655566</v>
      </c>
      <c r="K38" s="14">
        <v>7.1999996900558472E-2</v>
      </c>
      <c r="L38" s="14">
        <v>70777.109375</v>
      </c>
      <c r="M38" s="6">
        <f t="shared" si="1"/>
        <v>1.4399999380111694</v>
      </c>
      <c r="N38" s="6">
        <f t="shared" si="2"/>
        <v>283.10843749999998</v>
      </c>
    </row>
    <row r="39" spans="1:14" x14ac:dyDescent="0.15">
      <c r="A39" s="6">
        <v>19.549999999999997</v>
      </c>
      <c r="B39" s="6">
        <v>7.6999999999999999E-2</v>
      </c>
      <c r="H39" s="6">
        <v>1.9599999999999999E-2</v>
      </c>
      <c r="I39" s="6">
        <f t="shared" si="0"/>
        <v>972.04370129700123</v>
      </c>
      <c r="K39" s="14">
        <v>7.4000000953674316E-2</v>
      </c>
      <c r="L39" s="14">
        <v>70809.765625</v>
      </c>
      <c r="M39" s="6">
        <f t="shared" si="1"/>
        <v>1.4800000190734863</v>
      </c>
      <c r="N39" s="6">
        <f t="shared" si="2"/>
        <v>283.23906249999999</v>
      </c>
    </row>
    <row r="40" spans="1:14" x14ac:dyDescent="0.15">
      <c r="A40" s="6">
        <v>19.909999999999997</v>
      </c>
      <c r="B40" s="6">
        <v>8.4999999999999992E-2</v>
      </c>
      <c r="H40" s="6">
        <v>1.9800000000000002E-2</v>
      </c>
      <c r="I40" s="6">
        <f t="shared" si="0"/>
        <v>972.42441933744681</v>
      </c>
      <c r="K40" s="14">
        <v>7.5999997556209564E-2</v>
      </c>
      <c r="L40" s="14">
        <v>70842.1953125</v>
      </c>
      <c r="M40" s="6">
        <f t="shared" si="1"/>
        <v>1.5199999511241913</v>
      </c>
      <c r="N40" s="6">
        <f t="shared" si="2"/>
        <v>283.36878124999998</v>
      </c>
    </row>
    <row r="41" spans="1:14" x14ac:dyDescent="0.15">
      <c r="A41" s="6">
        <v>20.029999999999998</v>
      </c>
      <c r="B41" s="6">
        <v>8.4999999999999992E-2</v>
      </c>
      <c r="H41" s="6">
        <v>0.02</v>
      </c>
      <c r="I41" s="6">
        <f t="shared" si="0"/>
        <v>972.80513737789238</v>
      </c>
      <c r="K41" s="14">
        <v>7.8000001609325409E-2</v>
      </c>
      <c r="L41" s="14">
        <v>70874.6171875</v>
      </c>
      <c r="M41" s="6">
        <f t="shared" si="1"/>
        <v>1.5600000321865082</v>
      </c>
      <c r="N41" s="6">
        <f t="shared" si="2"/>
        <v>283.49846874999997</v>
      </c>
    </row>
    <row r="42" spans="1:14" x14ac:dyDescent="0.15">
      <c r="A42" s="6">
        <v>20.049999999999997</v>
      </c>
      <c r="B42" s="6">
        <v>8.4999999999999992E-2</v>
      </c>
      <c r="H42" s="6">
        <v>2.0199999999999999E-2</v>
      </c>
      <c r="I42" s="6">
        <f t="shared" si="0"/>
        <v>973.18585541833806</v>
      </c>
      <c r="K42" s="14">
        <v>7.9999998211860657E-2</v>
      </c>
      <c r="L42" s="14">
        <v>70906.84375</v>
      </c>
      <c r="M42" s="6">
        <f t="shared" si="1"/>
        <v>1.5999999642372131</v>
      </c>
      <c r="N42" s="6">
        <f t="shared" si="2"/>
        <v>283.62737499999997</v>
      </c>
    </row>
    <row r="43" spans="1:14" x14ac:dyDescent="0.15">
      <c r="A43" s="6">
        <v>20.069999999999997</v>
      </c>
      <c r="B43" s="6">
        <v>7.2999999999999995E-2</v>
      </c>
      <c r="H43" s="6">
        <v>2.0400000000000001E-2</v>
      </c>
      <c r="I43" s="6">
        <f t="shared" si="0"/>
        <v>973.56657345878364</v>
      </c>
      <c r="K43" s="14">
        <v>8.2000002264976501E-2</v>
      </c>
      <c r="L43" s="14">
        <v>70938.953125</v>
      </c>
      <c r="M43" s="6">
        <f t="shared" si="1"/>
        <v>1.64000004529953</v>
      </c>
      <c r="N43" s="6">
        <f t="shared" si="2"/>
        <v>283.75581249999999</v>
      </c>
    </row>
    <row r="44" spans="1:14" x14ac:dyDescent="0.15">
      <c r="A44" s="6">
        <v>20.02</v>
      </c>
      <c r="B44" s="6">
        <v>8.1000000000000003E-2</v>
      </c>
      <c r="H44" s="6">
        <v>2.06E-2</v>
      </c>
      <c r="I44" s="6">
        <f t="shared" si="0"/>
        <v>973.94729149922921</v>
      </c>
      <c r="K44" s="14">
        <v>8.3999998867511749E-2</v>
      </c>
      <c r="L44" s="14">
        <v>70970.9609375</v>
      </c>
      <c r="M44" s="6">
        <f t="shared" si="1"/>
        <v>1.679999977350235</v>
      </c>
      <c r="N44" s="6">
        <f t="shared" si="2"/>
        <v>283.88384374999998</v>
      </c>
    </row>
    <row r="45" spans="1:14" x14ac:dyDescent="0.15">
      <c r="A45" s="6">
        <v>20.029999999999998</v>
      </c>
      <c r="B45" s="6">
        <v>8.1000000000000003E-2</v>
      </c>
      <c r="H45" s="6">
        <v>2.0799999999999999E-2</v>
      </c>
      <c r="I45" s="6">
        <f t="shared" si="0"/>
        <v>974.32800953967478</v>
      </c>
      <c r="K45" s="14">
        <v>8.6000002920627594E-2</v>
      </c>
      <c r="L45" s="14">
        <v>71002.8671875</v>
      </c>
      <c r="M45" s="6">
        <f t="shared" si="1"/>
        <v>1.7200000584125519</v>
      </c>
      <c r="N45" s="6">
        <f t="shared" si="2"/>
        <v>284.01146875000001</v>
      </c>
    </row>
    <row r="46" spans="1:14" x14ac:dyDescent="0.15">
      <c r="A46" s="6">
        <v>20.029999999999998</v>
      </c>
      <c r="B46" s="6">
        <v>8.1000000000000003E-2</v>
      </c>
      <c r="H46" s="6">
        <v>2.1000000000000001E-2</v>
      </c>
      <c r="I46" s="6">
        <f t="shared" si="0"/>
        <v>974.70872758012035</v>
      </c>
      <c r="K46" s="14">
        <v>8.7999999523162842E-2</v>
      </c>
      <c r="L46" s="14">
        <v>71034.6640625</v>
      </c>
      <c r="M46" s="6">
        <f t="shared" si="1"/>
        <v>1.7599999904632568</v>
      </c>
      <c r="N46" s="6">
        <f t="shared" si="2"/>
        <v>284.13865625</v>
      </c>
    </row>
    <row r="47" spans="1:14" x14ac:dyDescent="0.15">
      <c r="A47" s="6">
        <v>20.04</v>
      </c>
      <c r="B47" s="6">
        <v>8.7999999999999995E-2</v>
      </c>
      <c r="H47" s="6">
        <v>2.12E-2</v>
      </c>
      <c r="I47" s="6">
        <f t="shared" si="0"/>
        <v>975.08944562056593</v>
      </c>
      <c r="K47" s="14">
        <v>9.0000003576278687E-2</v>
      </c>
      <c r="L47" s="14">
        <v>71066.359375</v>
      </c>
      <c r="M47" s="6">
        <f t="shared" si="1"/>
        <v>1.8000000715255737</v>
      </c>
      <c r="N47" s="6">
        <f t="shared" si="2"/>
        <v>284.26543750000002</v>
      </c>
    </row>
    <row r="48" spans="1:14" x14ac:dyDescent="0.15">
      <c r="A48" s="6">
        <v>20.059999999999999</v>
      </c>
      <c r="B48" s="6">
        <v>8.1000000000000003E-2</v>
      </c>
      <c r="H48" s="6">
        <v>2.1399999999999999E-2</v>
      </c>
      <c r="I48" s="6">
        <f t="shared" si="0"/>
        <v>975.47016366101161</v>
      </c>
      <c r="K48" s="14">
        <v>9.2000000178813934E-2</v>
      </c>
      <c r="L48" s="14">
        <v>71097.8984375</v>
      </c>
      <c r="M48" s="6">
        <f t="shared" si="1"/>
        <v>1.8400000035762787</v>
      </c>
      <c r="N48" s="6">
        <f t="shared" si="2"/>
        <v>284.39159375000003</v>
      </c>
    </row>
    <row r="49" spans="1:14" x14ac:dyDescent="0.15">
      <c r="A49" s="6">
        <v>20.059999999999999</v>
      </c>
      <c r="B49" s="6">
        <v>7.2999999999999995E-2</v>
      </c>
      <c r="H49" s="6">
        <v>2.1600000000000001E-2</v>
      </c>
      <c r="I49" s="6">
        <f t="shared" si="0"/>
        <v>975.85088170145718</v>
      </c>
      <c r="K49" s="14">
        <v>9.3999996781349182E-2</v>
      </c>
      <c r="L49" s="14">
        <v>71129.421875</v>
      </c>
      <c r="M49" s="6">
        <f t="shared" si="1"/>
        <v>1.8799999356269836</v>
      </c>
      <c r="N49" s="6">
        <f t="shared" si="2"/>
        <v>284.51768750000002</v>
      </c>
    </row>
    <row r="50" spans="1:14" x14ac:dyDescent="0.15">
      <c r="A50" s="6">
        <v>20.049999999999997</v>
      </c>
      <c r="B50" s="6">
        <v>8.1000000000000003E-2</v>
      </c>
      <c r="H50" s="6">
        <v>2.18E-2</v>
      </c>
      <c r="I50" s="6">
        <f t="shared" si="0"/>
        <v>976.23159974190276</v>
      </c>
      <c r="K50" s="14">
        <v>9.6000000834465027E-2</v>
      </c>
      <c r="L50" s="14">
        <v>71160.7890625</v>
      </c>
      <c r="M50" s="6">
        <f t="shared" si="1"/>
        <v>1.9200000166893005</v>
      </c>
      <c r="N50" s="6">
        <f t="shared" si="2"/>
        <v>284.64315625</v>
      </c>
    </row>
    <row r="51" spans="1:14" x14ac:dyDescent="0.15">
      <c r="A51" s="6">
        <v>20.069999999999997</v>
      </c>
      <c r="B51" s="6">
        <v>9.1999999999999998E-2</v>
      </c>
      <c r="H51" s="6">
        <v>2.1999999999999999E-2</v>
      </c>
      <c r="I51" s="6">
        <f t="shared" si="0"/>
        <v>976.61231778234833</v>
      </c>
      <c r="K51" s="14">
        <v>9.7999997437000275E-2</v>
      </c>
      <c r="L51" s="14">
        <v>71192.0546875</v>
      </c>
      <c r="M51" s="6">
        <f t="shared" si="1"/>
        <v>1.9599999487400055</v>
      </c>
      <c r="N51" s="6">
        <f t="shared" si="2"/>
        <v>284.76821875000002</v>
      </c>
    </row>
    <row r="52" spans="1:14" x14ac:dyDescent="0.15">
      <c r="A52" s="6">
        <v>20.049999999999997</v>
      </c>
      <c r="B52" s="6">
        <v>8.4999999999999992E-2</v>
      </c>
      <c r="H52" s="6">
        <v>2.2200000000000001E-2</v>
      </c>
      <c r="I52" s="6">
        <f t="shared" si="0"/>
        <v>976.9930358227939</v>
      </c>
      <c r="K52" s="14">
        <v>0.10000000149011612</v>
      </c>
      <c r="L52" s="14">
        <v>71223.234375</v>
      </c>
      <c r="M52" s="6">
        <f t="shared" si="1"/>
        <v>2.0000000298023224</v>
      </c>
      <c r="N52" s="6">
        <f t="shared" si="2"/>
        <v>284.89293750000002</v>
      </c>
    </row>
    <row r="53" spans="1:14" x14ac:dyDescent="0.15">
      <c r="A53" s="6">
        <v>20.049999999999997</v>
      </c>
      <c r="B53" s="6">
        <v>8.1000000000000003E-2</v>
      </c>
      <c r="H53" s="6">
        <v>2.24E-2</v>
      </c>
      <c r="I53" s="6">
        <f t="shared" si="0"/>
        <v>977.37375386323947</v>
      </c>
      <c r="K53" s="14">
        <v>0.10199999809265137</v>
      </c>
      <c r="L53" s="14">
        <v>71254.3203125</v>
      </c>
      <c r="M53" s="6">
        <f t="shared" si="1"/>
        <v>2.0399999618530273</v>
      </c>
      <c r="N53" s="6">
        <f t="shared" si="2"/>
        <v>285.01728125</v>
      </c>
    </row>
    <row r="54" spans="1:14" x14ac:dyDescent="0.15">
      <c r="A54" s="6">
        <v>20.069999999999997</v>
      </c>
      <c r="B54" s="6">
        <v>7.6999999999999999E-2</v>
      </c>
      <c r="H54" s="6">
        <v>2.2599999999999999E-2</v>
      </c>
      <c r="I54" s="6">
        <f t="shared" si="0"/>
        <v>977.75447190368516</v>
      </c>
      <c r="K54" s="14">
        <v>0.10400000214576721</v>
      </c>
      <c r="L54" s="14">
        <v>71285.296875</v>
      </c>
      <c r="M54" s="6">
        <f t="shared" si="1"/>
        <v>2.0800000429153442</v>
      </c>
      <c r="N54" s="6">
        <f t="shared" si="2"/>
        <v>285.1411875</v>
      </c>
    </row>
    <row r="55" spans="1:14" x14ac:dyDescent="0.15">
      <c r="A55" s="6">
        <v>20.369999999999997</v>
      </c>
      <c r="B55" s="6">
        <v>8.1000000000000003E-2</v>
      </c>
      <c r="H55" s="6">
        <v>2.2800000000000001E-2</v>
      </c>
      <c r="I55" s="6">
        <f t="shared" si="0"/>
        <v>978.13518994413073</v>
      </c>
      <c r="K55" s="14">
        <v>0.10599999874830246</v>
      </c>
      <c r="L55" s="14">
        <v>71316.1640625</v>
      </c>
      <c r="M55" s="6">
        <f t="shared" si="1"/>
        <v>2.1199999749660492</v>
      </c>
      <c r="N55" s="6">
        <f t="shared" si="2"/>
        <v>285.26465624999997</v>
      </c>
    </row>
    <row r="56" spans="1:14" x14ac:dyDescent="0.15">
      <c r="A56" s="6">
        <v>20.869999999999997</v>
      </c>
      <c r="B56" s="6">
        <v>7.2999999999999995E-2</v>
      </c>
      <c r="H56" s="6">
        <v>2.3E-2</v>
      </c>
      <c r="I56" s="6">
        <f t="shared" si="0"/>
        <v>978.5159079845763</v>
      </c>
      <c r="K56" s="14">
        <v>0.1080000028014183</v>
      </c>
      <c r="L56" s="14">
        <v>71346.9765625</v>
      </c>
      <c r="M56" s="6">
        <f t="shared" si="1"/>
        <v>2.1600000560283661</v>
      </c>
      <c r="N56" s="6">
        <f t="shared" si="2"/>
        <v>285.38790625000001</v>
      </c>
    </row>
    <row r="57" spans="1:14" x14ac:dyDescent="0.15">
      <c r="A57" s="6">
        <v>20.99</v>
      </c>
      <c r="B57" s="6">
        <v>8.4999999999999992E-2</v>
      </c>
      <c r="H57" s="6">
        <v>2.3199999999999998E-2</v>
      </c>
      <c r="I57" s="6">
        <f t="shared" si="0"/>
        <v>978.89662602502187</v>
      </c>
      <c r="K57" s="14">
        <v>0.10999999940395355</v>
      </c>
      <c r="L57" s="14">
        <v>71377.671875</v>
      </c>
      <c r="M57" s="6">
        <f t="shared" si="1"/>
        <v>2.199999988079071</v>
      </c>
      <c r="N57" s="6">
        <f t="shared" si="2"/>
        <v>285.51068750000002</v>
      </c>
    </row>
    <row r="58" spans="1:14" x14ac:dyDescent="0.15">
      <c r="A58" s="6">
        <v>21.29</v>
      </c>
      <c r="B58" s="6">
        <v>9.1999999999999998E-2</v>
      </c>
      <c r="H58" s="6">
        <v>2.3400000000000001E-2</v>
      </c>
      <c r="I58" s="6">
        <f t="shared" si="0"/>
        <v>979.27734406546745</v>
      </c>
      <c r="K58" s="14">
        <v>0.1120000034570694</v>
      </c>
      <c r="L58" s="14">
        <v>71408.265625</v>
      </c>
      <c r="M58" s="6">
        <f t="shared" si="1"/>
        <v>2.2400000691413879</v>
      </c>
      <c r="N58" s="6">
        <f t="shared" si="2"/>
        <v>285.63306249999999</v>
      </c>
    </row>
    <row r="59" spans="1:14" x14ac:dyDescent="0.15">
      <c r="A59" s="6">
        <v>21.889999999999997</v>
      </c>
      <c r="B59" s="6">
        <v>8.1000000000000003E-2</v>
      </c>
      <c r="H59" s="6">
        <v>2.3599999999999999E-2</v>
      </c>
      <c r="I59" s="6">
        <f t="shared" si="0"/>
        <v>979.65806210591313</v>
      </c>
      <c r="K59" s="14">
        <v>0.11400000005960464</v>
      </c>
      <c r="L59" s="14">
        <v>71438.78125</v>
      </c>
      <c r="M59" s="6">
        <f t="shared" si="1"/>
        <v>2.2800000011920929</v>
      </c>
      <c r="N59" s="6">
        <f t="shared" si="2"/>
        <v>285.75512500000002</v>
      </c>
    </row>
    <row r="60" spans="1:14" x14ac:dyDescent="0.15">
      <c r="A60" s="6">
        <v>22.83</v>
      </c>
      <c r="B60" s="6">
        <v>8.1000000000000003E-2</v>
      </c>
      <c r="H60" s="6">
        <v>2.3800000000000002E-2</v>
      </c>
      <c r="I60" s="6">
        <f t="shared" si="0"/>
        <v>980.0387801463587</v>
      </c>
      <c r="K60" s="14">
        <v>0.11599999666213989</v>
      </c>
      <c r="L60" s="14">
        <v>71469.1953125</v>
      </c>
      <c r="M60" s="6">
        <f t="shared" si="1"/>
        <v>2.3199999332427979</v>
      </c>
      <c r="N60" s="6">
        <f t="shared" si="2"/>
        <v>285.87678125000002</v>
      </c>
    </row>
    <row r="61" spans="1:14" x14ac:dyDescent="0.15">
      <c r="A61" s="6">
        <v>23.97</v>
      </c>
      <c r="B61" s="6">
        <v>7.2999999999999995E-2</v>
      </c>
      <c r="H61" s="6">
        <v>2.4E-2</v>
      </c>
      <c r="I61" s="6">
        <f t="shared" si="0"/>
        <v>980.41949818680428</v>
      </c>
      <c r="K61" s="14">
        <v>0.11800000071525574</v>
      </c>
      <c r="L61" s="14">
        <v>71499.53125</v>
      </c>
      <c r="M61" s="6">
        <f t="shared" si="1"/>
        <v>2.3600000143051147</v>
      </c>
      <c r="N61" s="6">
        <f t="shared" si="2"/>
        <v>285.99812500000002</v>
      </c>
    </row>
    <row r="62" spans="1:14" x14ac:dyDescent="0.15">
      <c r="A62" s="6">
        <v>24.97</v>
      </c>
      <c r="B62" s="6">
        <v>8.4999999999999992E-2</v>
      </c>
      <c r="H62" s="6">
        <v>2.4199999999999999E-2</v>
      </c>
      <c r="I62" s="6">
        <f t="shared" si="0"/>
        <v>980.80021622724985</v>
      </c>
      <c r="K62" s="14">
        <v>0.11999999731779099</v>
      </c>
      <c r="L62" s="14">
        <v>71529.796875</v>
      </c>
      <c r="M62" s="6">
        <f t="shared" si="1"/>
        <v>2.3999999463558197</v>
      </c>
      <c r="N62" s="6">
        <f t="shared" si="2"/>
        <v>286.11918750000001</v>
      </c>
    </row>
    <row r="63" spans="1:14" x14ac:dyDescent="0.15">
      <c r="A63" s="6">
        <v>25.63</v>
      </c>
      <c r="B63" s="6">
        <v>9.6000000000000002E-2</v>
      </c>
      <c r="H63" s="6">
        <v>2.4400000000000002E-2</v>
      </c>
      <c r="I63" s="6">
        <f t="shared" si="0"/>
        <v>981.18093426769542</v>
      </c>
      <c r="K63" s="14">
        <v>0.12200000137090683</v>
      </c>
      <c r="L63" s="14">
        <v>71559.9765625</v>
      </c>
      <c r="M63" s="6">
        <f t="shared" si="1"/>
        <v>2.4400000274181366</v>
      </c>
      <c r="N63" s="6">
        <f t="shared" si="2"/>
        <v>286.23990624999999</v>
      </c>
    </row>
    <row r="64" spans="1:14" x14ac:dyDescent="0.15">
      <c r="A64" s="6">
        <v>26.7</v>
      </c>
      <c r="B64" s="6">
        <v>8.4999999999999992E-2</v>
      </c>
      <c r="H64" s="6">
        <v>2.46E-2</v>
      </c>
      <c r="I64" s="6">
        <f t="shared" si="0"/>
        <v>981.56165230814099</v>
      </c>
      <c r="K64" s="14">
        <v>0.12399999797344208</v>
      </c>
      <c r="L64" s="14">
        <v>71590.0625</v>
      </c>
      <c r="M64" s="6">
        <f t="shared" si="1"/>
        <v>2.4799999594688416</v>
      </c>
      <c r="N64" s="6">
        <f t="shared" si="2"/>
        <v>286.36025000000001</v>
      </c>
    </row>
    <row r="65" spans="1:14" x14ac:dyDescent="0.15">
      <c r="A65" s="6">
        <v>27.849999999999998</v>
      </c>
      <c r="B65" s="6">
        <v>8.7999999999999995E-2</v>
      </c>
      <c r="H65" s="6">
        <v>2.4799999999999999E-2</v>
      </c>
      <c r="I65" s="6">
        <f t="shared" si="0"/>
        <v>981.94237034858668</v>
      </c>
      <c r="K65" s="14">
        <v>0.12600000202655792</v>
      </c>
      <c r="L65" s="14">
        <v>71620.078125</v>
      </c>
      <c r="M65" s="6">
        <f t="shared" si="1"/>
        <v>2.5200000405311584</v>
      </c>
      <c r="N65" s="6">
        <f t="shared" si="2"/>
        <v>286.48031250000003</v>
      </c>
    </row>
    <row r="66" spans="1:14" x14ac:dyDescent="0.15">
      <c r="A66" s="6">
        <v>28.88</v>
      </c>
      <c r="B66" s="6">
        <v>0.123</v>
      </c>
      <c r="H66" s="6">
        <v>2.5000000000000001E-2</v>
      </c>
      <c r="I66" s="6">
        <f t="shared" si="0"/>
        <v>982.32308838903225</v>
      </c>
      <c r="K66" s="14">
        <v>0.12800000607967377</v>
      </c>
      <c r="L66" s="14">
        <v>71649.9921875</v>
      </c>
      <c r="M66" s="6">
        <f t="shared" si="1"/>
        <v>2.5600001215934753</v>
      </c>
      <c r="N66" s="6">
        <f t="shared" si="2"/>
        <v>286.59996875000002</v>
      </c>
    </row>
    <row r="67" spans="1:14" x14ac:dyDescent="0.15">
      <c r="A67" s="6">
        <v>30.11</v>
      </c>
      <c r="B67" s="6">
        <v>0.123</v>
      </c>
      <c r="H67" s="6">
        <v>2.52E-2</v>
      </c>
      <c r="I67" s="6">
        <f t="shared" ref="I67" si="3">$C$2+($D$2-$C$2)/$E$2*H67</f>
        <v>982.70380642947782</v>
      </c>
      <c r="K67" s="14">
        <v>0.12999999523162842</v>
      </c>
      <c r="L67" s="14">
        <v>71679.84375</v>
      </c>
      <c r="M67" s="6">
        <f t="shared" ref="M67:M130" si="4">K67*10*2</f>
        <v>2.5999999046325684</v>
      </c>
      <c r="N67" s="6">
        <f t="shared" ref="N67:N130" si="5">L67/1000*4</f>
        <v>286.71937500000001</v>
      </c>
    </row>
    <row r="68" spans="1:14" x14ac:dyDescent="0.15">
      <c r="A68" s="6">
        <v>31.14</v>
      </c>
      <c r="B68" s="6">
        <v>0.13100000000000001</v>
      </c>
      <c r="H68" s="6">
        <v>2.5399999999999999E-2</v>
      </c>
      <c r="I68" s="6">
        <f t="shared" si="0"/>
        <v>983.08452446992339</v>
      </c>
      <c r="K68" s="14">
        <v>0.13199999928474426</v>
      </c>
      <c r="L68" s="14">
        <v>71709.609375</v>
      </c>
      <c r="M68" s="6">
        <f t="shared" si="4"/>
        <v>2.6399999856948853</v>
      </c>
      <c r="N68" s="6">
        <f t="shared" si="5"/>
        <v>286.8384375</v>
      </c>
    </row>
    <row r="69" spans="1:14" x14ac:dyDescent="0.15">
      <c r="A69" s="6">
        <v>31.5</v>
      </c>
      <c r="B69" s="6">
        <v>0.14600000000000002</v>
      </c>
      <c r="H69" s="6">
        <v>2.5600000000000001E-2</v>
      </c>
      <c r="I69" s="6">
        <f t="shared" ref="I69" si="6">$C$2+($D$2-$C$2)/$E$2*H69</f>
        <v>983.46524251036897</v>
      </c>
      <c r="K69" s="14">
        <v>0.13400000333786011</v>
      </c>
      <c r="L69" s="14">
        <v>71739.296875</v>
      </c>
      <c r="M69" s="6">
        <f t="shared" si="4"/>
        <v>2.6800000667572021</v>
      </c>
      <c r="N69" s="6">
        <f t="shared" si="5"/>
        <v>286.95718749999997</v>
      </c>
    </row>
    <row r="70" spans="1:14" x14ac:dyDescent="0.15">
      <c r="A70" s="6">
        <v>32.869999999999997</v>
      </c>
      <c r="B70" s="6">
        <v>0.112</v>
      </c>
      <c r="H70" s="6">
        <v>2.58E-2</v>
      </c>
      <c r="I70" s="6">
        <f t="shared" si="0"/>
        <v>983.84596055081454</v>
      </c>
      <c r="K70" s="14">
        <v>0.13600000739097595</v>
      </c>
      <c r="L70" s="14">
        <v>71768.921875</v>
      </c>
      <c r="M70" s="6">
        <f t="shared" si="4"/>
        <v>2.720000147819519</v>
      </c>
      <c r="N70" s="6">
        <f t="shared" si="5"/>
        <v>287.07568750000002</v>
      </c>
    </row>
    <row r="71" spans="1:14" x14ac:dyDescent="0.15">
      <c r="A71" s="6">
        <v>34.07</v>
      </c>
      <c r="B71" s="6">
        <v>0.108</v>
      </c>
      <c r="H71" s="6">
        <v>2.5999999999999999E-2</v>
      </c>
      <c r="I71" s="6">
        <f t="shared" si="0"/>
        <v>984.22667859126022</v>
      </c>
      <c r="K71" s="14">
        <v>0.1379999965429306</v>
      </c>
      <c r="L71" s="14">
        <v>71798.4453125</v>
      </c>
      <c r="M71" s="6">
        <f t="shared" si="4"/>
        <v>2.7599999308586121</v>
      </c>
      <c r="N71" s="6">
        <f t="shared" si="5"/>
        <v>287.19378124999997</v>
      </c>
    </row>
    <row r="72" spans="1:14" x14ac:dyDescent="0.15">
      <c r="A72" s="6">
        <v>35.549999999999997</v>
      </c>
      <c r="B72" s="6">
        <v>0.108</v>
      </c>
      <c r="H72" s="6">
        <v>2.6200000000000001E-2</v>
      </c>
      <c r="I72" s="6">
        <f t="shared" si="0"/>
        <v>984.6073966317058</v>
      </c>
      <c r="K72" s="14">
        <v>0.14000000059604645</v>
      </c>
      <c r="L72" s="14">
        <v>71827.890625</v>
      </c>
      <c r="M72" s="6">
        <f t="shared" si="4"/>
        <v>2.800000011920929</v>
      </c>
      <c r="N72" s="6">
        <f t="shared" si="5"/>
        <v>287.31156249999998</v>
      </c>
    </row>
    <row r="73" spans="1:14" x14ac:dyDescent="0.15">
      <c r="A73" s="6">
        <v>35.78</v>
      </c>
      <c r="B73" s="6">
        <v>0.13100000000000001</v>
      </c>
      <c r="H73" s="6">
        <v>2.64E-2</v>
      </c>
      <c r="I73" s="6">
        <f t="shared" ref="I73:I101" si="7">$C$2+($D$2-$C$2)/$E$2*H73</f>
        <v>984.98811467215137</v>
      </c>
      <c r="K73" s="14">
        <v>0.14200000464916229</v>
      </c>
      <c r="L73" s="14">
        <v>71857.28125</v>
      </c>
      <c r="M73" s="6">
        <f t="shared" si="4"/>
        <v>2.8400000929832458</v>
      </c>
      <c r="N73" s="6">
        <f t="shared" si="5"/>
        <v>287.429125</v>
      </c>
    </row>
    <row r="74" spans="1:14" x14ac:dyDescent="0.15">
      <c r="A74" s="6">
        <v>37.42</v>
      </c>
      <c r="B74" s="6">
        <v>0.123</v>
      </c>
      <c r="H74" s="6">
        <v>2.6599999999999999E-2</v>
      </c>
      <c r="I74" s="6">
        <f t="shared" si="7"/>
        <v>985.36883271259694</v>
      </c>
      <c r="K74" s="14">
        <v>0.14399999380111694</v>
      </c>
      <c r="L74" s="14">
        <v>71886.578125</v>
      </c>
      <c r="M74" s="6">
        <f t="shared" si="4"/>
        <v>2.8799998760223389</v>
      </c>
      <c r="N74" s="6">
        <f t="shared" si="5"/>
        <v>287.5463125</v>
      </c>
    </row>
    <row r="75" spans="1:14" x14ac:dyDescent="0.15">
      <c r="A75" s="6">
        <v>38.42</v>
      </c>
      <c r="B75" s="6">
        <v>0.112</v>
      </c>
      <c r="H75" s="6">
        <v>2.6800000000000001E-2</v>
      </c>
      <c r="I75" s="6">
        <f t="shared" si="7"/>
        <v>985.74955075304251</v>
      </c>
      <c r="K75" s="14">
        <v>0.14599999785423279</v>
      </c>
      <c r="L75" s="14">
        <v>71915.8125</v>
      </c>
      <c r="M75" s="6">
        <f t="shared" si="4"/>
        <v>2.9199999570846558</v>
      </c>
      <c r="N75" s="6">
        <f t="shared" si="5"/>
        <v>287.66325000000001</v>
      </c>
    </row>
    <row r="76" spans="1:14" x14ac:dyDescent="0.15">
      <c r="A76" s="6">
        <v>39.590000000000003</v>
      </c>
      <c r="B76" s="6">
        <v>0.11899999999999999</v>
      </c>
      <c r="H76" s="6">
        <v>2.7E-2</v>
      </c>
      <c r="I76" s="6">
        <f t="shared" si="7"/>
        <v>986.13026879348809</v>
      </c>
      <c r="K76" s="14">
        <v>0.14800000190734863</v>
      </c>
      <c r="L76" s="14">
        <v>71944.96875</v>
      </c>
      <c r="M76" s="6">
        <f t="shared" si="4"/>
        <v>2.9600000381469727</v>
      </c>
      <c r="N76" s="6">
        <f t="shared" si="5"/>
        <v>287.779875</v>
      </c>
    </row>
    <row r="77" spans="1:14" x14ac:dyDescent="0.15">
      <c r="A77" s="6">
        <v>40.65</v>
      </c>
      <c r="B77" s="6">
        <v>0.115</v>
      </c>
      <c r="H77" s="6">
        <v>2.7199999999999998E-2</v>
      </c>
      <c r="I77" s="6">
        <f t="shared" si="7"/>
        <v>986.51098683393377</v>
      </c>
      <c r="K77" s="14">
        <v>0.15000000596046448</v>
      </c>
      <c r="L77" s="14">
        <v>71974.046875</v>
      </c>
      <c r="M77" s="6">
        <f t="shared" si="4"/>
        <v>3.0000001192092896</v>
      </c>
      <c r="N77" s="6">
        <f t="shared" si="5"/>
        <v>287.8961875</v>
      </c>
    </row>
    <row r="78" spans="1:14" x14ac:dyDescent="0.15">
      <c r="A78" s="6">
        <v>42.16</v>
      </c>
      <c r="B78" s="6">
        <v>0.127</v>
      </c>
      <c r="H78" s="6">
        <v>2.7400000000000001E-2</v>
      </c>
      <c r="I78" s="6">
        <f t="shared" si="7"/>
        <v>986.89170487437934</v>
      </c>
      <c r="K78" s="14">
        <v>0.15199999511241913</v>
      </c>
      <c r="L78" s="14">
        <v>72003.0703125</v>
      </c>
      <c r="M78" s="6">
        <f t="shared" si="4"/>
        <v>3.0399999022483826</v>
      </c>
      <c r="N78" s="6">
        <f t="shared" si="5"/>
        <v>288.01228125</v>
      </c>
    </row>
    <row r="79" spans="1:14" x14ac:dyDescent="0.15">
      <c r="A79" s="6">
        <v>43.95</v>
      </c>
      <c r="B79" s="6">
        <v>0.17299999999999999</v>
      </c>
      <c r="H79" s="6">
        <v>2.76E-2</v>
      </c>
      <c r="I79" s="6">
        <f t="shared" si="7"/>
        <v>987.27242291482492</v>
      </c>
      <c r="K79" s="14">
        <v>0.15399999916553497</v>
      </c>
      <c r="L79" s="14">
        <v>72032</v>
      </c>
      <c r="M79" s="6">
        <f t="shared" si="4"/>
        <v>3.0799999833106995</v>
      </c>
      <c r="N79" s="6">
        <f t="shared" si="5"/>
        <v>288.12799999999999</v>
      </c>
    </row>
    <row r="80" spans="1:14" x14ac:dyDescent="0.15">
      <c r="A80" s="6">
        <v>44.83</v>
      </c>
      <c r="B80" s="6">
        <v>0.13900000000000001</v>
      </c>
      <c r="H80" s="6">
        <v>2.7799999999999998E-2</v>
      </c>
      <c r="I80" s="6">
        <f t="shared" si="7"/>
        <v>987.65314095527049</v>
      </c>
      <c r="K80" s="14">
        <v>0.15600000321865082</v>
      </c>
      <c r="L80" s="14">
        <v>72060.8828125</v>
      </c>
      <c r="M80" s="6">
        <f t="shared" si="4"/>
        <v>3.1200000643730164</v>
      </c>
      <c r="N80" s="6">
        <f t="shared" si="5"/>
        <v>288.24353124999999</v>
      </c>
    </row>
    <row r="81" spans="1:14" x14ac:dyDescent="0.15">
      <c r="A81" s="6">
        <v>47.099999999999994</v>
      </c>
      <c r="B81" s="6">
        <v>0.13900000000000001</v>
      </c>
      <c r="H81" s="6">
        <v>2.8000000000000001E-2</v>
      </c>
      <c r="I81" s="6">
        <f t="shared" si="7"/>
        <v>988.03385899571606</v>
      </c>
      <c r="K81" s="14">
        <v>0.15800000727176666</v>
      </c>
      <c r="L81" s="14">
        <v>72089.671875</v>
      </c>
      <c r="M81" s="6">
        <f t="shared" si="4"/>
        <v>3.1600001454353333</v>
      </c>
      <c r="N81" s="6">
        <f t="shared" si="5"/>
        <v>288.35868749999997</v>
      </c>
    </row>
    <row r="82" spans="1:14" x14ac:dyDescent="0.15">
      <c r="A82" s="6">
        <v>47.209999999999994</v>
      </c>
      <c r="B82" s="6">
        <v>0.21200000000000002</v>
      </c>
      <c r="H82" s="6">
        <v>2.8199999999999999E-2</v>
      </c>
      <c r="I82" s="6">
        <f t="shared" si="7"/>
        <v>988.41457703616175</v>
      </c>
      <c r="K82" s="14">
        <v>0.15999999642372131</v>
      </c>
      <c r="L82" s="14">
        <v>72118.3984375</v>
      </c>
      <c r="M82" s="6">
        <f t="shared" si="4"/>
        <v>3.1999999284744263</v>
      </c>
      <c r="N82" s="6">
        <f t="shared" si="5"/>
        <v>288.47359375000002</v>
      </c>
    </row>
    <row r="83" spans="1:14" x14ac:dyDescent="0.15">
      <c r="A83" s="6">
        <v>47.15</v>
      </c>
      <c r="B83" s="6">
        <v>0.254</v>
      </c>
      <c r="H83" s="6">
        <v>2.8400000000000002E-2</v>
      </c>
      <c r="I83" s="6">
        <f t="shared" si="7"/>
        <v>988.79529507660732</v>
      </c>
      <c r="K83" s="14">
        <v>0.16200000047683716</v>
      </c>
      <c r="L83" s="14">
        <v>72147.0625</v>
      </c>
      <c r="M83" s="6">
        <f t="shared" si="4"/>
        <v>3.2400000095367432</v>
      </c>
      <c r="N83" s="6">
        <f t="shared" si="5"/>
        <v>288.58825000000002</v>
      </c>
    </row>
    <row r="84" spans="1:14" x14ac:dyDescent="0.15">
      <c r="A84" s="6">
        <v>51.319999999999993</v>
      </c>
      <c r="B84" s="6">
        <v>0.158</v>
      </c>
      <c r="H84" s="6">
        <v>2.86E-2</v>
      </c>
      <c r="I84" s="6">
        <f t="shared" si="7"/>
        <v>989.17601311705289</v>
      </c>
      <c r="K84" s="14">
        <v>0.164000004529953</v>
      </c>
      <c r="L84" s="14">
        <v>72175.671875</v>
      </c>
      <c r="M84" s="6">
        <f t="shared" si="4"/>
        <v>3.2800000905990601</v>
      </c>
      <c r="N84" s="6">
        <f t="shared" si="5"/>
        <v>288.70268750000002</v>
      </c>
    </row>
    <row r="85" spans="1:14" x14ac:dyDescent="0.15">
      <c r="A85" s="6">
        <v>53.55</v>
      </c>
      <c r="B85" s="6">
        <v>0.154</v>
      </c>
      <c r="H85" s="6">
        <v>2.8799999999999999E-2</v>
      </c>
      <c r="I85" s="6">
        <f t="shared" si="7"/>
        <v>989.55673115749846</v>
      </c>
      <c r="K85" s="14">
        <v>0.16599999368190765</v>
      </c>
      <c r="L85" s="14">
        <v>72204.1953125</v>
      </c>
      <c r="M85" s="6">
        <f t="shared" si="4"/>
        <v>3.3199998736381531</v>
      </c>
      <c r="N85" s="6">
        <f t="shared" si="5"/>
        <v>288.81678125000002</v>
      </c>
    </row>
    <row r="86" spans="1:14" x14ac:dyDescent="0.15">
      <c r="A86" s="6">
        <v>54.17</v>
      </c>
      <c r="B86" s="6">
        <v>0.2</v>
      </c>
      <c r="H86" s="6">
        <v>2.9000000000000001E-2</v>
      </c>
      <c r="I86" s="6">
        <f t="shared" si="7"/>
        <v>989.93744919794403</v>
      </c>
      <c r="K86" s="14">
        <v>0.1679999977350235</v>
      </c>
      <c r="L86" s="14">
        <v>72232.6484375</v>
      </c>
      <c r="M86" s="6">
        <f t="shared" si="4"/>
        <v>3.35999995470047</v>
      </c>
      <c r="N86" s="6">
        <f t="shared" si="5"/>
        <v>288.93059375000001</v>
      </c>
    </row>
    <row r="87" spans="1:14" x14ac:dyDescent="0.15">
      <c r="A87" s="6">
        <v>55.11</v>
      </c>
      <c r="B87" s="6">
        <v>0.23499999999999999</v>
      </c>
      <c r="H87" s="6">
        <v>2.92E-2</v>
      </c>
      <c r="I87" s="6">
        <f t="shared" si="7"/>
        <v>990.31816723838961</v>
      </c>
      <c r="K87" s="14">
        <v>0.17000000178813934</v>
      </c>
      <c r="L87" s="14">
        <v>72261.0390625</v>
      </c>
      <c r="M87" s="6">
        <f t="shared" si="4"/>
        <v>3.4000000357627869</v>
      </c>
      <c r="N87" s="6">
        <f t="shared" si="5"/>
        <v>289.04415625000001</v>
      </c>
    </row>
    <row r="88" spans="1:14" x14ac:dyDescent="0.15">
      <c r="A88" s="6">
        <v>57.47</v>
      </c>
      <c r="B88" s="6">
        <v>0.15</v>
      </c>
      <c r="H88" s="6">
        <v>2.9399999999999999E-2</v>
      </c>
      <c r="I88" s="6">
        <f t="shared" si="7"/>
        <v>990.69888527883529</v>
      </c>
      <c r="K88" s="14">
        <v>0.17200000584125519</v>
      </c>
      <c r="L88" s="14">
        <v>72289.3828125</v>
      </c>
      <c r="M88" s="6">
        <f t="shared" si="4"/>
        <v>3.4400001168251038</v>
      </c>
      <c r="N88" s="6">
        <f t="shared" si="5"/>
        <v>289.15753124999998</v>
      </c>
    </row>
    <row r="89" spans="1:14" x14ac:dyDescent="0.15">
      <c r="A89" s="6">
        <v>58.269999999999996</v>
      </c>
      <c r="B89" s="6">
        <v>0.23899999999999999</v>
      </c>
      <c r="H89" s="6">
        <v>2.9600000000000001E-2</v>
      </c>
      <c r="I89" s="6">
        <f t="shared" si="7"/>
        <v>991.07960331928086</v>
      </c>
      <c r="K89" s="14">
        <v>0.17399999499320984</v>
      </c>
      <c r="L89" s="14">
        <v>72317.65625</v>
      </c>
      <c r="M89" s="6">
        <f t="shared" si="4"/>
        <v>3.4799998998641968</v>
      </c>
      <c r="N89" s="6">
        <f t="shared" si="5"/>
        <v>289.270625</v>
      </c>
    </row>
    <row r="90" spans="1:14" x14ac:dyDescent="0.15">
      <c r="A90" s="6">
        <v>60.67</v>
      </c>
      <c r="B90" s="6">
        <v>0.23899999999999999</v>
      </c>
      <c r="H90" s="6">
        <v>2.98E-2</v>
      </c>
      <c r="I90" s="6">
        <f t="shared" si="7"/>
        <v>991.46032135972644</v>
      </c>
      <c r="K90" s="14">
        <v>0.17599999904632568</v>
      </c>
      <c r="L90" s="14">
        <v>72345.84375</v>
      </c>
      <c r="M90" s="6">
        <f t="shared" si="4"/>
        <v>3.5199999809265137</v>
      </c>
      <c r="N90" s="6">
        <f t="shared" si="5"/>
        <v>289.383375</v>
      </c>
    </row>
    <row r="91" spans="1:14" x14ac:dyDescent="0.15">
      <c r="A91" s="6">
        <v>60.559999999999995</v>
      </c>
      <c r="B91" s="6">
        <v>0.158</v>
      </c>
      <c r="H91" s="6">
        <v>0.03</v>
      </c>
      <c r="I91" s="6">
        <f t="shared" si="7"/>
        <v>991.84103940017201</v>
      </c>
      <c r="K91" s="14">
        <v>0.17800000309944153</v>
      </c>
      <c r="L91" s="14">
        <v>72373.9609375</v>
      </c>
      <c r="M91" s="6">
        <f t="shared" si="4"/>
        <v>3.5600000619888306</v>
      </c>
      <c r="N91" s="6">
        <f t="shared" si="5"/>
        <v>289.49584375000001</v>
      </c>
    </row>
    <row r="92" spans="1:14" x14ac:dyDescent="0.15">
      <c r="A92" s="6">
        <v>63.89</v>
      </c>
      <c r="B92" s="6">
        <v>0.158</v>
      </c>
      <c r="H92" s="6">
        <v>3.1E-2</v>
      </c>
      <c r="I92" s="6">
        <f t="shared" si="7"/>
        <v>993.74462960239998</v>
      </c>
      <c r="K92" s="14">
        <v>0.18000000715255737</v>
      </c>
      <c r="L92" s="14">
        <v>72402.09375</v>
      </c>
      <c r="M92" s="6">
        <f t="shared" si="4"/>
        <v>3.6000001430511475</v>
      </c>
      <c r="N92" s="6">
        <f t="shared" si="5"/>
        <v>289.60837500000002</v>
      </c>
    </row>
    <row r="93" spans="1:14" x14ac:dyDescent="0.15">
      <c r="A93" s="6">
        <v>64.88</v>
      </c>
      <c r="B93" s="6">
        <v>0.158</v>
      </c>
      <c r="H93" s="6">
        <v>3.2000000000000001E-2</v>
      </c>
      <c r="I93" s="6">
        <f t="shared" si="7"/>
        <v>995.64821980462796</v>
      </c>
      <c r="K93" s="14">
        <v>0.18199999630451202</v>
      </c>
      <c r="L93" s="14">
        <v>72430.171875</v>
      </c>
      <c r="M93" s="6">
        <f t="shared" si="4"/>
        <v>3.6399999260902405</v>
      </c>
      <c r="N93" s="6">
        <f t="shared" si="5"/>
        <v>289.7206875</v>
      </c>
    </row>
    <row r="94" spans="1:14" x14ac:dyDescent="0.15">
      <c r="A94" s="6">
        <v>66.41</v>
      </c>
      <c r="B94" s="6">
        <v>0.23099999999999998</v>
      </c>
      <c r="H94" s="6">
        <v>3.3000000000000002E-2</v>
      </c>
      <c r="I94" s="6">
        <f t="shared" si="7"/>
        <v>997.55181000685593</v>
      </c>
      <c r="K94" s="14">
        <v>0.18400000035762787</v>
      </c>
      <c r="L94" s="14">
        <v>72458.0625</v>
      </c>
      <c r="M94" s="6">
        <f t="shared" si="4"/>
        <v>3.6800000071525574</v>
      </c>
      <c r="N94" s="6">
        <f t="shared" si="5"/>
        <v>289.83224999999999</v>
      </c>
    </row>
    <row r="95" spans="1:14" x14ac:dyDescent="0.15">
      <c r="A95" s="6">
        <v>68.960000000000008</v>
      </c>
      <c r="B95" s="6">
        <v>0.19700000000000001</v>
      </c>
      <c r="H95" s="6">
        <v>3.4000000000000002E-2</v>
      </c>
      <c r="I95" s="6">
        <f t="shared" si="7"/>
        <v>999.4554002090839</v>
      </c>
      <c r="K95" s="14">
        <v>0.18600000441074371</v>
      </c>
      <c r="L95" s="14">
        <v>72485.2109375</v>
      </c>
      <c r="M95" s="6">
        <f t="shared" si="4"/>
        <v>3.7200000882148743</v>
      </c>
      <c r="N95" s="6">
        <f t="shared" si="5"/>
        <v>289.94084375</v>
      </c>
    </row>
    <row r="96" spans="1:14" x14ac:dyDescent="0.15">
      <c r="A96" s="6">
        <v>68.67</v>
      </c>
      <c r="B96" s="6">
        <v>0.185</v>
      </c>
      <c r="H96" s="6">
        <v>3.5000000000000003E-2</v>
      </c>
      <c r="I96" s="6">
        <f t="shared" si="7"/>
        <v>1001.3589904113119</v>
      </c>
      <c r="K96" s="14">
        <v>0.18799999356269836</v>
      </c>
      <c r="L96" s="14">
        <v>72510.875</v>
      </c>
      <c r="M96" s="6">
        <f t="shared" si="4"/>
        <v>3.7599998712539673</v>
      </c>
      <c r="N96" s="6">
        <f t="shared" si="5"/>
        <v>290.04349999999999</v>
      </c>
    </row>
    <row r="97" spans="1:14" x14ac:dyDescent="0.15">
      <c r="A97" s="6">
        <v>71.989999999999995</v>
      </c>
      <c r="B97" s="6">
        <v>0.25800000000000001</v>
      </c>
      <c r="H97" s="6">
        <v>3.5999999999999997E-2</v>
      </c>
      <c r="I97" s="6">
        <f t="shared" si="7"/>
        <v>1003.2625806135397</v>
      </c>
      <c r="K97" s="14">
        <v>0.18999999761581421</v>
      </c>
      <c r="L97" s="14">
        <v>72534.34375</v>
      </c>
      <c r="M97" s="6">
        <f t="shared" si="4"/>
        <v>3.7999999523162842</v>
      </c>
      <c r="N97" s="6">
        <f t="shared" si="5"/>
        <v>290.13737500000002</v>
      </c>
    </row>
    <row r="98" spans="1:14" x14ac:dyDescent="0.15">
      <c r="A98" s="6">
        <v>72.72999999999999</v>
      </c>
      <c r="B98" s="6">
        <v>0.251</v>
      </c>
      <c r="H98" s="6">
        <v>3.6999999999999998E-2</v>
      </c>
      <c r="I98" s="6">
        <f t="shared" si="7"/>
        <v>1005.1661708157677</v>
      </c>
      <c r="K98" s="14">
        <v>0.19200000166893005</v>
      </c>
      <c r="L98" s="14">
        <v>72554.09375</v>
      </c>
      <c r="M98" s="6">
        <f t="shared" si="4"/>
        <v>3.8400000333786011</v>
      </c>
      <c r="N98" s="6">
        <f t="shared" si="5"/>
        <v>290.21637500000003</v>
      </c>
    </row>
    <row r="99" spans="1:14" x14ac:dyDescent="0.15">
      <c r="A99" s="6">
        <v>75.430000000000007</v>
      </c>
      <c r="B99" s="6">
        <v>0.158</v>
      </c>
      <c r="H99" s="6">
        <v>3.7999999999999999E-2</v>
      </c>
      <c r="I99" s="6">
        <f t="shared" si="7"/>
        <v>1007.0697610179957</v>
      </c>
      <c r="K99" s="14">
        <v>0.1940000057220459</v>
      </c>
      <c r="L99" s="14">
        <v>72571.328125</v>
      </c>
      <c r="M99" s="6">
        <f t="shared" si="4"/>
        <v>3.880000114440918</v>
      </c>
      <c r="N99" s="6">
        <f t="shared" si="5"/>
        <v>290.28531249999997</v>
      </c>
    </row>
    <row r="100" spans="1:14" x14ac:dyDescent="0.15">
      <c r="A100" s="6">
        <v>77.489999999999995</v>
      </c>
      <c r="B100" s="6">
        <v>0.34299999999999997</v>
      </c>
      <c r="H100" s="6">
        <v>3.9E-2</v>
      </c>
      <c r="I100" s="6">
        <f t="shared" si="7"/>
        <v>1008.9733512202237</v>
      </c>
      <c r="K100" s="14">
        <v>0.19599999487400055</v>
      </c>
      <c r="L100" s="14">
        <v>72589.015625</v>
      </c>
      <c r="M100" s="6">
        <f t="shared" si="4"/>
        <v>3.919999897480011</v>
      </c>
      <c r="N100" s="6">
        <f t="shared" si="5"/>
        <v>290.35606250000001</v>
      </c>
    </row>
    <row r="101" spans="1:14" x14ac:dyDescent="0.15">
      <c r="A101" s="6">
        <v>78.349999999999994</v>
      </c>
      <c r="B101" s="6">
        <v>0.32</v>
      </c>
      <c r="H101" s="6">
        <v>0.04</v>
      </c>
      <c r="I101" s="6">
        <f t="shared" si="7"/>
        <v>1010.8769414224516</v>
      </c>
      <c r="K101" s="14">
        <v>0.19799999892711639</v>
      </c>
      <c r="L101" s="14">
        <v>72605.59375</v>
      </c>
      <c r="M101" s="6">
        <f t="shared" si="4"/>
        <v>3.9599999785423279</v>
      </c>
      <c r="N101" s="6">
        <f t="shared" si="5"/>
        <v>290.42237499999999</v>
      </c>
    </row>
    <row r="102" spans="1:14" x14ac:dyDescent="0.15">
      <c r="A102" s="6">
        <v>81.739999999999995</v>
      </c>
      <c r="B102" s="6">
        <v>0.33199999999999996</v>
      </c>
      <c r="H102" s="6">
        <v>4.1000000000000002E-2</v>
      </c>
      <c r="I102" s="6">
        <f t="shared" ref="I102:I148" si="8">$F$2*H102^$G$2</f>
        <v>1011.191518550031</v>
      </c>
      <c r="K102" s="14">
        <v>0.20000000298023224</v>
      </c>
      <c r="L102" s="14">
        <v>72590.046875</v>
      </c>
      <c r="M102" s="6">
        <f t="shared" si="4"/>
        <v>4.0000000596046448</v>
      </c>
      <c r="N102" s="6">
        <f t="shared" si="5"/>
        <v>290.36018749999999</v>
      </c>
    </row>
    <row r="103" spans="1:14" x14ac:dyDescent="0.15">
      <c r="A103" s="6">
        <v>83.41</v>
      </c>
      <c r="B103" s="6">
        <v>0.16599999999999998</v>
      </c>
      <c r="H103" s="6">
        <v>4.2000000000000003E-2</v>
      </c>
      <c r="I103" s="6">
        <f t="shared" si="8"/>
        <v>1012.9914208435096</v>
      </c>
      <c r="K103" s="14">
        <v>0.2004999965429306</v>
      </c>
      <c r="L103" s="14">
        <v>72592.578125</v>
      </c>
      <c r="M103" s="6">
        <f t="shared" si="4"/>
        <v>4.0099999308586121</v>
      </c>
      <c r="N103" s="6">
        <f t="shared" si="5"/>
        <v>290.37031250000001</v>
      </c>
    </row>
    <row r="104" spans="1:14" x14ac:dyDescent="0.15">
      <c r="A104" s="6">
        <v>85.78</v>
      </c>
      <c r="B104" s="6">
        <v>0.34299999999999997</v>
      </c>
      <c r="H104" s="6">
        <v>4.2999999999999997E-2</v>
      </c>
      <c r="I104" s="6">
        <f t="shared" si="8"/>
        <v>1014.7520600906734</v>
      </c>
      <c r="K104" s="14">
        <v>0.20125000178813934</v>
      </c>
      <c r="L104" s="14">
        <v>72607.1484375</v>
      </c>
      <c r="M104" s="6">
        <f t="shared" si="4"/>
        <v>4.0250000357627869</v>
      </c>
      <c r="N104" s="6">
        <f t="shared" si="5"/>
        <v>290.42859375</v>
      </c>
    </row>
    <row r="105" spans="1:14" x14ac:dyDescent="0.15">
      <c r="A105" s="6">
        <v>86.1</v>
      </c>
      <c r="B105" s="6">
        <v>0.158</v>
      </c>
      <c r="H105" s="6">
        <v>4.3999999999999997E-2</v>
      </c>
      <c r="I105" s="6">
        <f t="shared" si="8"/>
        <v>1016.4751766001043</v>
      </c>
      <c r="K105" s="14">
        <v>0.20200000703334808</v>
      </c>
      <c r="L105" s="14">
        <v>72616.4140625</v>
      </c>
      <c r="M105" s="6">
        <f t="shared" si="4"/>
        <v>4.0400001406669617</v>
      </c>
      <c r="N105" s="6">
        <f t="shared" si="5"/>
        <v>290.46565624999999</v>
      </c>
    </row>
    <row r="106" spans="1:14" x14ac:dyDescent="0.15">
      <c r="A106" s="6">
        <v>90.08</v>
      </c>
      <c r="B106" s="6">
        <v>0.189</v>
      </c>
      <c r="H106" s="6">
        <v>4.4999999999999998E-2</v>
      </c>
      <c r="I106" s="6">
        <f t="shared" si="8"/>
        <v>1018.162396126349</v>
      </c>
      <c r="K106" s="14">
        <v>0.20274999737739563</v>
      </c>
      <c r="L106" s="14">
        <v>72625.1484375</v>
      </c>
      <c r="M106" s="6">
        <f t="shared" si="4"/>
        <v>4.0549999475479126</v>
      </c>
      <c r="N106" s="6">
        <f t="shared" si="5"/>
        <v>290.50059375000001</v>
      </c>
    </row>
    <row r="107" spans="1:14" x14ac:dyDescent="0.15">
      <c r="A107" s="6">
        <v>92.28</v>
      </c>
      <c r="B107" s="6">
        <v>0.185</v>
      </c>
      <c r="H107" s="6">
        <v>4.5999999999999999E-2</v>
      </c>
      <c r="I107" s="6">
        <f t="shared" si="8"/>
        <v>1019.8152397650299</v>
      </c>
      <c r="K107" s="14">
        <v>0.20387500524520874</v>
      </c>
      <c r="L107" s="14">
        <v>72638.2734375</v>
      </c>
      <c r="M107" s="6">
        <f t="shared" si="4"/>
        <v>4.0775001049041748</v>
      </c>
      <c r="N107" s="6">
        <f t="shared" si="5"/>
        <v>290.55309375000002</v>
      </c>
    </row>
    <row r="108" spans="1:14" x14ac:dyDescent="0.15">
      <c r="A108" s="6">
        <v>93.5</v>
      </c>
      <c r="B108" s="6">
        <v>0.189</v>
      </c>
      <c r="H108" s="6">
        <v>4.7E-2</v>
      </c>
      <c r="I108" s="6">
        <f t="shared" si="8"/>
        <v>1021.4351327985656</v>
      </c>
      <c r="K108" s="14">
        <v>0.20556250214576721</v>
      </c>
      <c r="L108" s="14">
        <v>72657.578125</v>
      </c>
      <c r="M108" s="6">
        <f t="shared" si="4"/>
        <v>4.1112500429153442</v>
      </c>
      <c r="N108" s="6">
        <f t="shared" si="5"/>
        <v>290.6303125</v>
      </c>
    </row>
    <row r="109" spans="1:14" x14ac:dyDescent="0.15">
      <c r="A109" s="6">
        <v>95.62</v>
      </c>
      <c r="B109" s="6">
        <v>0.193</v>
      </c>
      <c r="H109" s="6">
        <v>4.8000000000000001E-2</v>
      </c>
      <c r="I109" s="6">
        <f t="shared" si="8"/>
        <v>1023.0234126235639</v>
      </c>
      <c r="K109" s="14">
        <v>0.20756250619888306</v>
      </c>
      <c r="L109" s="14">
        <v>72680.21875</v>
      </c>
      <c r="M109" s="6">
        <f t="shared" si="4"/>
        <v>4.1512501239776611</v>
      </c>
      <c r="N109" s="6">
        <f t="shared" si="5"/>
        <v>290.72087499999998</v>
      </c>
    </row>
    <row r="110" spans="1:14" x14ac:dyDescent="0.15">
      <c r="A110" s="6">
        <v>98.09</v>
      </c>
      <c r="B110" s="6">
        <v>0.32799999999999996</v>
      </c>
      <c r="H110" s="6">
        <v>4.9000000000000002E-2</v>
      </c>
      <c r="I110" s="6">
        <f t="shared" si="8"/>
        <v>1024.5813358722166</v>
      </c>
      <c r="K110" s="14">
        <v>0.20956249535083771</v>
      </c>
      <c r="L110" s="14">
        <v>72702.484375</v>
      </c>
      <c r="M110" s="6">
        <f t="shared" si="4"/>
        <v>4.1912499070167542</v>
      </c>
      <c r="N110" s="6">
        <f t="shared" si="5"/>
        <v>290.80993749999999</v>
      </c>
    </row>
    <row r="111" spans="1:14" x14ac:dyDescent="0.15">
      <c r="A111" s="6">
        <v>101.21</v>
      </c>
      <c r="B111" s="6">
        <v>0.42</v>
      </c>
      <c r="H111" s="6">
        <v>0.05</v>
      </c>
      <c r="I111" s="6">
        <f t="shared" si="8"/>
        <v>1026.1100848242861</v>
      </c>
      <c r="K111" s="14">
        <v>0.21156249940395355</v>
      </c>
      <c r="L111" s="14">
        <v>72724.359375</v>
      </c>
      <c r="M111" s="6">
        <f t="shared" si="4"/>
        <v>4.231249988079071</v>
      </c>
      <c r="N111" s="6">
        <f t="shared" si="5"/>
        <v>290.89743750000002</v>
      </c>
    </row>
    <row r="112" spans="1:14" x14ac:dyDescent="0.15">
      <c r="A112" s="6">
        <v>102.91</v>
      </c>
      <c r="B112" s="6">
        <v>0.17699999999999999</v>
      </c>
      <c r="H112" s="6">
        <v>5.0999999999999997E-2</v>
      </c>
      <c r="I112" s="6">
        <f t="shared" si="8"/>
        <v>1027.610773193021</v>
      </c>
      <c r="K112" s="14">
        <v>0.2135625034570694</v>
      </c>
      <c r="L112" s="14">
        <v>72745.9140625</v>
      </c>
      <c r="M112" s="6">
        <f t="shared" si="4"/>
        <v>4.2712500691413879</v>
      </c>
      <c r="N112" s="6">
        <f t="shared" si="5"/>
        <v>290.98365625000002</v>
      </c>
    </row>
    <row r="113" spans="1:14" x14ac:dyDescent="0.15">
      <c r="A113" s="6">
        <v>103.28</v>
      </c>
      <c r="B113" s="6">
        <v>0.21600000000000003</v>
      </c>
      <c r="H113" s="6">
        <v>5.1999999999999998E-2</v>
      </c>
      <c r="I113" s="6">
        <f t="shared" si="8"/>
        <v>1029.0844513571064</v>
      </c>
      <c r="K113" s="14">
        <v>0.21556249260902405</v>
      </c>
      <c r="L113" s="14">
        <v>72766.6875</v>
      </c>
      <c r="M113" s="6">
        <f t="shared" si="4"/>
        <v>4.311249852180481</v>
      </c>
      <c r="N113" s="6">
        <f t="shared" si="5"/>
        <v>291.06675000000001</v>
      </c>
    </row>
    <row r="114" spans="1:14" x14ac:dyDescent="0.15">
      <c r="A114" s="6">
        <v>106.94</v>
      </c>
      <c r="B114" s="6">
        <v>0.40099999999999997</v>
      </c>
      <c r="H114" s="6">
        <v>5.2999999999999999E-2</v>
      </c>
      <c r="I114" s="6">
        <f t="shared" si="8"/>
        <v>1030.5321111012454</v>
      </c>
      <c r="K114" s="14">
        <v>0.21756249666213989</v>
      </c>
      <c r="L114" s="14">
        <v>72787.21875</v>
      </c>
      <c r="M114" s="6">
        <f t="shared" si="4"/>
        <v>4.3512499332427979</v>
      </c>
      <c r="N114" s="6">
        <f t="shared" si="5"/>
        <v>291.14887499999998</v>
      </c>
    </row>
    <row r="115" spans="1:14" x14ac:dyDescent="0.15">
      <c r="A115" s="6">
        <v>108.89999999999999</v>
      </c>
      <c r="B115" s="6">
        <v>0.38200000000000001</v>
      </c>
      <c r="H115" s="6">
        <v>5.3999999999999999E-2</v>
      </c>
      <c r="I115" s="6">
        <f t="shared" si="8"/>
        <v>1031.9546899198488</v>
      </c>
      <c r="K115" s="14">
        <v>0.21956250071525574</v>
      </c>
      <c r="L115" s="14">
        <v>72807.3828125</v>
      </c>
      <c r="M115" s="6">
        <f t="shared" si="4"/>
        <v>4.3912500143051147</v>
      </c>
      <c r="N115" s="6">
        <f t="shared" si="5"/>
        <v>291.22953124999998</v>
      </c>
    </row>
    <row r="116" spans="1:14" x14ac:dyDescent="0.15">
      <c r="A116" s="6">
        <v>111.53999999999999</v>
      </c>
      <c r="B116" s="6">
        <v>0.22399999999999998</v>
      </c>
      <c r="H116" s="6">
        <v>5.5E-2</v>
      </c>
      <c r="I116" s="6">
        <f t="shared" si="8"/>
        <v>1033.3530749313802</v>
      </c>
      <c r="K116" s="14">
        <v>0.22156250476837158</v>
      </c>
      <c r="L116" s="14">
        <v>72827.265625</v>
      </c>
      <c r="M116" s="6">
        <f t="shared" si="4"/>
        <v>4.4312500953674316</v>
      </c>
      <c r="N116" s="6">
        <f t="shared" si="5"/>
        <v>291.30906249999998</v>
      </c>
    </row>
    <row r="117" spans="1:14" x14ac:dyDescent="0.15">
      <c r="A117" s="6">
        <v>114.64999999999999</v>
      </c>
      <c r="B117" s="6">
        <v>0.22699999999999998</v>
      </c>
      <c r="H117" s="6">
        <v>5.6000000000000001E-2</v>
      </c>
      <c r="I117" s="6">
        <f t="shared" si="8"/>
        <v>1034.7281064449705</v>
      </c>
      <c r="K117" s="14">
        <v>0.22356249392032623</v>
      </c>
      <c r="L117" s="14">
        <v>72846.640625</v>
      </c>
      <c r="M117" s="6">
        <f t="shared" si="4"/>
        <v>4.4712498784065247</v>
      </c>
      <c r="N117" s="6">
        <f t="shared" si="5"/>
        <v>291.38656250000003</v>
      </c>
    </row>
    <row r="118" spans="1:14" x14ac:dyDescent="0.15">
      <c r="A118" s="6">
        <v>116.17999999999999</v>
      </c>
      <c r="B118" s="6">
        <v>0.35899999999999999</v>
      </c>
      <c r="H118" s="6">
        <v>5.7000000000000002E-2</v>
      </c>
      <c r="I118" s="6">
        <f t="shared" si="8"/>
        <v>1036.0805812158032</v>
      </c>
      <c r="K118" s="14">
        <v>0.22556249797344208</v>
      </c>
      <c r="L118" s="14">
        <v>72865.5703125</v>
      </c>
      <c r="M118" s="6">
        <f t="shared" si="4"/>
        <v>4.5112499594688416</v>
      </c>
      <c r="N118" s="6">
        <f t="shared" si="5"/>
        <v>291.46228124999999</v>
      </c>
    </row>
    <row r="119" spans="1:14" x14ac:dyDescent="0.15">
      <c r="A119" s="6">
        <v>115.84</v>
      </c>
      <c r="B119" s="6">
        <v>0.22399999999999998</v>
      </c>
      <c r="H119" s="6">
        <v>5.8000000000000003E-2</v>
      </c>
      <c r="I119" s="6">
        <f t="shared" si="8"/>
        <v>1037.4112554213743</v>
      </c>
      <c r="K119" s="14">
        <v>0.22756250202655792</v>
      </c>
      <c r="L119" s="14">
        <v>72884.0546875</v>
      </c>
      <c r="M119" s="6">
        <f t="shared" si="4"/>
        <v>4.5512500405311584</v>
      </c>
      <c r="N119" s="6">
        <f t="shared" si="5"/>
        <v>291.53621874999999</v>
      </c>
    </row>
    <row r="120" spans="1:14" x14ac:dyDescent="0.15">
      <c r="A120" s="6">
        <v>120.76</v>
      </c>
      <c r="B120" s="6">
        <v>0.316</v>
      </c>
      <c r="H120" s="6">
        <v>5.8999999999999997E-2</v>
      </c>
      <c r="I120" s="6">
        <f t="shared" si="8"/>
        <v>1038.7208473869287</v>
      </c>
      <c r="K120" s="14">
        <v>0.22956250607967377</v>
      </c>
      <c r="L120" s="14">
        <v>72902.0078125</v>
      </c>
      <c r="M120" s="6">
        <f t="shared" si="4"/>
        <v>4.5912501215934753</v>
      </c>
      <c r="N120" s="6">
        <f t="shared" si="5"/>
        <v>291.60803125000001</v>
      </c>
    </row>
    <row r="121" spans="1:14" x14ac:dyDescent="0.15">
      <c r="A121" s="6">
        <v>109.42</v>
      </c>
      <c r="B121" s="6">
        <v>0.21600000000000003</v>
      </c>
      <c r="H121" s="6">
        <v>0.06</v>
      </c>
      <c r="I121" s="6">
        <f t="shared" si="8"/>
        <v>1040.0100400850708</v>
      </c>
      <c r="K121" s="14">
        <v>0.23156249523162842</v>
      </c>
      <c r="L121" s="14">
        <v>72919.71875</v>
      </c>
      <c r="M121" s="6">
        <f t="shared" si="4"/>
        <v>4.6312499046325684</v>
      </c>
      <c r="N121" s="6">
        <f t="shared" si="5"/>
        <v>291.67887500000001</v>
      </c>
    </row>
    <row r="122" spans="1:14" x14ac:dyDescent="0.15">
      <c r="A122" s="6">
        <v>115.32</v>
      </c>
      <c r="B122" s="6">
        <v>0.21600000000000003</v>
      </c>
      <c r="H122" s="6">
        <v>6.0999999999999999E-2</v>
      </c>
      <c r="I122" s="6">
        <f t="shared" si="8"/>
        <v>1041.2794834316926</v>
      </c>
      <c r="K122" s="14">
        <v>0.23356249928474426</v>
      </c>
      <c r="L122" s="14">
        <v>72937.0234375</v>
      </c>
      <c r="M122" s="6">
        <f t="shared" si="4"/>
        <v>4.6712499856948853</v>
      </c>
      <c r="N122" s="6">
        <f t="shared" si="5"/>
        <v>291.74809375000001</v>
      </c>
    </row>
    <row r="123" spans="1:14" x14ac:dyDescent="0.15">
      <c r="A123" s="6">
        <v>121.62</v>
      </c>
      <c r="B123" s="6">
        <v>0.312</v>
      </c>
      <c r="H123" s="6">
        <v>6.2E-2</v>
      </c>
      <c r="I123" s="6">
        <f t="shared" si="8"/>
        <v>1042.5297963978562</v>
      </c>
      <c r="K123" s="14">
        <v>0.23556250333786011</v>
      </c>
      <c r="L123" s="14">
        <v>72954.0859375</v>
      </c>
      <c r="M123" s="6">
        <f t="shared" si="4"/>
        <v>4.7112500667572021</v>
      </c>
      <c r="N123" s="6">
        <f t="shared" si="5"/>
        <v>291.81634374999999</v>
      </c>
    </row>
    <row r="124" spans="1:14" x14ac:dyDescent="0.15">
      <c r="A124" s="6">
        <v>126.61</v>
      </c>
      <c r="B124" s="6">
        <v>0.36199999999999999</v>
      </c>
      <c r="H124" s="6">
        <v>6.3E-2</v>
      </c>
      <c r="I124" s="6">
        <f t="shared" si="8"/>
        <v>1043.7615689551001</v>
      </c>
      <c r="K124" s="14">
        <v>0.23756250739097595</v>
      </c>
      <c r="L124" s="14">
        <v>72970.578125</v>
      </c>
      <c r="M124" s="6">
        <f t="shared" si="4"/>
        <v>4.751250147819519</v>
      </c>
      <c r="N124" s="6">
        <f t="shared" si="5"/>
        <v>291.88231250000001</v>
      </c>
    </row>
    <row r="125" spans="1:14" x14ac:dyDescent="0.15">
      <c r="A125" s="6">
        <v>128.91</v>
      </c>
      <c r="B125" s="6">
        <v>0.22399999999999998</v>
      </c>
      <c r="H125" s="6">
        <v>6.4000000000000001E-2</v>
      </c>
      <c r="I125" s="6">
        <f t="shared" si="8"/>
        <v>1044.9753638697211</v>
      </c>
      <c r="K125" s="14">
        <v>0.2395624965429306</v>
      </c>
      <c r="L125" s="14">
        <v>72986.8203125</v>
      </c>
      <c r="M125" s="6">
        <f t="shared" si="4"/>
        <v>4.7912499308586121</v>
      </c>
      <c r="N125" s="6">
        <f t="shared" si="5"/>
        <v>291.94728125</v>
      </c>
    </row>
    <row r="126" spans="1:14" x14ac:dyDescent="0.15">
      <c r="A126" s="6">
        <v>129.82999999999998</v>
      </c>
      <c r="B126" s="6">
        <v>0.23099999999999998</v>
      </c>
      <c r="H126" s="6">
        <v>6.5000000000000002E-2</v>
      </c>
      <c r="I126" s="6">
        <f t="shared" si="8"/>
        <v>1046.1717183599237</v>
      </c>
      <c r="K126" s="14">
        <v>0.24156250059604645</v>
      </c>
      <c r="L126" s="14">
        <v>73002.515625</v>
      </c>
      <c r="M126" s="6">
        <f t="shared" si="4"/>
        <v>4.831250011920929</v>
      </c>
      <c r="N126" s="6">
        <f t="shared" si="5"/>
        <v>292.0100625</v>
      </c>
    </row>
    <row r="127" spans="1:14" x14ac:dyDescent="0.15">
      <c r="A127" s="6">
        <v>134.36000000000001</v>
      </c>
      <c r="B127" s="6">
        <v>0.23499999999999999</v>
      </c>
      <c r="H127" s="6">
        <v>6.6000000000000003E-2</v>
      </c>
      <c r="I127" s="6">
        <f t="shared" si="8"/>
        <v>1047.351145628249</v>
      </c>
      <c r="K127" s="14">
        <v>0.24356250464916229</v>
      </c>
      <c r="L127" s="14">
        <v>73017.90625</v>
      </c>
      <c r="M127" s="6">
        <f t="shared" si="4"/>
        <v>4.8712500929832458</v>
      </c>
      <c r="N127" s="6">
        <f t="shared" si="5"/>
        <v>292.07162499999998</v>
      </c>
    </row>
    <row r="128" spans="1:14" x14ac:dyDescent="0.15">
      <c r="A128" s="6">
        <v>136.81</v>
      </c>
      <c r="B128" s="6">
        <v>0.42</v>
      </c>
      <c r="H128" s="6">
        <v>6.7000000000000004E-2</v>
      </c>
      <c r="I128" s="6">
        <f t="shared" si="8"/>
        <v>1048.5141362804065</v>
      </c>
      <c r="K128" s="14">
        <v>0.24556249380111694</v>
      </c>
      <c r="L128" s="14">
        <v>73032.828125</v>
      </c>
      <c r="M128" s="6">
        <f t="shared" si="4"/>
        <v>4.9112498760223389</v>
      </c>
      <c r="N128" s="6">
        <f t="shared" si="5"/>
        <v>292.13131249999998</v>
      </c>
    </row>
    <row r="129" spans="1:14" x14ac:dyDescent="0.15">
      <c r="A129" s="6">
        <v>140.44</v>
      </c>
      <c r="B129" s="6">
        <v>0.23899999999999999</v>
      </c>
      <c r="H129" s="6">
        <v>6.8000000000000005E-2</v>
      </c>
      <c r="I129" s="6">
        <f t="shared" si="8"/>
        <v>1049.661159640491</v>
      </c>
      <c r="K129" s="14">
        <v>0.24756249785423279</v>
      </c>
      <c r="L129" s="14">
        <v>73047.4453125</v>
      </c>
      <c r="M129" s="6">
        <f t="shared" si="4"/>
        <v>4.9512499570846558</v>
      </c>
      <c r="N129" s="6">
        <f t="shared" si="5"/>
        <v>292.18978125000001</v>
      </c>
    </row>
    <row r="130" spans="1:14" x14ac:dyDescent="0.15">
      <c r="A130" s="6">
        <v>143.13</v>
      </c>
      <c r="B130" s="6">
        <v>0.32400000000000001</v>
      </c>
      <c r="H130" s="6">
        <v>6.9000000000000006E-2</v>
      </c>
      <c r="I130" s="6">
        <f t="shared" si="8"/>
        <v>1050.7926649715509</v>
      </c>
      <c r="K130" s="14">
        <v>0.24956250190734863</v>
      </c>
      <c r="L130" s="14">
        <v>73061.6875</v>
      </c>
      <c r="M130" s="6">
        <f t="shared" si="4"/>
        <v>4.9912500381469727</v>
      </c>
      <c r="N130" s="6">
        <f t="shared" si="5"/>
        <v>292.24675000000002</v>
      </c>
    </row>
    <row r="131" spans="1:14" x14ac:dyDescent="0.15">
      <c r="A131" s="6">
        <v>145.57</v>
      </c>
      <c r="B131" s="6">
        <v>0.47099999999999997</v>
      </c>
      <c r="H131" s="6">
        <v>7.0000000000000007E-2</v>
      </c>
      <c r="I131" s="6">
        <f t="shared" si="8"/>
        <v>1051.909082609588</v>
      </c>
      <c r="K131" s="14">
        <v>0.25156250596046448</v>
      </c>
      <c r="L131" s="14">
        <v>73075.609375</v>
      </c>
      <c r="M131" s="6">
        <f t="shared" ref="M131:M194" si="9">K131*10*2</f>
        <v>5.0312501192092896</v>
      </c>
      <c r="N131" s="6">
        <f t="shared" ref="N131:N194" si="10">L131/1000*4</f>
        <v>292.3024375</v>
      </c>
    </row>
    <row r="132" spans="1:14" x14ac:dyDescent="0.15">
      <c r="A132" s="6">
        <v>148.05000000000001</v>
      </c>
      <c r="B132" s="6">
        <v>0.53600000000000003</v>
      </c>
      <c r="H132" s="6">
        <v>7.0999999999999994E-2</v>
      </c>
      <c r="I132" s="6">
        <f t="shared" si="8"/>
        <v>1053.010825018268</v>
      </c>
      <c r="K132" s="14">
        <v>0.25356251001358032</v>
      </c>
      <c r="L132" s="14">
        <v>73089.140625</v>
      </c>
      <c r="M132" s="6">
        <f t="shared" si="9"/>
        <v>5.0712502002716064</v>
      </c>
      <c r="N132" s="6">
        <f t="shared" si="10"/>
        <v>292.3565625</v>
      </c>
    </row>
    <row r="133" spans="1:14" x14ac:dyDescent="0.15">
      <c r="A133" s="6">
        <v>150.99</v>
      </c>
      <c r="B133" s="6">
        <v>0.27800000000000002</v>
      </c>
      <c r="H133" s="6">
        <v>7.1999999999999995E-2</v>
      </c>
      <c r="I133" s="6">
        <f t="shared" si="8"/>
        <v>1054.0982877709171</v>
      </c>
      <c r="K133" s="14">
        <v>0.25556251406669617</v>
      </c>
      <c r="L133" s="14">
        <v>73102.2890625</v>
      </c>
      <c r="M133" s="6">
        <f t="shared" si="9"/>
        <v>5.1112502813339233</v>
      </c>
      <c r="N133" s="6">
        <f t="shared" si="10"/>
        <v>292.40915625000002</v>
      </c>
    </row>
    <row r="134" spans="1:14" x14ac:dyDescent="0.15">
      <c r="A134" s="6">
        <v>153.76</v>
      </c>
      <c r="B134" s="6">
        <v>0.29699999999999999</v>
      </c>
      <c r="H134" s="6">
        <v>7.2999999999999995E-2</v>
      </c>
      <c r="I134" s="6">
        <f t="shared" si="8"/>
        <v>1055.1718504657556</v>
      </c>
      <c r="K134" s="14">
        <v>0.25756248831748962</v>
      </c>
      <c r="L134" s="14">
        <v>73115.1484375</v>
      </c>
      <c r="M134" s="6">
        <f t="shared" si="9"/>
        <v>5.1512497663497925</v>
      </c>
      <c r="N134" s="6">
        <f t="shared" si="10"/>
        <v>292.46059374999999</v>
      </c>
    </row>
    <row r="135" spans="1:14" x14ac:dyDescent="0.15">
      <c r="A135" s="6">
        <v>158.30000000000001</v>
      </c>
      <c r="B135" s="6">
        <v>0.29299999999999998</v>
      </c>
      <c r="H135" s="6">
        <v>7.3999999999999996E-2</v>
      </c>
      <c r="I135" s="6">
        <f t="shared" si="8"/>
        <v>1056.2318775797505</v>
      </c>
      <c r="K135" s="14">
        <v>0.25956249237060547</v>
      </c>
      <c r="L135" s="14">
        <v>73127.6171875</v>
      </c>
      <c r="M135" s="6">
        <f t="shared" si="9"/>
        <v>5.1912498474121094</v>
      </c>
      <c r="N135" s="6">
        <f t="shared" si="10"/>
        <v>292.51046874999997</v>
      </c>
    </row>
    <row r="136" spans="1:14" x14ac:dyDescent="0.15">
      <c r="A136" s="6">
        <v>161.13999999999999</v>
      </c>
      <c r="B136" s="6">
        <v>0.505</v>
      </c>
      <c r="H136" s="6">
        <v>7.4999999999999997E-2</v>
      </c>
      <c r="I136" s="6">
        <f t="shared" si="8"/>
        <v>1057.2787192659766</v>
      </c>
      <c r="K136" s="14">
        <v>0.26156249642372131</v>
      </c>
      <c r="L136" s="14">
        <v>73139.796875</v>
      </c>
      <c r="M136" s="6">
        <f t="shared" si="9"/>
        <v>5.2312499284744263</v>
      </c>
      <c r="N136" s="6">
        <f t="shared" si="10"/>
        <v>292.55918750000001</v>
      </c>
    </row>
    <row r="137" spans="1:14" x14ac:dyDescent="0.15">
      <c r="A137" s="6">
        <v>163.74</v>
      </c>
      <c r="B137" s="6">
        <v>0.316</v>
      </c>
      <c r="H137" s="6">
        <v>7.5999999999999998E-2</v>
      </c>
      <c r="I137" s="6">
        <f t="shared" si="8"/>
        <v>1058.3127120989197</v>
      </c>
      <c r="K137" s="14">
        <v>0.26356250047683716</v>
      </c>
      <c r="L137" s="14">
        <v>73151.5546875</v>
      </c>
      <c r="M137" s="6">
        <f t="shared" si="9"/>
        <v>5.2712500095367432</v>
      </c>
      <c r="N137" s="6">
        <f t="shared" si="10"/>
        <v>292.60621874999998</v>
      </c>
    </row>
    <row r="138" spans="1:14" x14ac:dyDescent="0.15">
      <c r="A138" s="6">
        <v>166.14</v>
      </c>
      <c r="B138" s="6">
        <v>0.29699999999999999</v>
      </c>
      <c r="H138" s="6">
        <v>7.6999999999999999E-2</v>
      </c>
      <c r="I138" s="6">
        <f t="shared" si="8"/>
        <v>1059.3341797717587</v>
      </c>
      <c r="K138" s="14">
        <v>0.265562504529953</v>
      </c>
      <c r="L138" s="14">
        <v>73163.0234375</v>
      </c>
      <c r="M138" s="6">
        <f t="shared" si="9"/>
        <v>5.3112500905990601</v>
      </c>
      <c r="N138" s="6">
        <f t="shared" si="10"/>
        <v>292.65209375000001</v>
      </c>
    </row>
    <row r="139" spans="1:14" x14ac:dyDescent="0.15">
      <c r="A139" s="6">
        <v>169.18</v>
      </c>
      <c r="B139" s="6">
        <v>0.30499999999999999</v>
      </c>
      <c r="H139" s="6">
        <v>7.8E-2</v>
      </c>
      <c r="I139" s="6">
        <f t="shared" si="8"/>
        <v>1060.3434337493024</v>
      </c>
      <c r="K139" s="14">
        <v>0.26756250858306885</v>
      </c>
      <c r="L139" s="14">
        <v>73174.015625</v>
      </c>
      <c r="M139" s="6">
        <f t="shared" si="9"/>
        <v>5.351250171661377</v>
      </c>
      <c r="N139" s="6">
        <f t="shared" si="10"/>
        <v>292.69606249999998</v>
      </c>
    </row>
    <row r="140" spans="1:14" x14ac:dyDescent="0.15">
      <c r="A140" s="6">
        <v>171.76</v>
      </c>
      <c r="B140" s="6">
        <v>0.30499999999999999</v>
      </c>
      <c r="H140" s="6">
        <v>7.9000000000000001E-2</v>
      </c>
      <c r="I140" s="6">
        <f t="shared" si="8"/>
        <v>1061.3407738799262</v>
      </c>
      <c r="K140" s="14">
        <v>0.26956251263618469</v>
      </c>
      <c r="L140" s="14">
        <v>73184.78125</v>
      </c>
      <c r="M140" s="6">
        <f t="shared" si="9"/>
        <v>5.3912502527236938</v>
      </c>
      <c r="N140" s="6">
        <f t="shared" si="10"/>
        <v>292.739125</v>
      </c>
    </row>
    <row r="141" spans="1:14" x14ac:dyDescent="0.15">
      <c r="A141" s="6">
        <v>170.29000000000002</v>
      </c>
      <c r="B141" s="6">
        <v>0.312</v>
      </c>
      <c r="H141" s="6">
        <v>0.08</v>
      </c>
      <c r="I141" s="6">
        <f t="shared" si="8"/>
        <v>1062.3264889695715</v>
      </c>
      <c r="K141" s="14">
        <v>0.27156248688697815</v>
      </c>
      <c r="L141" s="14">
        <v>73195.171875</v>
      </c>
      <c r="M141" s="6">
        <f t="shared" si="9"/>
        <v>5.431249737739563</v>
      </c>
      <c r="N141" s="6">
        <f t="shared" si="10"/>
        <v>292.7806875</v>
      </c>
    </row>
    <row r="142" spans="1:14" x14ac:dyDescent="0.15">
      <c r="A142" s="6">
        <v>173.21999999999997</v>
      </c>
      <c r="B142" s="6">
        <v>0.316</v>
      </c>
      <c r="H142" s="6">
        <v>8.1000000000000003E-2</v>
      </c>
      <c r="I142" s="6">
        <f t="shared" si="8"/>
        <v>1063.3008573205987</v>
      </c>
      <c r="K142" s="14">
        <v>0.27356249094009399</v>
      </c>
      <c r="L142" s="14">
        <v>73205.296875</v>
      </c>
      <c r="M142" s="6">
        <f t="shared" si="9"/>
        <v>5.4712498188018799</v>
      </c>
      <c r="N142" s="6">
        <f t="shared" si="10"/>
        <v>292.82118750000001</v>
      </c>
    </row>
    <row r="143" spans="1:14" x14ac:dyDescent="0.15">
      <c r="A143" s="6">
        <v>177.82</v>
      </c>
      <c r="B143" s="6">
        <v>0.316</v>
      </c>
      <c r="H143" s="6">
        <v>8.2000000000000003E-2</v>
      </c>
      <c r="I143" s="6">
        <f t="shared" si="8"/>
        <v>1064.2641472380531</v>
      </c>
      <c r="K143" s="14">
        <v>0.27556249499320984</v>
      </c>
      <c r="L143" s="14">
        <v>73215.03125</v>
      </c>
      <c r="M143" s="6">
        <f t="shared" si="9"/>
        <v>5.5112498998641968</v>
      </c>
      <c r="N143" s="6">
        <f t="shared" si="10"/>
        <v>292.86012499999998</v>
      </c>
    </row>
    <row r="144" spans="1:14" x14ac:dyDescent="0.15">
      <c r="A144" s="6">
        <v>181.92000000000002</v>
      </c>
      <c r="B144" s="6">
        <v>0.32799999999999996</v>
      </c>
      <c r="H144" s="6">
        <v>8.3000000000000004E-2</v>
      </c>
      <c r="I144" s="6">
        <f t="shared" si="8"/>
        <v>1065.2166175056848</v>
      </c>
      <c r="K144" s="14">
        <v>0.27756249904632568</v>
      </c>
      <c r="L144" s="14">
        <v>73224.484375</v>
      </c>
      <c r="M144" s="6">
        <f t="shared" si="9"/>
        <v>5.5512499809265137</v>
      </c>
      <c r="N144" s="6">
        <f t="shared" si="10"/>
        <v>292.89793750000001</v>
      </c>
    </row>
    <row r="145" spans="1:14" x14ac:dyDescent="0.15">
      <c r="A145" s="6">
        <v>185.88</v>
      </c>
      <c r="B145" s="6">
        <v>0.42799999999999999</v>
      </c>
      <c r="H145" s="6">
        <v>8.4000000000000005E-2</v>
      </c>
      <c r="I145" s="6">
        <f t="shared" si="8"/>
        <v>1066.1585178338701</v>
      </c>
      <c r="K145" s="14">
        <v>0.27956250309944153</v>
      </c>
      <c r="L145" s="14">
        <v>73233.5625</v>
      </c>
      <c r="M145" s="6">
        <f t="shared" si="9"/>
        <v>5.5912500619888306</v>
      </c>
      <c r="N145" s="6">
        <f t="shared" si="10"/>
        <v>292.93425000000002</v>
      </c>
    </row>
    <row r="146" spans="1:14" x14ac:dyDescent="0.15">
      <c r="A146" s="6">
        <v>186.94</v>
      </c>
      <c r="B146" s="6">
        <v>0.32400000000000001</v>
      </c>
      <c r="H146" s="6">
        <v>8.5000000000000006E-2</v>
      </c>
      <c r="I146" s="6">
        <f t="shared" si="8"/>
        <v>1067.0900892814072</v>
      </c>
      <c r="K146" s="14">
        <v>0.28156250715255737</v>
      </c>
      <c r="L146" s="14">
        <v>73242.359375</v>
      </c>
      <c r="M146" s="6">
        <f t="shared" si="9"/>
        <v>5.6312501430511475</v>
      </c>
      <c r="N146" s="6">
        <f t="shared" si="10"/>
        <v>292.96943750000003</v>
      </c>
    </row>
    <row r="147" spans="1:14" x14ac:dyDescent="0.15">
      <c r="A147" s="6">
        <v>191.21999999999997</v>
      </c>
      <c r="B147" s="6">
        <v>0.32400000000000001</v>
      </c>
      <c r="H147" s="6">
        <v>8.5999999999999993E-2</v>
      </c>
      <c r="I147" s="6">
        <f t="shared" si="8"/>
        <v>1068.0115646529966</v>
      </c>
      <c r="K147" s="14">
        <v>0.28356251120567322</v>
      </c>
      <c r="L147" s="14">
        <v>73250.8203125</v>
      </c>
      <c r="M147" s="6">
        <f t="shared" si="9"/>
        <v>5.6712502241134644</v>
      </c>
      <c r="N147" s="6">
        <f t="shared" si="10"/>
        <v>293.00328124999999</v>
      </c>
    </row>
    <row r="148" spans="1:14" x14ac:dyDescent="0.15">
      <c r="A148" s="6">
        <v>195.2</v>
      </c>
      <c r="B148" s="6">
        <v>0.30499999999999999</v>
      </c>
      <c r="H148" s="6">
        <v>8.7000000000000105E-2</v>
      </c>
      <c r="I148" s="6">
        <f t="shared" si="8"/>
        <v>1068.9231688740731</v>
      </c>
      <c r="K148" s="14">
        <v>0.28556248545646667</v>
      </c>
      <c r="L148" s="14">
        <v>73258.96875</v>
      </c>
      <c r="M148" s="6">
        <f t="shared" si="9"/>
        <v>5.7112497091293335</v>
      </c>
      <c r="N148" s="6">
        <f t="shared" si="10"/>
        <v>293.03587499999998</v>
      </c>
    </row>
    <row r="149" spans="1:14" x14ac:dyDescent="0.15">
      <c r="A149" s="6">
        <v>195.10000000000002</v>
      </c>
      <c r="B149" s="6">
        <v>0.29699999999999999</v>
      </c>
      <c r="H149" s="6">
        <v>8.8000000000000106E-2</v>
      </c>
      <c r="I149" s="6">
        <f t="shared" ref="I149:I212" si="11">$F$2*H149^$G$2</f>
        <v>1069.8251193445262</v>
      </c>
      <c r="K149" s="14">
        <v>0.28756248950958252</v>
      </c>
      <c r="L149" s="14">
        <v>73266.8046875</v>
      </c>
      <c r="M149" s="6">
        <f t="shared" si="9"/>
        <v>5.7512497901916504</v>
      </c>
      <c r="N149" s="6">
        <f t="shared" si="10"/>
        <v>293.06721874999999</v>
      </c>
    </row>
    <row r="150" spans="1:14" x14ac:dyDescent="0.15">
      <c r="A150" s="6">
        <v>199.73000000000002</v>
      </c>
      <c r="B150" s="6">
        <v>0.33199999999999996</v>
      </c>
      <c r="H150" s="6">
        <v>8.9000000000000107E-2</v>
      </c>
      <c r="I150" s="6">
        <f t="shared" si="11"/>
        <v>1070.7176262727203</v>
      </c>
      <c r="K150" s="14">
        <v>0.28956249356269836</v>
      </c>
      <c r="L150" s="14">
        <v>73274.2890625</v>
      </c>
      <c r="M150" s="6">
        <f t="shared" si="9"/>
        <v>5.7912498712539673</v>
      </c>
      <c r="N150" s="6">
        <f t="shared" si="10"/>
        <v>293.09715625000001</v>
      </c>
    </row>
    <row r="151" spans="1:14" x14ac:dyDescent="0.15">
      <c r="A151" s="6">
        <v>204.21999999999997</v>
      </c>
      <c r="B151" s="6">
        <v>0.35099999999999998</v>
      </c>
      <c r="H151" s="6">
        <v>9.0000000000000094E-2</v>
      </c>
      <c r="I151" s="6">
        <f t="shared" si="11"/>
        <v>1071.6008929911218</v>
      </c>
      <c r="K151" s="14">
        <v>0.29156249761581421</v>
      </c>
      <c r="L151" s="14">
        <v>73281.484375</v>
      </c>
      <c r="M151" s="6">
        <f t="shared" si="9"/>
        <v>5.8312499523162842</v>
      </c>
      <c r="N151" s="6">
        <f t="shared" si="10"/>
        <v>293.12593750000002</v>
      </c>
    </row>
    <row r="152" spans="1:14" x14ac:dyDescent="0.15">
      <c r="A152" s="6">
        <v>207.18</v>
      </c>
      <c r="B152" s="6">
        <v>0.42</v>
      </c>
      <c r="H152" s="6">
        <v>9.1000000000000095E-2</v>
      </c>
      <c r="I152" s="6">
        <f t="shared" si="11"/>
        <v>1072.4751162547363</v>
      </c>
      <c r="K152" s="14">
        <v>0.29356250166893005</v>
      </c>
      <c r="L152" s="14">
        <v>73288.4453125</v>
      </c>
      <c r="M152" s="6">
        <f t="shared" si="9"/>
        <v>5.8712500333786011</v>
      </c>
      <c r="N152" s="6">
        <f t="shared" si="10"/>
        <v>293.15378125000001</v>
      </c>
    </row>
    <row r="153" spans="1:14" x14ac:dyDescent="0.15">
      <c r="A153" s="6">
        <v>211.55</v>
      </c>
      <c r="B153" s="6">
        <v>0.374</v>
      </c>
      <c r="H153" s="6">
        <v>9.2000000000000096E-2</v>
      </c>
      <c r="I153" s="6">
        <f t="shared" si="11"/>
        <v>1073.3404865234734</v>
      </c>
      <c r="K153" s="14">
        <v>0.2955625057220459</v>
      </c>
      <c r="L153" s="14">
        <v>73295.21875</v>
      </c>
      <c r="M153" s="6">
        <f t="shared" si="9"/>
        <v>5.911250114440918</v>
      </c>
      <c r="N153" s="6">
        <f t="shared" si="10"/>
        <v>293.18087500000001</v>
      </c>
    </row>
    <row r="154" spans="1:14" x14ac:dyDescent="0.15">
      <c r="A154" s="6">
        <v>208.87</v>
      </c>
      <c r="B154" s="6">
        <v>0.35899999999999999</v>
      </c>
      <c r="H154" s="6">
        <v>9.3000000000000096E-2</v>
      </c>
      <c r="I154" s="6">
        <f t="shared" si="11"/>
        <v>1074.197188229464</v>
      </c>
      <c r="K154" s="14">
        <v>0.29756250977516174</v>
      </c>
      <c r="L154" s="14">
        <v>73301.40625</v>
      </c>
      <c r="M154" s="6">
        <f t="shared" si="9"/>
        <v>5.9512501955032349</v>
      </c>
      <c r="N154" s="6">
        <f t="shared" si="10"/>
        <v>293.205625</v>
      </c>
    </row>
    <row r="155" spans="1:14" x14ac:dyDescent="0.15">
      <c r="A155" s="6">
        <v>214.45</v>
      </c>
      <c r="B155" s="6">
        <v>0.37</v>
      </c>
      <c r="H155" s="6">
        <v>9.4000000000000097E-2</v>
      </c>
      <c r="I155" s="6">
        <f t="shared" si="11"/>
        <v>1075.0454000302884</v>
      </c>
      <c r="K155" s="14">
        <v>0.29956251382827759</v>
      </c>
      <c r="L155" s="14">
        <v>73307.2421875</v>
      </c>
      <c r="M155" s="6">
        <f t="shared" si="9"/>
        <v>5.9912502765655518</v>
      </c>
      <c r="N155" s="6">
        <f t="shared" si="10"/>
        <v>293.22896874999998</v>
      </c>
    </row>
    <row r="156" spans="1:14" x14ac:dyDescent="0.15">
      <c r="A156" s="6">
        <v>219.46999999999997</v>
      </c>
      <c r="B156" s="6">
        <v>0.378</v>
      </c>
      <c r="H156" s="6">
        <v>9.5000000000000098E-2</v>
      </c>
      <c r="I156" s="6">
        <f t="shared" si="11"/>
        <v>1075.8852950489995</v>
      </c>
      <c r="K156" s="14">
        <v>0.30156248807907104</v>
      </c>
      <c r="L156" s="14">
        <v>73312.8515625</v>
      </c>
      <c r="M156" s="6">
        <f t="shared" si="9"/>
        <v>6.0312497615814209</v>
      </c>
      <c r="N156" s="6">
        <f t="shared" si="10"/>
        <v>293.25140625</v>
      </c>
    </row>
    <row r="157" spans="1:14" x14ac:dyDescent="0.15">
      <c r="A157" s="6">
        <v>222.60000000000002</v>
      </c>
      <c r="B157" s="6">
        <v>0.621</v>
      </c>
      <c r="H157" s="6">
        <v>9.6000000000000099E-2</v>
      </c>
      <c r="I157" s="6">
        <f t="shared" si="11"/>
        <v>1076.7170411017555</v>
      </c>
      <c r="K157" s="14">
        <v>0.30356249213218689</v>
      </c>
      <c r="L157" s="14">
        <v>73318.1640625</v>
      </c>
      <c r="M157" s="6">
        <f t="shared" si="9"/>
        <v>6.0712498426437378</v>
      </c>
      <c r="N157" s="6">
        <f t="shared" si="10"/>
        <v>293.27265625000001</v>
      </c>
    </row>
    <row r="158" spans="1:14" x14ac:dyDescent="0.15">
      <c r="A158" s="6">
        <v>224.11</v>
      </c>
      <c r="B158" s="6">
        <v>0.38600000000000001</v>
      </c>
      <c r="H158" s="6">
        <v>9.70000000000001E-2</v>
      </c>
      <c r="I158" s="6">
        <f t="shared" si="11"/>
        <v>1077.5408009138309</v>
      </c>
      <c r="K158" s="14">
        <v>0.30556249618530273</v>
      </c>
      <c r="L158" s="14">
        <v>73323.15625</v>
      </c>
      <c r="M158" s="6">
        <f t="shared" si="9"/>
        <v>6.1112499237060547</v>
      </c>
      <c r="N158" s="6">
        <f t="shared" si="10"/>
        <v>293.29262499999999</v>
      </c>
    </row>
    <row r="159" spans="1:14" x14ac:dyDescent="0.15">
      <c r="A159" s="6">
        <v>226.26</v>
      </c>
      <c r="B159" s="6">
        <v>0.38200000000000001</v>
      </c>
      <c r="H159" s="6">
        <v>9.8000000000000101E-2</v>
      </c>
      <c r="I159" s="6">
        <f t="shared" si="11"/>
        <v>1078.3567323247071</v>
      </c>
      <c r="K159" s="14">
        <v>0.30756250023841858</v>
      </c>
      <c r="L159" s="14">
        <v>73327.84375</v>
      </c>
      <c r="M159" s="6">
        <f t="shared" si="9"/>
        <v>6.1512500047683716</v>
      </c>
      <c r="N159" s="6">
        <f t="shared" si="10"/>
        <v>293.311375</v>
      </c>
    </row>
    <row r="160" spans="1:14" x14ac:dyDescent="0.15">
      <c r="A160" s="6">
        <v>230.76999999999998</v>
      </c>
      <c r="B160" s="6">
        <v>0.30499999999999999</v>
      </c>
      <c r="H160" s="6">
        <v>9.9000000000000102E-2</v>
      </c>
      <c r="I160" s="6">
        <f t="shared" si="11"/>
        <v>1079.1649884829003</v>
      </c>
      <c r="K160" s="14">
        <v>0.30956250429153442</v>
      </c>
      <c r="L160" s="14">
        <v>73332.2890625</v>
      </c>
      <c r="M160" s="6">
        <f t="shared" si="9"/>
        <v>6.1912500858306885</v>
      </c>
      <c r="N160" s="6">
        <f t="shared" si="10"/>
        <v>293.32915624999998</v>
      </c>
    </row>
    <row r="161" spans="1:14" x14ac:dyDescent="0.15">
      <c r="A161" s="6">
        <v>234.39</v>
      </c>
      <c r="B161" s="6">
        <v>0.38200000000000001</v>
      </c>
      <c r="H161" s="6">
        <v>0.1</v>
      </c>
      <c r="I161" s="6">
        <f t="shared" si="11"/>
        <v>1079.9657180311422</v>
      </c>
      <c r="K161" s="14">
        <v>0.31156250834465027</v>
      </c>
      <c r="L161" s="14">
        <v>73336.375</v>
      </c>
      <c r="M161" s="6">
        <f t="shared" si="9"/>
        <v>6.2312501668930054</v>
      </c>
      <c r="N161" s="6">
        <f t="shared" si="10"/>
        <v>293.34550000000002</v>
      </c>
    </row>
    <row r="162" spans="1:14" x14ac:dyDescent="0.15">
      <c r="A162" s="6">
        <v>238.66000000000003</v>
      </c>
      <c r="B162" s="6">
        <v>0.45100000000000001</v>
      </c>
      <c r="H162" s="6">
        <v>0.11</v>
      </c>
      <c r="I162" s="6">
        <f t="shared" si="11"/>
        <v>1087.588858206243</v>
      </c>
      <c r="K162" s="14">
        <v>0.31356251239776611</v>
      </c>
      <c r="L162" s="14">
        <v>73340.1796875</v>
      </c>
      <c r="M162" s="6">
        <f t="shared" si="9"/>
        <v>6.2712502479553223</v>
      </c>
      <c r="N162" s="6">
        <f t="shared" si="10"/>
        <v>293.36071874999999</v>
      </c>
    </row>
    <row r="163" spans="1:14" x14ac:dyDescent="0.15">
      <c r="A163" s="6">
        <v>241.57999999999998</v>
      </c>
      <c r="B163" s="6">
        <v>0.38600000000000001</v>
      </c>
      <c r="H163" s="6">
        <v>0.12</v>
      </c>
      <c r="I163" s="6">
        <f t="shared" si="11"/>
        <v>1094.5952157681072</v>
      </c>
      <c r="K163" s="14">
        <v>0.31556248664855957</v>
      </c>
      <c r="L163" s="14">
        <v>73343.703125</v>
      </c>
      <c r="M163" s="6">
        <f t="shared" si="9"/>
        <v>6.3112497329711914</v>
      </c>
      <c r="N163" s="6">
        <f t="shared" si="10"/>
        <v>293.37481250000002</v>
      </c>
    </row>
    <row r="164" spans="1:14" x14ac:dyDescent="0.15">
      <c r="A164" s="6">
        <v>240.32999999999998</v>
      </c>
      <c r="B164" s="6">
        <v>0.45499999999999996</v>
      </c>
      <c r="H164" s="6">
        <v>0.13</v>
      </c>
      <c r="I164" s="6">
        <f t="shared" si="11"/>
        <v>1101.0802912008451</v>
      </c>
      <c r="K164" s="14">
        <v>0.31756249070167542</v>
      </c>
      <c r="L164" s="14">
        <v>73346.84375</v>
      </c>
      <c r="M164" s="6">
        <f t="shared" si="9"/>
        <v>6.3512498140335083</v>
      </c>
      <c r="N164" s="6">
        <f t="shared" si="10"/>
        <v>293.38737500000002</v>
      </c>
    </row>
    <row r="165" spans="1:14" x14ac:dyDescent="0.15">
      <c r="A165" s="6">
        <v>246.45999999999998</v>
      </c>
      <c r="B165" s="6">
        <v>0.39299999999999996</v>
      </c>
      <c r="H165" s="6">
        <v>0.14000000000000001</v>
      </c>
      <c r="I165" s="6">
        <f t="shared" si="11"/>
        <v>1107.1187823853031</v>
      </c>
      <c r="K165" s="14">
        <v>0.31956249475479126</v>
      </c>
      <c r="L165" s="14">
        <v>73349.671875</v>
      </c>
      <c r="M165" s="6">
        <f t="shared" si="9"/>
        <v>6.3912498950958252</v>
      </c>
      <c r="N165" s="6">
        <f t="shared" si="10"/>
        <v>293.39868749999999</v>
      </c>
    </row>
    <row r="166" spans="1:14" x14ac:dyDescent="0.15">
      <c r="A166" s="6">
        <v>249.95</v>
      </c>
      <c r="B166" s="6">
        <v>0.436</v>
      </c>
      <c r="H166" s="6">
        <v>0.15</v>
      </c>
      <c r="I166" s="6">
        <f t="shared" si="11"/>
        <v>1112.7702457058065</v>
      </c>
      <c r="K166" s="14">
        <v>0.3215624988079071</v>
      </c>
      <c r="L166" s="14">
        <v>73352.1953125</v>
      </c>
      <c r="M166" s="6">
        <f t="shared" si="9"/>
        <v>6.4312499761581421</v>
      </c>
      <c r="N166" s="6">
        <f t="shared" si="10"/>
        <v>293.40878125</v>
      </c>
    </row>
    <row r="167" spans="1:14" x14ac:dyDescent="0.15">
      <c r="A167" s="6">
        <v>254.64</v>
      </c>
      <c r="B167" s="6">
        <v>0.49399999999999999</v>
      </c>
      <c r="H167" s="6">
        <v>0.16</v>
      </c>
      <c r="I167" s="6">
        <f t="shared" si="11"/>
        <v>1118.082948809521</v>
      </c>
      <c r="K167" s="14">
        <v>0.32356250286102295</v>
      </c>
      <c r="L167" s="14">
        <v>73354.3046875</v>
      </c>
      <c r="M167" s="6">
        <f t="shared" si="9"/>
        <v>6.471250057220459</v>
      </c>
      <c r="N167" s="6">
        <f t="shared" si="10"/>
        <v>293.41721875000002</v>
      </c>
    </row>
    <row r="168" spans="1:14" x14ac:dyDescent="0.15">
      <c r="A168" s="6">
        <v>258.95999999999998</v>
      </c>
      <c r="B168" s="6">
        <v>0.42</v>
      </c>
      <c r="H168" s="6">
        <v>0.17</v>
      </c>
      <c r="I168" s="6">
        <f t="shared" si="11"/>
        <v>1123.0965678229877</v>
      </c>
      <c r="K168" s="14">
        <v>0.32556250691413879</v>
      </c>
      <c r="L168" s="14">
        <v>73356.0703125</v>
      </c>
      <c r="M168" s="6">
        <f t="shared" si="9"/>
        <v>6.5112501382827759</v>
      </c>
      <c r="N168" s="6">
        <f t="shared" si="10"/>
        <v>293.42428124999998</v>
      </c>
    </row>
    <row r="169" spans="1:14" x14ac:dyDescent="0.15">
      <c r="A169" s="6">
        <v>262.77</v>
      </c>
      <c r="B169" s="6">
        <v>0.436</v>
      </c>
      <c r="H169" s="6">
        <v>0.18</v>
      </c>
      <c r="I169" s="6">
        <f t="shared" si="11"/>
        <v>1127.844122144212</v>
      </c>
      <c r="K169" s="14">
        <v>0.32756251096725464</v>
      </c>
      <c r="L169" s="14">
        <v>73357.5234375</v>
      </c>
      <c r="M169" s="6">
        <f t="shared" si="9"/>
        <v>6.5512502193450928</v>
      </c>
      <c r="N169" s="6">
        <f t="shared" si="10"/>
        <v>293.43009375000003</v>
      </c>
    </row>
    <row r="170" spans="1:14" x14ac:dyDescent="0.15">
      <c r="A170" s="6">
        <v>263.33999999999997</v>
      </c>
      <c r="B170" s="6">
        <v>0.48199999999999998</v>
      </c>
      <c r="H170" s="6">
        <v>0.19</v>
      </c>
      <c r="I170" s="6">
        <f t="shared" si="11"/>
        <v>1132.3533920687564</v>
      </c>
      <c r="K170" s="14">
        <v>0.3295624852180481</v>
      </c>
      <c r="L170" s="14">
        <v>73358.640625</v>
      </c>
      <c r="M170" s="6">
        <f t="shared" si="9"/>
        <v>6.5912497043609619</v>
      </c>
      <c r="N170" s="6">
        <f t="shared" si="10"/>
        <v>293.43456250000003</v>
      </c>
    </row>
    <row r="171" spans="1:14" x14ac:dyDescent="0.15">
      <c r="A171" s="6">
        <v>258.29000000000002</v>
      </c>
      <c r="B171" s="6">
        <v>0.436</v>
      </c>
      <c r="H171" s="6">
        <v>0.2</v>
      </c>
      <c r="I171" s="6">
        <f t="shared" si="11"/>
        <v>1136.6479770269923</v>
      </c>
      <c r="K171" s="14">
        <v>0.33156248927116394</v>
      </c>
      <c r="L171" s="14">
        <v>73359.2890625</v>
      </c>
      <c r="M171" s="6">
        <f t="shared" si="9"/>
        <v>6.6312497854232788</v>
      </c>
      <c r="N171" s="6">
        <f t="shared" si="10"/>
        <v>293.43715624999999</v>
      </c>
    </row>
    <row r="172" spans="1:14" x14ac:dyDescent="0.15">
      <c r="A172" s="6">
        <v>264.37</v>
      </c>
      <c r="B172" s="6">
        <v>0.629</v>
      </c>
      <c r="H172" s="6">
        <v>0.21</v>
      </c>
      <c r="I172" s="6">
        <f t="shared" si="11"/>
        <v>1140.7480986955566</v>
      </c>
      <c r="K172" s="14">
        <v>0.33356249332427979</v>
      </c>
      <c r="L172" s="14">
        <v>73359.53125</v>
      </c>
      <c r="M172" s="6">
        <f t="shared" si="9"/>
        <v>6.6712498664855957</v>
      </c>
      <c r="N172" s="6">
        <f t="shared" si="10"/>
        <v>293.43812500000001</v>
      </c>
    </row>
    <row r="173" spans="1:14" x14ac:dyDescent="0.15">
      <c r="A173" s="6">
        <v>270.27999999999997</v>
      </c>
      <c r="B173" s="6">
        <v>0.45100000000000001</v>
      </c>
      <c r="H173" s="6">
        <v>0.22</v>
      </c>
      <c r="I173" s="6">
        <f t="shared" si="11"/>
        <v>1144.6712195373364</v>
      </c>
      <c r="K173" s="14">
        <v>0.33556249737739563</v>
      </c>
      <c r="L173" s="14">
        <v>73359.390625</v>
      </c>
      <c r="M173" s="6">
        <f t="shared" si="9"/>
        <v>6.7112499475479126</v>
      </c>
      <c r="N173" s="6">
        <f t="shared" si="10"/>
        <v>293.43756250000001</v>
      </c>
    </row>
    <row r="174" spans="1:14" x14ac:dyDescent="0.15">
      <c r="A174" s="6">
        <v>274.3</v>
      </c>
      <c r="B174" s="6">
        <v>0.47799999999999998</v>
      </c>
      <c r="H174" s="6">
        <v>0.23</v>
      </c>
      <c r="I174" s="6">
        <f t="shared" si="11"/>
        <v>1148.4325255331355</v>
      </c>
      <c r="K174" s="14">
        <v>0.33756250143051147</v>
      </c>
      <c r="L174" s="14">
        <v>73358.859375</v>
      </c>
      <c r="M174" s="6">
        <f t="shared" si="9"/>
        <v>6.7512500286102295</v>
      </c>
      <c r="N174" s="6">
        <f t="shared" si="10"/>
        <v>293.43543749999998</v>
      </c>
    </row>
    <row r="175" spans="1:14" x14ac:dyDescent="0.15">
      <c r="A175" s="6">
        <v>278.06</v>
      </c>
      <c r="B175" s="6">
        <v>0.47399999999999998</v>
      </c>
      <c r="H175" s="6">
        <v>0.24</v>
      </c>
      <c r="I175" s="6">
        <f t="shared" si="11"/>
        <v>1152.045307451478</v>
      </c>
      <c r="K175" s="14">
        <v>0.33956250548362732</v>
      </c>
      <c r="L175" s="14">
        <v>73358.171875</v>
      </c>
      <c r="M175" s="6">
        <f t="shared" si="9"/>
        <v>6.7912501096725464</v>
      </c>
      <c r="N175" s="6">
        <f t="shared" si="10"/>
        <v>293.43268749999999</v>
      </c>
    </row>
    <row r="176" spans="1:14" x14ac:dyDescent="0.15">
      <c r="A176" s="6">
        <v>280.94</v>
      </c>
      <c r="B176" s="6">
        <v>0.47799999999999998</v>
      </c>
      <c r="H176" s="6">
        <v>0.25</v>
      </c>
      <c r="I176" s="6">
        <f t="shared" si="11"/>
        <v>1155.5212652649591</v>
      </c>
      <c r="K176" s="14">
        <v>0.34156250953674316</v>
      </c>
      <c r="L176" s="14">
        <v>73356.4375</v>
      </c>
      <c r="M176" s="6">
        <f t="shared" si="9"/>
        <v>6.8312501907348633</v>
      </c>
      <c r="N176" s="6">
        <f t="shared" si="10"/>
        <v>293.42574999999999</v>
      </c>
    </row>
    <row r="177" spans="1:14" x14ac:dyDescent="0.15">
      <c r="A177" s="6">
        <v>280.72999999999996</v>
      </c>
      <c r="B177" s="6">
        <v>0.65200000000000002</v>
      </c>
      <c r="H177" s="6">
        <v>0.26</v>
      </c>
      <c r="I177" s="6">
        <f t="shared" si="11"/>
        <v>1158.870753619276</v>
      </c>
      <c r="K177" s="14">
        <v>0.34356251358985901</v>
      </c>
      <c r="L177" s="14">
        <v>73354.5390625</v>
      </c>
      <c r="M177" s="6">
        <f t="shared" si="9"/>
        <v>6.8712502717971802</v>
      </c>
      <c r="N177" s="6">
        <f t="shared" si="10"/>
        <v>293.41815624999998</v>
      </c>
    </row>
    <row r="178" spans="1:14" x14ac:dyDescent="0.15">
      <c r="A178" s="6">
        <v>281.60999999999996</v>
      </c>
      <c r="B178" s="6">
        <v>0.58600000000000008</v>
      </c>
      <c r="H178" s="6">
        <v>0.27</v>
      </c>
      <c r="I178" s="6">
        <f t="shared" si="11"/>
        <v>1162.1029815689703</v>
      </c>
      <c r="K178" s="14">
        <v>0.34556248784065247</v>
      </c>
      <c r="L178" s="14">
        <v>73352</v>
      </c>
      <c r="M178" s="6">
        <f t="shared" si="9"/>
        <v>6.9112497568130493</v>
      </c>
      <c r="N178" s="6">
        <f t="shared" si="10"/>
        <v>293.40800000000002</v>
      </c>
    </row>
    <row r="179" spans="1:14" x14ac:dyDescent="0.15">
      <c r="A179" s="6">
        <v>281.60999999999996</v>
      </c>
      <c r="B179" s="6">
        <v>0.54800000000000004</v>
      </c>
      <c r="H179" s="6">
        <v>0.28000000000000003</v>
      </c>
      <c r="I179" s="6">
        <f t="shared" si="11"/>
        <v>1165.2261764577181</v>
      </c>
      <c r="K179" s="14">
        <v>0.34756249189376831</v>
      </c>
      <c r="L179" s="14">
        <v>73348.921875</v>
      </c>
      <c r="M179" s="6">
        <f t="shared" si="9"/>
        <v>6.9512498378753662</v>
      </c>
      <c r="N179" s="6">
        <f t="shared" si="10"/>
        <v>293.39568750000001</v>
      </c>
    </row>
    <row r="180" spans="1:14" x14ac:dyDescent="0.15">
      <c r="A180" s="6">
        <v>280.01</v>
      </c>
      <c r="B180" s="6">
        <v>0.57500000000000007</v>
      </c>
      <c r="H180" s="6">
        <v>0.28999999999999998</v>
      </c>
      <c r="I180" s="6">
        <f t="shared" si="11"/>
        <v>1168.2477194149139</v>
      </c>
      <c r="K180" s="14">
        <v>0.34956249594688416</v>
      </c>
      <c r="L180" s="14">
        <v>73345.1640625</v>
      </c>
      <c r="M180" s="6">
        <f t="shared" si="9"/>
        <v>6.9912499189376831</v>
      </c>
      <c r="N180" s="6">
        <f t="shared" si="10"/>
        <v>293.38065625000002</v>
      </c>
    </row>
    <row r="181" spans="1:14" x14ac:dyDescent="0.15">
      <c r="A181" s="6">
        <v>279.14</v>
      </c>
      <c r="B181" s="6">
        <v>0.77500000000000002</v>
      </c>
      <c r="H181" s="6">
        <v>0.3</v>
      </c>
      <c r="I181" s="6">
        <f t="shared" si="11"/>
        <v>1171.1742581822041</v>
      </c>
      <c r="K181" s="14">
        <v>0.3515625</v>
      </c>
      <c r="L181" s="14">
        <v>73340.828125</v>
      </c>
      <c r="M181" s="6">
        <f t="shared" si="9"/>
        <v>7.03125</v>
      </c>
      <c r="N181" s="6">
        <f t="shared" si="10"/>
        <v>293.36331250000001</v>
      </c>
    </row>
    <row r="182" spans="1:14" x14ac:dyDescent="0.15">
      <c r="A182" s="6">
        <v>279.95999999999998</v>
      </c>
      <c r="B182" s="6">
        <v>0.57100000000000006</v>
      </c>
      <c r="H182" s="6">
        <v>0.31</v>
      </c>
      <c r="I182" s="6">
        <f t="shared" si="11"/>
        <v>1174.0118016834044</v>
      </c>
      <c r="K182" s="14">
        <v>0.35356250405311584</v>
      </c>
      <c r="L182" s="14">
        <v>73335.9296875</v>
      </c>
      <c r="M182" s="6">
        <f t="shared" si="9"/>
        <v>7.0712500810623169</v>
      </c>
      <c r="N182" s="6">
        <f t="shared" si="10"/>
        <v>293.34371874999999</v>
      </c>
    </row>
    <row r="183" spans="1:14" x14ac:dyDescent="0.15">
      <c r="A183" s="6">
        <v>280.41999999999996</v>
      </c>
      <c r="B183" s="6">
        <v>0.70600000000000007</v>
      </c>
      <c r="H183" s="6">
        <v>0.32</v>
      </c>
      <c r="I183" s="6">
        <f t="shared" si="11"/>
        <v>1176.7657997789049</v>
      </c>
      <c r="K183" s="14">
        <v>0.35556250810623169</v>
      </c>
      <c r="L183" s="14">
        <v>73330.3046875</v>
      </c>
      <c r="M183" s="6">
        <f t="shared" si="9"/>
        <v>7.1112501621246338</v>
      </c>
      <c r="N183" s="6">
        <f t="shared" si="10"/>
        <v>293.32121875000001</v>
      </c>
    </row>
    <row r="184" spans="1:14" x14ac:dyDescent="0.15">
      <c r="A184" s="6">
        <v>279.24</v>
      </c>
      <c r="B184" s="6">
        <v>0.89100000000000001</v>
      </c>
      <c r="H184" s="6">
        <v>0.33</v>
      </c>
      <c r="I184" s="6">
        <f t="shared" si="11"/>
        <v>1179.4412109109157</v>
      </c>
      <c r="K184" s="14">
        <v>0.35756251215934753</v>
      </c>
      <c r="L184" s="14">
        <v>73324.0703125</v>
      </c>
      <c r="M184" s="6">
        <f t="shared" si="9"/>
        <v>7.1512502431869507</v>
      </c>
      <c r="N184" s="6">
        <f t="shared" si="10"/>
        <v>293.29628124999999</v>
      </c>
    </row>
    <row r="185" spans="1:14" x14ac:dyDescent="0.15">
      <c r="A185" s="6">
        <v>280.89</v>
      </c>
      <c r="B185" s="6">
        <v>0.81</v>
      </c>
      <c r="H185" s="6">
        <v>0.34</v>
      </c>
      <c r="I185" s="6">
        <f t="shared" si="11"/>
        <v>1182.0425597853523</v>
      </c>
      <c r="K185" s="14">
        <v>0.35956248641014099</v>
      </c>
      <c r="L185" s="14">
        <v>73317.0703125</v>
      </c>
      <c r="M185" s="6">
        <f t="shared" si="9"/>
        <v>7.1912497282028198</v>
      </c>
      <c r="N185" s="6">
        <f t="shared" si="10"/>
        <v>293.26828124999997</v>
      </c>
    </row>
    <row r="186" spans="1:14" x14ac:dyDescent="0.15">
      <c r="A186" s="6">
        <v>280.94</v>
      </c>
      <c r="B186" s="6">
        <v>0.84100000000000008</v>
      </c>
      <c r="H186" s="6">
        <v>0.35</v>
      </c>
      <c r="I186" s="6">
        <f t="shared" si="11"/>
        <v>1184.5739868046219</v>
      </c>
      <c r="K186" s="14">
        <v>0.36156249046325684</v>
      </c>
      <c r="L186" s="14">
        <v>73309.3828125</v>
      </c>
      <c r="M186" s="6">
        <f t="shared" si="9"/>
        <v>7.2312498092651367</v>
      </c>
      <c r="N186" s="6">
        <f t="shared" si="10"/>
        <v>293.23753125000002</v>
      </c>
    </row>
    <row r="187" spans="1:14" x14ac:dyDescent="0.15">
      <c r="A187" s="6">
        <v>281.3</v>
      </c>
      <c r="B187" s="6">
        <v>0.86399999999999999</v>
      </c>
      <c r="H187" s="6">
        <v>0.36</v>
      </c>
      <c r="I187" s="6">
        <f t="shared" si="11"/>
        <v>1187.0392906305526</v>
      </c>
      <c r="K187" s="14">
        <v>0.36356249451637268</v>
      </c>
      <c r="L187" s="14">
        <v>73300.953125</v>
      </c>
      <c r="M187" s="6">
        <f t="shared" si="9"/>
        <v>7.2712498903274536</v>
      </c>
      <c r="N187" s="6">
        <f t="shared" si="10"/>
        <v>293.20381250000003</v>
      </c>
    </row>
    <row r="188" spans="1:14" x14ac:dyDescent="0.15">
      <c r="A188" s="6">
        <v>280.89</v>
      </c>
      <c r="B188" s="6">
        <v>0.90700000000000003</v>
      </c>
      <c r="H188" s="6">
        <v>0.37</v>
      </c>
      <c r="I188" s="6">
        <f t="shared" si="11"/>
        <v>1189.441964994563</v>
      </c>
      <c r="K188" s="14">
        <v>0.36556249856948853</v>
      </c>
      <c r="L188" s="14">
        <v>73291.8046875</v>
      </c>
      <c r="M188" s="6">
        <f t="shared" si="9"/>
        <v>7.3112499713897705</v>
      </c>
      <c r="N188" s="6">
        <f t="shared" si="10"/>
        <v>293.16721875000002</v>
      </c>
    </row>
    <row r="189" spans="1:14" x14ac:dyDescent="0.15">
      <c r="A189" s="6">
        <v>281.87</v>
      </c>
      <c r="B189" s="6">
        <v>0.91</v>
      </c>
      <c r="H189" s="6">
        <v>0.38</v>
      </c>
      <c r="I189" s="6">
        <f t="shared" si="11"/>
        <v>1191.7852306655257</v>
      </c>
      <c r="K189" s="14">
        <v>0.36756250262260437</v>
      </c>
      <c r="L189" s="14">
        <v>73281.8359375</v>
      </c>
      <c r="M189" s="6">
        <f t="shared" si="9"/>
        <v>7.3512500524520874</v>
      </c>
      <c r="N189" s="6">
        <f t="shared" si="10"/>
        <v>293.12734375000002</v>
      </c>
    </row>
    <row r="190" spans="1:14" x14ac:dyDescent="0.15">
      <c r="A190" s="6">
        <v>281.56</v>
      </c>
      <c r="B190" s="6">
        <v>1.0109999999999999</v>
      </c>
      <c r="H190" s="6">
        <v>0.39</v>
      </c>
      <c r="I190" s="6">
        <f t="shared" si="11"/>
        <v>1194.0720633217441</v>
      </c>
      <c r="K190" s="14">
        <v>0.36956250667572021</v>
      </c>
      <c r="L190" s="14">
        <v>73271.046875</v>
      </c>
      <c r="M190" s="6">
        <f t="shared" si="9"/>
        <v>7.3912501335144043</v>
      </c>
      <c r="N190" s="6">
        <f t="shared" si="10"/>
        <v>293.08418749999998</v>
      </c>
    </row>
    <row r="191" spans="1:14" x14ac:dyDescent="0.15">
      <c r="A191" s="6">
        <v>281.34999999999997</v>
      </c>
      <c r="B191" s="6">
        <v>1.0029999999999999</v>
      </c>
      <c r="H191" s="6">
        <v>0.4</v>
      </c>
      <c r="I191" s="6">
        <f t="shared" si="11"/>
        <v>1196.3052179423889</v>
      </c>
      <c r="K191" s="14">
        <v>0.37156251072883606</v>
      </c>
      <c r="L191" s="14">
        <v>73259.4609375</v>
      </c>
      <c r="M191" s="6">
        <f t="shared" si="9"/>
        <v>7.4312502145767212</v>
      </c>
      <c r="N191" s="6">
        <f t="shared" si="10"/>
        <v>293.03784374999998</v>
      </c>
    </row>
    <row r="192" spans="1:14" x14ac:dyDescent="0.15">
      <c r="A192" s="6">
        <v>282.18</v>
      </c>
      <c r="B192" s="6">
        <v>1.038</v>
      </c>
      <c r="H192" s="6">
        <v>0.41</v>
      </c>
      <c r="I192" s="6">
        <f t="shared" si="11"/>
        <v>1198.4872502283597</v>
      </c>
      <c r="K192" s="14">
        <v>0.3735625147819519</v>
      </c>
      <c r="L192" s="14">
        <v>73247.125</v>
      </c>
      <c r="M192" s="6">
        <f t="shared" si="9"/>
        <v>7.4712502956390381</v>
      </c>
      <c r="N192" s="6">
        <f t="shared" si="10"/>
        <v>292.98849999999999</v>
      </c>
    </row>
    <row r="193" spans="1:14" x14ac:dyDescent="0.15">
      <c r="A193" s="6">
        <v>280.94</v>
      </c>
      <c r="B193" s="6">
        <v>1.3580000000000001</v>
      </c>
      <c r="H193" s="6">
        <v>0.42</v>
      </c>
      <c r="I193" s="6">
        <f t="shared" si="11"/>
        <v>1200.6205354773144</v>
      </c>
      <c r="K193" s="14">
        <v>0.37556248903274536</v>
      </c>
      <c r="L193" s="14">
        <v>73233.4453125</v>
      </c>
      <c r="M193" s="6">
        <f t="shared" si="9"/>
        <v>7.5112497806549072</v>
      </c>
      <c r="N193" s="6">
        <f t="shared" si="10"/>
        <v>292.93378124999998</v>
      </c>
    </row>
    <row r="194" spans="1:14" x14ac:dyDescent="0.15">
      <c r="A194" s="6">
        <v>281.81</v>
      </c>
      <c r="B194" s="6">
        <v>1.123</v>
      </c>
      <c r="H194" s="6">
        <v>0.43</v>
      </c>
      <c r="I194" s="6">
        <f t="shared" si="11"/>
        <v>1202.707285268297</v>
      </c>
      <c r="K194" s="14">
        <v>0.37756249308586121</v>
      </c>
      <c r="L194" s="14">
        <v>73218.53125</v>
      </c>
      <c r="M194" s="6">
        <f t="shared" si="9"/>
        <v>7.5512498617172241</v>
      </c>
      <c r="N194" s="6">
        <f t="shared" si="10"/>
        <v>292.87412499999999</v>
      </c>
    </row>
    <row r="195" spans="1:14" x14ac:dyDescent="0.15">
      <c r="A195" s="6">
        <v>282.64</v>
      </c>
      <c r="B195" s="6">
        <v>1.1380000000000001</v>
      </c>
      <c r="H195" s="6">
        <v>0.44</v>
      </c>
      <c r="I195" s="6">
        <f t="shared" si="11"/>
        <v>1204.7495622547299</v>
      </c>
      <c r="K195" s="14">
        <v>0.37956249713897705</v>
      </c>
      <c r="L195" s="14">
        <v>73202.890625</v>
      </c>
      <c r="M195" s="6">
        <f t="shared" ref="M195:M258" si="12">K195*10*2</f>
        <v>7.591249942779541</v>
      </c>
      <c r="N195" s="6">
        <f t="shared" ref="N195:N258" si="13">L195/1000*4</f>
        <v>292.81156249999998</v>
      </c>
    </row>
    <row r="196" spans="1:14" x14ac:dyDescent="0.15">
      <c r="A196" s="6">
        <v>282.74</v>
      </c>
      <c r="B196" s="6">
        <v>1.173</v>
      </c>
      <c r="H196" s="6">
        <v>0.45</v>
      </c>
      <c r="I196" s="6">
        <f t="shared" si="11"/>
        <v>1206.749293317981</v>
      </c>
      <c r="K196" s="14">
        <v>0.3815625011920929</v>
      </c>
      <c r="L196" s="14">
        <v>73186.6171875</v>
      </c>
      <c r="M196" s="6">
        <f t="shared" si="12"/>
        <v>7.6312500238418579</v>
      </c>
      <c r="N196" s="6">
        <f t="shared" si="13"/>
        <v>292.74646875000002</v>
      </c>
    </row>
    <row r="197" spans="1:14" x14ac:dyDescent="0.15">
      <c r="A197" s="6">
        <v>282.22999999999996</v>
      </c>
      <c r="B197" s="6">
        <v>1.2770000000000001</v>
      </c>
      <c r="H197" s="6">
        <v>0.46</v>
      </c>
      <c r="I197" s="6">
        <f t="shared" si="11"/>
        <v>1208.708281295274</v>
      </c>
      <c r="K197" s="14">
        <v>0.38356250524520874</v>
      </c>
      <c r="L197" s="14">
        <v>73169.765625</v>
      </c>
      <c r="M197" s="6">
        <f t="shared" si="12"/>
        <v>7.6712501049041748</v>
      </c>
      <c r="N197" s="6">
        <f t="shared" si="13"/>
        <v>292.67906249999999</v>
      </c>
    </row>
    <row r="198" spans="1:14" x14ac:dyDescent="0.15">
      <c r="A198" s="6">
        <v>282.18</v>
      </c>
      <c r="B198" s="6">
        <v>1.3580000000000001</v>
      </c>
      <c r="H198" s="6">
        <v>0.47</v>
      </c>
      <c r="I198" s="6">
        <f t="shared" si="11"/>
        <v>1210.6282154638379</v>
      </c>
      <c r="K198" s="14">
        <v>0.38556250929832458</v>
      </c>
      <c r="L198" s="14">
        <v>73152.40625</v>
      </c>
      <c r="M198" s="6">
        <f t="shared" si="12"/>
        <v>7.7112501859664917</v>
      </c>
      <c r="N198" s="6">
        <f t="shared" si="13"/>
        <v>292.60962499999999</v>
      </c>
    </row>
    <row r="199" spans="1:14" x14ac:dyDescent="0.15">
      <c r="A199" s="6">
        <v>282.22999999999996</v>
      </c>
      <c r="B199" s="6">
        <v>1.2890000000000001</v>
      </c>
      <c r="H199" s="6">
        <v>0.48</v>
      </c>
      <c r="I199" s="6">
        <f t="shared" si="11"/>
        <v>1212.5106809366348</v>
      </c>
      <c r="K199" s="14">
        <v>0.38756251335144043</v>
      </c>
      <c r="L199" s="14">
        <v>73134.109375</v>
      </c>
      <c r="M199" s="6">
        <f t="shared" si="12"/>
        <v>7.7512502670288086</v>
      </c>
      <c r="N199" s="6">
        <f t="shared" si="13"/>
        <v>292.53643749999998</v>
      </c>
    </row>
    <row r="200" spans="1:14" x14ac:dyDescent="0.15">
      <c r="A200" s="6">
        <v>282.07</v>
      </c>
      <c r="B200" s="6">
        <v>1.3080000000000001</v>
      </c>
      <c r="H200" s="6">
        <v>0.49</v>
      </c>
      <c r="I200" s="6">
        <f t="shared" si="11"/>
        <v>1214.3571671027983</v>
      </c>
      <c r="K200" s="14">
        <v>0.38956248760223389</v>
      </c>
      <c r="L200" s="14">
        <v>73114.6953125</v>
      </c>
      <c r="M200" s="6">
        <f t="shared" si="12"/>
        <v>7.7912497520446777</v>
      </c>
      <c r="N200" s="6">
        <f t="shared" si="13"/>
        <v>292.45878125000002</v>
      </c>
    </row>
    <row r="201" spans="1:14" x14ac:dyDescent="0.15">
      <c r="A201" s="6">
        <v>283.56</v>
      </c>
      <c r="B201" s="6">
        <v>1.3740000000000001</v>
      </c>
      <c r="H201" s="6">
        <v>0.5</v>
      </c>
      <c r="I201" s="6">
        <f t="shared" si="11"/>
        <v>1216.1690752272677</v>
      </c>
      <c r="K201" s="14">
        <v>0.39156249165534973</v>
      </c>
      <c r="L201" s="14">
        <v>73094.234375</v>
      </c>
      <c r="M201" s="6">
        <f t="shared" si="12"/>
        <v>7.8312498331069946</v>
      </c>
      <c r="N201" s="6">
        <f t="shared" si="13"/>
        <v>292.3769375</v>
      </c>
    </row>
    <row r="202" spans="1:14" x14ac:dyDescent="0.15">
      <c r="A202" s="6">
        <v>282.64</v>
      </c>
      <c r="B202" s="6">
        <v>1.4040000000000001</v>
      </c>
      <c r="H202" s="6">
        <v>0.51</v>
      </c>
      <c r="I202" s="6">
        <f t="shared" si="11"/>
        <v>1217.9477253083855</v>
      </c>
      <c r="K202" s="14">
        <v>0.39356249570846558</v>
      </c>
      <c r="L202" s="14">
        <v>73072.8515625</v>
      </c>
      <c r="M202" s="6">
        <f t="shared" si="12"/>
        <v>7.8712499141693115</v>
      </c>
      <c r="N202" s="6">
        <f t="shared" si="13"/>
        <v>292.29140625000002</v>
      </c>
    </row>
    <row r="203" spans="1:14" x14ac:dyDescent="0.15">
      <c r="A203" s="6">
        <v>283.05</v>
      </c>
      <c r="B203" s="6">
        <v>1.4430000000000001</v>
      </c>
      <c r="H203" s="6">
        <v>0.52</v>
      </c>
      <c r="I203" s="6">
        <f t="shared" si="11"/>
        <v>1219.6943622789258</v>
      </c>
      <c r="K203" s="14">
        <v>0.39556249976158142</v>
      </c>
      <c r="L203" s="14">
        <v>73050.8359375</v>
      </c>
      <c r="M203" s="6">
        <f t="shared" si="12"/>
        <v>7.9112499952316284</v>
      </c>
      <c r="N203" s="6">
        <f t="shared" si="13"/>
        <v>292.20334374999999</v>
      </c>
    </row>
    <row r="204" spans="1:14" x14ac:dyDescent="0.15">
      <c r="A204" s="6">
        <v>281.91999999999996</v>
      </c>
      <c r="B204" s="6">
        <v>1.7250000000000001</v>
      </c>
      <c r="H204" s="6">
        <v>0.53</v>
      </c>
      <c r="I204" s="6">
        <f t="shared" si="11"/>
        <v>1221.4101616247385</v>
      </c>
      <c r="K204" s="14">
        <v>0.39756250381469727</v>
      </c>
      <c r="L204" s="14">
        <v>73027.9921875</v>
      </c>
      <c r="M204" s="6">
        <f t="shared" si="12"/>
        <v>7.9512500762939453</v>
      </c>
      <c r="N204" s="6">
        <f t="shared" si="13"/>
        <v>292.11196875000002</v>
      </c>
    </row>
    <row r="205" spans="1:14" x14ac:dyDescent="0.15">
      <c r="A205" s="6">
        <v>282.74</v>
      </c>
      <c r="B205" s="6">
        <v>1.5669999999999999</v>
      </c>
      <c r="H205" s="6">
        <v>0.54</v>
      </c>
      <c r="I205" s="6">
        <f t="shared" si="11"/>
        <v>1223.0962344855807</v>
      </c>
      <c r="K205" s="14">
        <v>0.39956250786781311</v>
      </c>
      <c r="L205" s="14">
        <v>73004.109375</v>
      </c>
      <c r="M205" s="6">
        <f t="shared" si="12"/>
        <v>7.9912501573562622</v>
      </c>
      <c r="N205" s="6">
        <f t="shared" si="13"/>
        <v>292.01643749999999</v>
      </c>
    </row>
    <row r="206" spans="1:14" x14ac:dyDescent="0.15">
      <c r="A206" s="6">
        <v>283.35999999999996</v>
      </c>
      <c r="B206" s="6">
        <v>1.5509999999999999</v>
      </c>
      <c r="H206" s="6">
        <v>0.55000000000000004</v>
      </c>
      <c r="I206" s="6">
        <f t="shared" si="11"/>
        <v>1224.7536322944884</v>
      </c>
      <c r="K206" s="14">
        <v>0.40156251192092896</v>
      </c>
      <c r="L206" s="14">
        <v>72979.1875</v>
      </c>
      <c r="M206" s="6">
        <f t="shared" si="12"/>
        <v>8.0312502384185791</v>
      </c>
      <c r="N206" s="6">
        <f t="shared" si="13"/>
        <v>291.91674999999998</v>
      </c>
    </row>
    <row r="207" spans="1:14" x14ac:dyDescent="0.15">
      <c r="A207" s="6">
        <v>282.64</v>
      </c>
      <c r="B207" s="6">
        <v>1.5010000000000001</v>
      </c>
      <c r="H207" s="6">
        <v>0.56000000000000005</v>
      </c>
      <c r="I207" s="6">
        <f t="shared" si="11"/>
        <v>1226.3833510050088</v>
      </c>
      <c r="K207" s="14">
        <v>0.40356248617172241</v>
      </c>
      <c r="L207" s="14">
        <v>72953.2890625</v>
      </c>
      <c r="M207" s="6">
        <f t="shared" si="12"/>
        <v>8.0712497234344482</v>
      </c>
      <c r="N207" s="6">
        <f t="shared" si="13"/>
        <v>291.81315625000002</v>
      </c>
    </row>
    <row r="208" spans="1:14" x14ac:dyDescent="0.15">
      <c r="A208" s="6">
        <v>284.18</v>
      </c>
      <c r="B208" s="6">
        <v>1.6240000000000001</v>
      </c>
      <c r="H208" s="6">
        <v>0.56999999999999995</v>
      </c>
      <c r="I208" s="6">
        <f t="shared" si="11"/>
        <v>1227.9863349495563</v>
      </c>
      <c r="K208" s="14">
        <v>0.40556249022483826</v>
      </c>
      <c r="L208" s="14">
        <v>72926.5234375</v>
      </c>
      <c r="M208" s="6">
        <f t="shared" si="12"/>
        <v>8.1112498044967651</v>
      </c>
      <c r="N208" s="6">
        <f t="shared" si="13"/>
        <v>291.70609374999998</v>
      </c>
    </row>
    <row r="209" spans="1:14" x14ac:dyDescent="0.15">
      <c r="A209" s="6">
        <v>282.78999999999996</v>
      </c>
      <c r="B209" s="6">
        <v>1.663</v>
      </c>
      <c r="H209" s="6">
        <v>0.57999999999999996</v>
      </c>
      <c r="I209" s="6">
        <f t="shared" si="11"/>
        <v>1229.5634803669461</v>
      </c>
      <c r="K209" s="14">
        <v>0.4075624942779541</v>
      </c>
      <c r="L209" s="14">
        <v>72898.9296875</v>
      </c>
      <c r="M209" s="6">
        <f t="shared" si="12"/>
        <v>8.151249885559082</v>
      </c>
      <c r="N209" s="6">
        <f t="shared" si="13"/>
        <v>291.59571875</v>
      </c>
    </row>
    <row r="210" spans="1:14" x14ac:dyDescent="0.15">
      <c r="A210" s="6">
        <v>284.08</v>
      </c>
      <c r="B210" s="6">
        <v>1.6859999999999999</v>
      </c>
      <c r="H210" s="6">
        <v>0.59</v>
      </c>
      <c r="I210" s="6">
        <f t="shared" si="11"/>
        <v>1231.1156386326413</v>
      </c>
      <c r="K210" s="14">
        <v>0.40956249833106995</v>
      </c>
      <c r="L210" s="14">
        <v>72870.3671875</v>
      </c>
      <c r="M210" s="6">
        <f t="shared" si="12"/>
        <v>8.1912499666213989</v>
      </c>
      <c r="N210" s="6">
        <f t="shared" si="13"/>
        <v>291.48146874999998</v>
      </c>
    </row>
    <row r="211" spans="1:14" x14ac:dyDescent="0.15">
      <c r="A211" s="6">
        <v>283.05</v>
      </c>
      <c r="B211" s="6">
        <v>1.7210000000000001</v>
      </c>
      <c r="H211" s="6">
        <v>0.6</v>
      </c>
      <c r="I211" s="6">
        <f t="shared" si="11"/>
        <v>1232.6436192213496</v>
      </c>
      <c r="K211" s="14">
        <v>0.41156250238418579</v>
      </c>
      <c r="L211" s="14">
        <v>72840.8046875</v>
      </c>
      <c r="M211" s="6">
        <f t="shared" si="12"/>
        <v>8.2312500476837158</v>
      </c>
      <c r="N211" s="6">
        <f t="shared" si="13"/>
        <v>291.36321874999999</v>
      </c>
    </row>
    <row r="212" spans="1:14" x14ac:dyDescent="0.15">
      <c r="A212" s="6">
        <v>283</v>
      </c>
      <c r="B212" s="6">
        <v>1.86</v>
      </c>
      <c r="H212" s="6">
        <v>0.61</v>
      </c>
      <c r="I212" s="6">
        <f t="shared" si="11"/>
        <v>1234.1481924282084</v>
      </c>
      <c r="K212" s="14">
        <v>0.41356250643730164</v>
      </c>
      <c r="L212" s="14">
        <v>72810.265625</v>
      </c>
      <c r="M212" s="6">
        <f t="shared" si="12"/>
        <v>8.2712501287460327</v>
      </c>
      <c r="N212" s="6">
        <f t="shared" si="13"/>
        <v>291.2410625</v>
      </c>
    </row>
    <row r="213" spans="1:14" x14ac:dyDescent="0.15">
      <c r="A213" s="6">
        <v>283.62</v>
      </c>
      <c r="B213" s="6">
        <v>1.7670000000000001</v>
      </c>
      <c r="H213" s="6">
        <v>0.62</v>
      </c>
      <c r="I213" s="6">
        <f t="shared" ref="I213:I261" si="14">$F$2*H213^$G$2</f>
        <v>1235.6300918718382</v>
      </c>
      <c r="K213" s="14">
        <v>0.41556251049041748</v>
      </c>
      <c r="L213" s="14">
        <v>72778.8203125</v>
      </c>
      <c r="M213" s="6">
        <f t="shared" si="12"/>
        <v>8.3112502098083496</v>
      </c>
      <c r="N213" s="6">
        <f t="shared" si="13"/>
        <v>291.11528125000001</v>
      </c>
    </row>
    <row r="214" spans="1:14" x14ac:dyDescent="0.15">
      <c r="A214" s="6">
        <v>283.56</v>
      </c>
      <c r="B214" s="6">
        <v>1.837</v>
      </c>
      <c r="H214" s="6">
        <v>0.63</v>
      </c>
      <c r="I214" s="6">
        <f t="shared" si="14"/>
        <v>1237.0900167999614</v>
      </c>
      <c r="K214" s="14">
        <v>0.41756251454353333</v>
      </c>
      <c r="L214" s="14">
        <v>72746.5234375</v>
      </c>
      <c r="M214" s="6">
        <f t="shared" si="12"/>
        <v>8.3512502908706665</v>
      </c>
      <c r="N214" s="6">
        <f t="shared" si="13"/>
        <v>290.98609375000001</v>
      </c>
    </row>
    <row r="215" spans="1:14" x14ac:dyDescent="0.15">
      <c r="A215" s="6">
        <v>283.71999999999997</v>
      </c>
      <c r="B215" s="6">
        <v>1.8520000000000001</v>
      </c>
      <c r="H215" s="6">
        <v>0.64</v>
      </c>
      <c r="I215" s="6">
        <f t="shared" si="14"/>
        <v>1238.5286342160284</v>
      </c>
      <c r="K215" s="14">
        <v>0.41956248879432678</v>
      </c>
      <c r="L215" s="14">
        <v>72713.2578125</v>
      </c>
      <c r="M215" s="6">
        <f t="shared" si="12"/>
        <v>8.3912497758865356</v>
      </c>
      <c r="N215" s="6">
        <f t="shared" si="13"/>
        <v>290.85303125000002</v>
      </c>
    </row>
    <row r="216" spans="1:14" x14ac:dyDescent="0.15">
      <c r="A216" s="6">
        <v>284.02999999999997</v>
      </c>
      <c r="B216" s="6">
        <v>1.887</v>
      </c>
      <c r="H216" s="6">
        <v>0.65</v>
      </c>
      <c r="I216" s="6">
        <f t="shared" si="14"/>
        <v>1239.9465808433076</v>
      </c>
      <c r="K216" s="14">
        <v>0.42156249284744263</v>
      </c>
      <c r="L216" s="14">
        <v>72679.0234375</v>
      </c>
      <c r="M216" s="6">
        <f t="shared" si="12"/>
        <v>8.4312498569488525</v>
      </c>
      <c r="N216" s="6">
        <f t="shared" si="13"/>
        <v>290.71609375000003</v>
      </c>
    </row>
    <row r="217" spans="1:14" x14ac:dyDescent="0.15">
      <c r="A217" s="6">
        <v>283.56</v>
      </c>
      <c r="B217" s="6">
        <v>1.9410000000000001</v>
      </c>
      <c r="H217" s="6">
        <v>0.66</v>
      </c>
      <c r="I217" s="6">
        <f t="shared" si="14"/>
        <v>1241.3444649411551</v>
      </c>
      <c r="K217" s="14">
        <v>0.42356249690055847</v>
      </c>
      <c r="L217" s="14">
        <v>72643.8046875</v>
      </c>
      <c r="M217" s="6">
        <f t="shared" si="12"/>
        <v>8.4712499380111694</v>
      </c>
      <c r="N217" s="6">
        <f t="shared" si="13"/>
        <v>290.57521874999998</v>
      </c>
    </row>
    <row r="218" spans="1:14" x14ac:dyDescent="0.15">
      <c r="A218" s="6">
        <v>283.2</v>
      </c>
      <c r="B218" s="6">
        <v>2.1149999999999998</v>
      </c>
      <c r="H218" s="6">
        <v>0.67</v>
      </c>
      <c r="I218" s="6">
        <f t="shared" si="14"/>
        <v>1242.7228679866478</v>
      </c>
      <c r="K218" s="14">
        <v>0.42556250095367432</v>
      </c>
      <c r="L218" s="14">
        <v>72607.65625</v>
      </c>
      <c r="M218" s="6">
        <f t="shared" si="12"/>
        <v>8.5112500190734863</v>
      </c>
      <c r="N218" s="6">
        <f t="shared" si="13"/>
        <v>290.43062500000002</v>
      </c>
    </row>
    <row r="219" spans="1:14" x14ac:dyDescent="0.15">
      <c r="A219" s="6">
        <v>284.8</v>
      </c>
      <c r="B219" s="6">
        <v>1.9950000000000001</v>
      </c>
      <c r="H219" s="6">
        <v>0.68</v>
      </c>
      <c r="I219" s="6">
        <f t="shared" si="14"/>
        <v>1244.082346233406</v>
      </c>
      <c r="K219" s="14">
        <v>0.42756250500679016</v>
      </c>
      <c r="L219" s="14">
        <v>72570.5390625</v>
      </c>
      <c r="M219" s="6">
        <f t="shared" si="12"/>
        <v>8.5512501001358032</v>
      </c>
      <c r="N219" s="6">
        <f t="shared" si="13"/>
        <v>290.28215625000001</v>
      </c>
    </row>
    <row r="220" spans="1:14" x14ac:dyDescent="0.15">
      <c r="A220" s="6">
        <v>283.87</v>
      </c>
      <c r="B220" s="6">
        <v>2.1839999999999997</v>
      </c>
      <c r="H220" s="6">
        <v>0.69</v>
      </c>
      <c r="I220" s="6">
        <f t="shared" si="14"/>
        <v>1245.4234321582417</v>
      </c>
      <c r="K220" s="14">
        <v>0.42956250905990601</v>
      </c>
      <c r="L220" s="14">
        <v>72532.4140625</v>
      </c>
      <c r="M220" s="6">
        <f t="shared" si="12"/>
        <v>8.5912501811981201</v>
      </c>
      <c r="N220" s="6">
        <f t="shared" si="13"/>
        <v>290.12965624999998</v>
      </c>
    </row>
    <row r="221" spans="1:14" x14ac:dyDescent="0.15">
      <c r="A221" s="6">
        <v>283.62</v>
      </c>
      <c r="B221" s="6">
        <v>2.3419999999999996</v>
      </c>
      <c r="H221" s="6">
        <v>0.7</v>
      </c>
      <c r="I221" s="6">
        <f t="shared" si="14"/>
        <v>1246.746635805199</v>
      </c>
      <c r="K221" s="14">
        <v>0.43156251311302185</v>
      </c>
      <c r="L221" s="14">
        <v>72493.3359375</v>
      </c>
      <c r="M221" s="6">
        <f t="shared" si="12"/>
        <v>8.631250262260437</v>
      </c>
      <c r="N221" s="6">
        <f t="shared" si="13"/>
        <v>289.97334375000003</v>
      </c>
    </row>
    <row r="222" spans="1:14" x14ac:dyDescent="0.15">
      <c r="A222" s="6">
        <v>284.13</v>
      </c>
      <c r="B222" s="6">
        <v>2.1029999999999998</v>
      </c>
      <c r="H222" s="6">
        <v>0.71</v>
      </c>
      <c r="I222" s="6">
        <f t="shared" si="14"/>
        <v>1248.0524460356212</v>
      </c>
      <c r="K222" s="14">
        <v>0.43356248736381531</v>
      </c>
      <c r="L222" s="14">
        <v>72453.3046875</v>
      </c>
      <c r="M222" s="6">
        <f t="shared" si="12"/>
        <v>8.6712497472763062</v>
      </c>
      <c r="N222" s="6">
        <f t="shared" si="13"/>
        <v>289.81321874999998</v>
      </c>
    </row>
    <row r="223" spans="1:14" x14ac:dyDescent="0.15">
      <c r="A223" s="6">
        <v>284.7</v>
      </c>
      <c r="B223" s="6">
        <v>2.145</v>
      </c>
      <c r="H223" s="6">
        <v>0.72</v>
      </c>
      <c r="I223" s="6">
        <f t="shared" si="14"/>
        <v>1249.3413316920369</v>
      </c>
      <c r="K223" s="14">
        <v>0.43556249141693115</v>
      </c>
      <c r="L223" s="14">
        <v>72412.375</v>
      </c>
      <c r="M223" s="6">
        <f t="shared" si="12"/>
        <v>8.711249828338623</v>
      </c>
      <c r="N223" s="6">
        <f t="shared" si="13"/>
        <v>289.64949999999999</v>
      </c>
    </row>
    <row r="224" spans="1:14" x14ac:dyDescent="0.15">
      <c r="A224" s="6">
        <v>284.75</v>
      </c>
      <c r="B224" s="6">
        <v>2.1759999999999997</v>
      </c>
      <c r="H224" s="6">
        <v>0.73</v>
      </c>
      <c r="I224" s="6">
        <f t="shared" si="14"/>
        <v>1250.6137426829137</v>
      </c>
      <c r="K224" s="14">
        <v>0.437562495470047</v>
      </c>
      <c r="L224" s="14">
        <v>72370.4921875</v>
      </c>
      <c r="M224" s="6">
        <f t="shared" si="12"/>
        <v>8.7512499094009399</v>
      </c>
      <c r="N224" s="6">
        <f t="shared" si="13"/>
        <v>289.48196875000002</v>
      </c>
    </row>
    <row r="225" spans="1:14" x14ac:dyDescent="0.15">
      <c r="A225" s="6">
        <v>284.75</v>
      </c>
      <c r="B225" s="6">
        <v>2.2109999999999999</v>
      </c>
      <c r="H225" s="6">
        <v>0.74</v>
      </c>
      <c r="I225" s="6">
        <f t="shared" si="14"/>
        <v>1251.8701109946667</v>
      </c>
      <c r="K225" s="14">
        <v>0.43956249952316284</v>
      </c>
      <c r="L225" s="14">
        <v>72327.6484375</v>
      </c>
      <c r="M225" s="6">
        <f t="shared" si="12"/>
        <v>8.7912499904632568</v>
      </c>
      <c r="N225" s="6">
        <f t="shared" si="13"/>
        <v>289.31059375000001</v>
      </c>
    </row>
    <row r="226" spans="1:14" x14ac:dyDescent="0.15">
      <c r="A226" s="6">
        <v>284.22999999999996</v>
      </c>
      <c r="B226" s="6">
        <v>2.2999999999999998</v>
      </c>
      <c r="H226" s="6">
        <v>0.75</v>
      </c>
      <c r="I226" s="6">
        <f t="shared" si="14"/>
        <v>1253.1108516367049</v>
      </c>
      <c r="K226" s="14">
        <v>0.44156250357627869</v>
      </c>
      <c r="L226" s="14">
        <v>72283.8984375</v>
      </c>
      <c r="M226" s="6">
        <f t="shared" si="12"/>
        <v>8.8312500715255737</v>
      </c>
      <c r="N226" s="6">
        <f t="shared" si="13"/>
        <v>289.13559375</v>
      </c>
    </row>
    <row r="227" spans="1:14" x14ac:dyDescent="0.15">
      <c r="A227" s="6">
        <v>285.66999999999996</v>
      </c>
      <c r="B227" s="6">
        <v>2.2799999999999998</v>
      </c>
      <c r="H227" s="6">
        <v>0.76</v>
      </c>
      <c r="I227" s="6">
        <f t="shared" si="14"/>
        <v>1254.3363635247858</v>
      </c>
      <c r="K227" s="14">
        <v>0.44356250762939453</v>
      </c>
      <c r="L227" s="14">
        <v>72239.2265625</v>
      </c>
      <c r="M227" s="6">
        <f t="shared" si="12"/>
        <v>8.8712501525878906</v>
      </c>
      <c r="N227" s="6">
        <f t="shared" si="13"/>
        <v>288.95690624999997</v>
      </c>
    </row>
    <row r="228" spans="1:14" x14ac:dyDescent="0.15">
      <c r="A228" s="6">
        <v>285.26</v>
      </c>
      <c r="B228" s="6">
        <v>2.327</v>
      </c>
      <c r="H228" s="6">
        <v>0.77</v>
      </c>
      <c r="I228" s="6">
        <f t="shared" si="14"/>
        <v>1255.5470303074478</v>
      </c>
      <c r="K228" s="14">
        <v>0.44556251168251038</v>
      </c>
      <c r="L228" s="14">
        <v>72193.59375</v>
      </c>
      <c r="M228" s="6">
        <f t="shared" si="12"/>
        <v>8.9112502336502075</v>
      </c>
      <c r="N228" s="6">
        <f t="shared" si="13"/>
        <v>288.77437500000002</v>
      </c>
    </row>
    <row r="229" spans="1:14" x14ac:dyDescent="0.15">
      <c r="A229" s="6">
        <v>285.57</v>
      </c>
      <c r="B229" s="6">
        <v>2.3379999999999996</v>
      </c>
      <c r="H229" s="6">
        <v>0.78</v>
      </c>
      <c r="I229" s="6">
        <f t="shared" si="14"/>
        <v>1256.7432211398859</v>
      </c>
      <c r="K229" s="14">
        <v>0.44756248593330383</v>
      </c>
      <c r="L229" s="14">
        <v>72147.0390625</v>
      </c>
      <c r="M229" s="6">
        <f t="shared" si="12"/>
        <v>8.9512497186660767</v>
      </c>
      <c r="N229" s="6">
        <f t="shared" si="13"/>
        <v>288.58815625</v>
      </c>
    </row>
    <row r="230" spans="1:14" x14ac:dyDescent="0.15">
      <c r="A230" s="6">
        <v>285.06</v>
      </c>
      <c r="B230" s="6">
        <v>2.3649999999999998</v>
      </c>
      <c r="H230" s="6">
        <v>0.79</v>
      </c>
      <c r="I230" s="6">
        <f t="shared" si="14"/>
        <v>1257.9252914092328</v>
      </c>
      <c r="K230" s="14">
        <v>0.44956248998641968</v>
      </c>
      <c r="L230" s="14">
        <v>72099.5390625</v>
      </c>
      <c r="M230" s="6">
        <f t="shared" si="12"/>
        <v>8.9912497997283936</v>
      </c>
      <c r="N230" s="6">
        <f t="shared" si="13"/>
        <v>288.39815625</v>
      </c>
    </row>
    <row r="231" spans="1:14" x14ac:dyDescent="0.15">
      <c r="A231" s="6">
        <v>285.10999999999996</v>
      </c>
      <c r="B231" s="6">
        <v>2.3889999999999998</v>
      </c>
      <c r="H231" s="6">
        <v>0.8</v>
      </c>
      <c r="I231" s="6">
        <f t="shared" si="14"/>
        <v>1259.0935834148772</v>
      </c>
      <c r="K231" s="14">
        <v>0.45156249403953552</v>
      </c>
      <c r="L231" s="14">
        <v>72051.09375</v>
      </c>
      <c r="M231" s="6">
        <f t="shared" si="12"/>
        <v>9.0312498807907104</v>
      </c>
      <c r="N231" s="6">
        <f t="shared" si="13"/>
        <v>288.20437500000003</v>
      </c>
    </row>
    <row r="232" spans="1:14" x14ac:dyDescent="0.15">
      <c r="A232" s="6">
        <v>285.31</v>
      </c>
      <c r="B232" s="6">
        <v>2.7129999999999996</v>
      </c>
      <c r="H232" s="6">
        <v>0.81</v>
      </c>
      <c r="I232" s="6">
        <f t="shared" si="14"/>
        <v>1260.2484270071243</v>
      </c>
      <c r="K232" s="14">
        <v>0.45356249809265137</v>
      </c>
      <c r="L232" s="14">
        <v>72001.6953125</v>
      </c>
      <c r="M232" s="6">
        <f t="shared" si="12"/>
        <v>9.0712499618530273</v>
      </c>
      <c r="N232" s="6">
        <f t="shared" si="13"/>
        <v>288.00678125000002</v>
      </c>
    </row>
    <row r="233" spans="1:14" x14ac:dyDescent="0.15">
      <c r="A233" s="6">
        <v>284.58999999999997</v>
      </c>
      <c r="B233" s="6">
        <v>2.6819999999999999</v>
      </c>
      <c r="H233" s="6">
        <v>0.82</v>
      </c>
      <c r="I233" s="6">
        <f t="shared" si="14"/>
        <v>1261.3901401872326</v>
      </c>
      <c r="K233" s="14">
        <v>0.45556250214576721</v>
      </c>
      <c r="L233" s="14">
        <v>71951.3515625</v>
      </c>
      <c r="M233" s="6">
        <f t="shared" si="12"/>
        <v>9.1112500429153442</v>
      </c>
      <c r="N233" s="6">
        <f t="shared" si="13"/>
        <v>287.80540624999998</v>
      </c>
    </row>
    <row r="234" spans="1:14" x14ac:dyDescent="0.15">
      <c r="A234" s="6">
        <v>284.39</v>
      </c>
      <c r="B234" s="6">
        <v>2.5309999999999997</v>
      </c>
      <c r="H234" s="6">
        <v>0.83</v>
      </c>
      <c r="I234" s="6">
        <f t="shared" si="14"/>
        <v>1262.5190296716055</v>
      </c>
      <c r="K234" s="14">
        <v>0.45756250619888306</v>
      </c>
      <c r="L234" s="14">
        <v>71900.0546875</v>
      </c>
      <c r="M234" s="6">
        <f t="shared" si="12"/>
        <v>9.1512501239776611</v>
      </c>
      <c r="N234" s="6">
        <f t="shared" si="13"/>
        <v>287.60021875000001</v>
      </c>
    </row>
    <row r="235" spans="1:14" x14ac:dyDescent="0.15">
      <c r="A235" s="6">
        <v>285.46999999999997</v>
      </c>
      <c r="B235" s="6">
        <v>2.6159999999999997</v>
      </c>
      <c r="H235" s="6">
        <v>0.84</v>
      </c>
      <c r="I235" s="6">
        <f t="shared" si="14"/>
        <v>1263.6353914226761</v>
      </c>
      <c r="K235" s="14">
        <v>0.4595625102519989</v>
      </c>
      <c r="L235" s="14">
        <v>71847.8515625</v>
      </c>
      <c r="M235" s="6">
        <f t="shared" si="12"/>
        <v>9.191250205039978</v>
      </c>
      <c r="N235" s="6">
        <f t="shared" si="13"/>
        <v>287.39140624999999</v>
      </c>
    </row>
    <row r="236" spans="1:14" x14ac:dyDescent="0.15">
      <c r="A236" s="6">
        <v>285.72999999999996</v>
      </c>
      <c r="B236" s="6">
        <v>2.5509999999999997</v>
      </c>
      <c r="H236" s="6">
        <v>0.85</v>
      </c>
      <c r="I236" s="6">
        <f t="shared" si="14"/>
        <v>1264.7395111488295</v>
      </c>
      <c r="K236" s="14">
        <v>0.46156251430511475</v>
      </c>
      <c r="L236" s="14">
        <v>71794.7109375</v>
      </c>
      <c r="M236" s="6">
        <f t="shared" si="12"/>
        <v>9.2312502861022949</v>
      </c>
      <c r="N236" s="6">
        <f t="shared" si="13"/>
        <v>287.17884375</v>
      </c>
    </row>
    <row r="237" spans="1:14" x14ac:dyDescent="0.15">
      <c r="A237" s="6">
        <v>285.20999999999998</v>
      </c>
      <c r="B237" s="6">
        <v>2.593</v>
      </c>
      <c r="H237" s="6">
        <v>0.86</v>
      </c>
      <c r="I237" s="6">
        <f t="shared" si="14"/>
        <v>1265.8316647755062</v>
      </c>
      <c r="K237" s="14">
        <v>0.4635624885559082</v>
      </c>
      <c r="L237" s="14">
        <v>71740.6171875</v>
      </c>
      <c r="M237" s="6">
        <f t="shared" si="12"/>
        <v>9.2712497711181641</v>
      </c>
      <c r="N237" s="6">
        <f t="shared" si="13"/>
        <v>286.96246875000003</v>
      </c>
    </row>
    <row r="238" spans="1:14" x14ac:dyDescent="0.15">
      <c r="A238" s="6">
        <v>286.14</v>
      </c>
      <c r="B238" s="6">
        <v>2.6119999999999997</v>
      </c>
      <c r="H238" s="6">
        <v>0.87</v>
      </c>
      <c r="I238" s="6">
        <f t="shared" si="14"/>
        <v>1266.9121188894619</v>
      </c>
      <c r="K238" s="14">
        <v>0.46556249260902405</v>
      </c>
      <c r="L238" s="14">
        <v>71685.6015625</v>
      </c>
      <c r="M238" s="6">
        <f t="shared" si="12"/>
        <v>9.311249852180481</v>
      </c>
      <c r="N238" s="6">
        <f t="shared" si="13"/>
        <v>286.74240624999999</v>
      </c>
    </row>
    <row r="239" spans="1:14" x14ac:dyDescent="0.15">
      <c r="A239" s="6">
        <v>285.72999999999996</v>
      </c>
      <c r="B239" s="6">
        <v>2.871</v>
      </c>
      <c r="H239" s="6">
        <v>0.88</v>
      </c>
      <c r="I239" s="6">
        <f t="shared" si="14"/>
        <v>1267.9811311580038</v>
      </c>
      <c r="K239" s="14">
        <v>0.46756249666213989</v>
      </c>
      <c r="L239" s="14">
        <v>71629.7109375</v>
      </c>
      <c r="M239" s="6">
        <f t="shared" si="12"/>
        <v>9.3512499332427979</v>
      </c>
      <c r="N239" s="6">
        <f t="shared" si="13"/>
        <v>286.51884374999997</v>
      </c>
    </row>
    <row r="240" spans="1:14" x14ac:dyDescent="0.15">
      <c r="A240" s="6">
        <v>286.45</v>
      </c>
      <c r="B240" s="6">
        <v>2.6819999999999999</v>
      </c>
      <c r="H240" s="6">
        <v>0.89</v>
      </c>
      <c r="I240" s="6">
        <f t="shared" si="14"/>
        <v>1269.0389507248797</v>
      </c>
      <c r="K240" s="14">
        <v>0.46956250071525574</v>
      </c>
      <c r="L240" s="14">
        <v>71572.8515625</v>
      </c>
      <c r="M240" s="6">
        <f t="shared" si="12"/>
        <v>9.3912500143051147</v>
      </c>
      <c r="N240" s="6">
        <f t="shared" si="13"/>
        <v>286.29140625000002</v>
      </c>
    </row>
    <row r="241" spans="1:14" x14ac:dyDescent="0.15">
      <c r="A241" s="6">
        <v>286.28999999999996</v>
      </c>
      <c r="B241" s="6">
        <v>2.7239999999999998</v>
      </c>
      <c r="H241" s="6">
        <v>0.9</v>
      </c>
      <c r="I241" s="6">
        <f t="shared" si="14"/>
        <v>1270.0858185843661</v>
      </c>
      <c r="K241" s="14">
        <v>0.47156250476837158</v>
      </c>
      <c r="L241" s="14">
        <v>71515.046875</v>
      </c>
      <c r="M241" s="6">
        <f t="shared" si="12"/>
        <v>9.4312500953674316</v>
      </c>
      <c r="N241" s="6">
        <f t="shared" si="13"/>
        <v>286.06018749999998</v>
      </c>
    </row>
    <row r="242" spans="1:14" x14ac:dyDescent="0.15">
      <c r="A242" s="6">
        <v>285.93</v>
      </c>
      <c r="B242" s="6">
        <v>2.8979999999999997</v>
      </c>
      <c r="H242" s="6">
        <v>0.91</v>
      </c>
      <c r="I242" s="6">
        <f t="shared" si="14"/>
        <v>1271.1219679349831</v>
      </c>
      <c r="K242" s="14">
        <v>0.47356250882148743</v>
      </c>
      <c r="L242" s="14">
        <v>71456.375</v>
      </c>
      <c r="M242" s="6">
        <f t="shared" si="12"/>
        <v>9.4712501764297485</v>
      </c>
      <c r="N242" s="6">
        <f t="shared" si="13"/>
        <v>285.82549999999998</v>
      </c>
    </row>
    <row r="243" spans="1:14" x14ac:dyDescent="0.15">
      <c r="A243" s="6">
        <v>286.64999999999998</v>
      </c>
      <c r="B243" s="6">
        <v>2.778</v>
      </c>
      <c r="H243" s="6">
        <v>0.92</v>
      </c>
      <c r="I243" s="6">
        <f t="shared" si="14"/>
        <v>1272.1476245141594</v>
      </c>
      <c r="K243" s="14">
        <v>0.47556251287460327</v>
      </c>
      <c r="L243" s="14">
        <v>71396.7890625</v>
      </c>
      <c r="M243" s="6">
        <f t="shared" si="12"/>
        <v>9.5112502574920654</v>
      </c>
      <c r="N243" s="6">
        <f t="shared" si="13"/>
        <v>285.58715625000002</v>
      </c>
    </row>
    <row r="244" spans="1:14" x14ac:dyDescent="0.15">
      <c r="A244" s="6">
        <v>286.03999999999996</v>
      </c>
      <c r="B244" s="6">
        <v>2.9099999999999997</v>
      </c>
      <c r="H244" s="6">
        <v>0.93</v>
      </c>
      <c r="I244" s="6">
        <f t="shared" si="14"/>
        <v>1273.1630069150626</v>
      </c>
      <c r="K244" s="14">
        <v>0.47756248712539673</v>
      </c>
      <c r="L244" s="14">
        <v>71336.265625</v>
      </c>
      <c r="M244" s="6">
        <f t="shared" si="12"/>
        <v>9.5512497425079346</v>
      </c>
      <c r="N244" s="6">
        <f t="shared" si="13"/>
        <v>285.34506249999998</v>
      </c>
    </row>
    <row r="245" spans="1:14" x14ac:dyDescent="0.15">
      <c r="A245" s="6">
        <v>287.68</v>
      </c>
      <c r="B245" s="6">
        <v>2.8519999999999999</v>
      </c>
      <c r="H245" s="6">
        <v>0.94</v>
      </c>
      <c r="I245" s="6">
        <f t="shared" si="14"/>
        <v>1274.1683268867325</v>
      </c>
      <c r="K245" s="14">
        <v>0.47956249117851257</v>
      </c>
      <c r="L245" s="14">
        <v>71274.8125</v>
      </c>
      <c r="M245" s="6">
        <f t="shared" si="12"/>
        <v>9.5912498235702515</v>
      </c>
      <c r="N245" s="6">
        <f t="shared" si="13"/>
        <v>285.09924999999998</v>
      </c>
    </row>
    <row r="246" spans="1:14" x14ac:dyDescent="0.15">
      <c r="A246" s="6">
        <v>287.41999999999996</v>
      </c>
      <c r="B246" s="6">
        <v>2.879</v>
      </c>
      <c r="H246" s="6">
        <v>0.95</v>
      </c>
      <c r="I246" s="6">
        <f t="shared" si="14"/>
        <v>1275.1637896185589</v>
      </c>
      <c r="K246" s="14">
        <v>0.48156249523162842</v>
      </c>
      <c r="L246" s="14">
        <v>71212.4453125</v>
      </c>
      <c r="M246" s="6">
        <f t="shared" si="12"/>
        <v>9.6312499046325684</v>
      </c>
      <c r="N246" s="6">
        <f t="shared" si="13"/>
        <v>284.84978124999998</v>
      </c>
    </row>
    <row r="247" spans="1:14" x14ac:dyDescent="0.15">
      <c r="A247" s="6">
        <v>286.39</v>
      </c>
      <c r="B247" s="6">
        <v>3.2109999999999999</v>
      </c>
      <c r="H247" s="6">
        <v>0.96</v>
      </c>
      <c r="I247" s="6">
        <f t="shared" si="14"/>
        <v>1276.1495940100804</v>
      </c>
      <c r="K247" s="14">
        <v>0.48356249928474426</v>
      </c>
      <c r="L247" s="14">
        <v>71149.1796875</v>
      </c>
      <c r="M247" s="6">
        <f t="shared" si="12"/>
        <v>9.6712499856948853</v>
      </c>
      <c r="N247" s="6">
        <f t="shared" si="13"/>
        <v>284.59671874999998</v>
      </c>
    </row>
    <row r="248" spans="1:14" x14ac:dyDescent="0.15">
      <c r="A248" s="6">
        <v>286.55</v>
      </c>
      <c r="B248" s="6">
        <v>3.0249999999999999</v>
      </c>
      <c r="H248" s="6">
        <v>0.97</v>
      </c>
      <c r="I248" s="6">
        <f t="shared" si="14"/>
        <v>1277.1259329270035</v>
      </c>
      <c r="K248" s="14">
        <v>0.48556250333786011</v>
      </c>
      <c r="L248" s="14">
        <v>71085.0078125</v>
      </c>
      <c r="M248" s="6">
        <f t="shared" si="12"/>
        <v>9.7112500667572021</v>
      </c>
      <c r="N248" s="6">
        <f t="shared" si="13"/>
        <v>284.34003124999998</v>
      </c>
    </row>
    <row r="249" spans="1:14" x14ac:dyDescent="0.15">
      <c r="A249" s="6">
        <v>287.12</v>
      </c>
      <c r="B249" s="6">
        <v>2.964</v>
      </c>
      <c r="H249" s="6">
        <v>0.98</v>
      </c>
      <c r="I249" s="6">
        <f t="shared" si="14"/>
        <v>1278.0929934442811</v>
      </c>
      <c r="K249" s="14">
        <v>0.48756250739097595</v>
      </c>
      <c r="L249" s="14">
        <v>71019.921875</v>
      </c>
      <c r="M249" s="6">
        <f t="shared" si="12"/>
        <v>9.751250147819519</v>
      </c>
      <c r="N249" s="6">
        <f t="shared" si="13"/>
        <v>284.07968749999998</v>
      </c>
    </row>
    <row r="250" spans="1:14" x14ac:dyDescent="0.15">
      <c r="A250" s="6">
        <v>287.21999999999997</v>
      </c>
      <c r="B250" s="6">
        <v>2.9939999999999998</v>
      </c>
      <c r="H250" s="6">
        <v>0.99</v>
      </c>
      <c r="I250" s="6">
        <f t="shared" si="14"/>
        <v>1279.050957077028</v>
      </c>
      <c r="K250" s="14">
        <v>0.4895625114440918</v>
      </c>
      <c r="L250" s="14">
        <v>70953.9140625</v>
      </c>
      <c r="M250" s="6">
        <f t="shared" si="12"/>
        <v>9.7912502288818359</v>
      </c>
      <c r="N250" s="6">
        <f t="shared" si="13"/>
        <v>283.81565625000002</v>
      </c>
    </row>
    <row r="251" spans="1:14" x14ac:dyDescent="0.15">
      <c r="A251" s="6">
        <v>286.85999999999996</v>
      </c>
      <c r="B251" s="6">
        <v>3.28</v>
      </c>
      <c r="H251" s="6">
        <v>1</v>
      </c>
      <c r="I251" s="6">
        <f t="shared" si="14"/>
        <v>1280</v>
      </c>
      <c r="K251" s="14">
        <v>0.49156248569488525</v>
      </c>
      <c r="L251" s="14">
        <v>70887</v>
      </c>
      <c r="M251" s="6">
        <f t="shared" si="12"/>
        <v>9.8312497138977051</v>
      </c>
      <c r="N251" s="6">
        <f t="shared" si="13"/>
        <v>283.548</v>
      </c>
    </row>
    <row r="252" spans="1:14" x14ac:dyDescent="0.15">
      <c r="A252" s="6">
        <v>287.99</v>
      </c>
      <c r="B252" s="6">
        <v>3.0599999999999996</v>
      </c>
      <c r="H252" s="6">
        <v>1.1000000000000001</v>
      </c>
      <c r="I252" s="6">
        <f t="shared" si="14"/>
        <v>1289.0351195979795</v>
      </c>
      <c r="K252" s="14">
        <v>0.4935624897480011</v>
      </c>
      <c r="L252" s="14">
        <v>70819.203125</v>
      </c>
      <c r="M252" s="6">
        <f t="shared" si="12"/>
        <v>9.871249794960022</v>
      </c>
      <c r="N252" s="6">
        <f t="shared" si="13"/>
        <v>283.27681250000001</v>
      </c>
    </row>
    <row r="253" spans="1:14" x14ac:dyDescent="0.15">
      <c r="A253" s="6">
        <v>288.03999999999996</v>
      </c>
      <c r="B253" s="6">
        <v>3.0909999999999997</v>
      </c>
      <c r="H253" s="6">
        <v>1.2</v>
      </c>
      <c r="I253" s="6">
        <f t="shared" si="14"/>
        <v>1297.3392143756691</v>
      </c>
      <c r="K253" s="14">
        <v>0.49556249380111694</v>
      </c>
      <c r="L253" s="14">
        <v>70750.515625</v>
      </c>
      <c r="M253" s="6">
        <f t="shared" si="12"/>
        <v>9.9112498760223389</v>
      </c>
      <c r="N253" s="6">
        <f t="shared" si="13"/>
        <v>283.00206250000002</v>
      </c>
    </row>
    <row r="254" spans="1:14" x14ac:dyDescent="0.15">
      <c r="A254" s="6">
        <v>287.47999999999996</v>
      </c>
      <c r="B254" s="6">
        <v>3.13</v>
      </c>
      <c r="H254" s="6">
        <v>1.3</v>
      </c>
      <c r="I254" s="6">
        <f t="shared" si="14"/>
        <v>1305.0254736849345</v>
      </c>
      <c r="K254" s="14">
        <v>0.49756249785423279</v>
      </c>
      <c r="L254" s="14">
        <v>70680.8984375</v>
      </c>
      <c r="M254" s="6">
        <f t="shared" si="12"/>
        <v>9.9512499570846558</v>
      </c>
      <c r="N254" s="6">
        <f t="shared" si="13"/>
        <v>282.72359375000002</v>
      </c>
    </row>
    <row r="255" spans="1:14" x14ac:dyDescent="0.15">
      <c r="A255" s="6">
        <v>287.16999999999996</v>
      </c>
      <c r="B255" s="6">
        <v>3.2919999999999998</v>
      </c>
      <c r="H255" s="6">
        <v>1.4</v>
      </c>
      <c r="I255" s="6">
        <f t="shared" si="14"/>
        <v>1312.1824311578043</v>
      </c>
      <c r="K255" s="14">
        <v>0.49956250190734863</v>
      </c>
      <c r="L255" s="14">
        <v>70610.3828125</v>
      </c>
      <c r="M255" s="6">
        <f t="shared" si="12"/>
        <v>9.9912500381469727</v>
      </c>
      <c r="N255" s="6">
        <f t="shared" si="13"/>
        <v>282.44153125000003</v>
      </c>
    </row>
    <row r="256" spans="1:14" x14ac:dyDescent="0.15">
      <c r="A256" s="6">
        <v>288.03999999999996</v>
      </c>
      <c r="B256" s="6">
        <v>3.1989999999999998</v>
      </c>
      <c r="H256" s="6">
        <v>1.5</v>
      </c>
      <c r="I256" s="6">
        <f t="shared" si="14"/>
        <v>1318.880674379295</v>
      </c>
      <c r="K256" s="14">
        <v>0.50156247615814209</v>
      </c>
      <c r="L256" s="14">
        <v>70538.9921875</v>
      </c>
      <c r="M256" s="6">
        <f t="shared" si="12"/>
        <v>10.031249523162842</v>
      </c>
      <c r="N256" s="6">
        <f t="shared" si="13"/>
        <v>282.15596875</v>
      </c>
    </row>
    <row r="257" spans="1:14" x14ac:dyDescent="0.15">
      <c r="A257" s="6">
        <v>288.3</v>
      </c>
      <c r="B257" s="6">
        <v>3.226</v>
      </c>
      <c r="H257" s="6">
        <v>1.6</v>
      </c>
      <c r="I257" s="6">
        <f t="shared" si="14"/>
        <v>1325.1774112656769</v>
      </c>
      <c r="K257" s="14">
        <v>0.50356251001358032</v>
      </c>
      <c r="L257" s="14">
        <v>70466.6875</v>
      </c>
      <c r="M257" s="6">
        <f t="shared" si="12"/>
        <v>10.071250200271606</v>
      </c>
      <c r="N257" s="6">
        <f t="shared" si="13"/>
        <v>281.86675000000002</v>
      </c>
    </row>
    <row r="258" spans="1:14" x14ac:dyDescent="0.15">
      <c r="A258" s="6">
        <v>287.27</v>
      </c>
      <c r="B258" s="6">
        <v>3.2919999999999998</v>
      </c>
      <c r="H258" s="6">
        <v>1.7</v>
      </c>
      <c r="I258" s="6">
        <f t="shared" si="14"/>
        <v>1331.1196668670277</v>
      </c>
      <c r="K258" s="14">
        <v>0.50556248426437378</v>
      </c>
      <c r="L258" s="14">
        <v>70393.484375</v>
      </c>
      <c r="M258" s="6">
        <f t="shared" si="12"/>
        <v>10.111249685287476</v>
      </c>
      <c r="N258" s="6">
        <f t="shared" si="13"/>
        <v>281.5739375</v>
      </c>
    </row>
    <row r="259" spans="1:14" x14ac:dyDescent="0.15">
      <c r="A259" s="6">
        <v>288.51</v>
      </c>
      <c r="B259" s="6">
        <v>3.2919999999999998</v>
      </c>
      <c r="H259" s="6">
        <v>1.8</v>
      </c>
      <c r="I259" s="6">
        <f t="shared" si="14"/>
        <v>1336.7465765269433</v>
      </c>
      <c r="K259" s="14">
        <v>0.50756251811981201</v>
      </c>
      <c r="L259" s="14">
        <v>70319.390625</v>
      </c>
      <c r="M259" s="6">
        <f t="shared" ref="M259:M322" si="15">K259*10*2</f>
        <v>10.15125036239624</v>
      </c>
      <c r="N259" s="6">
        <f t="shared" ref="N259:N322" si="16">L259/1000*4</f>
        <v>281.27756249999999</v>
      </c>
    </row>
    <row r="260" spans="1:14" x14ac:dyDescent="0.15">
      <c r="A260" s="6">
        <v>288.81</v>
      </c>
      <c r="B260" s="6">
        <v>3.3259999999999996</v>
      </c>
      <c r="H260" s="6">
        <v>1.9</v>
      </c>
      <c r="I260" s="6">
        <f t="shared" si="14"/>
        <v>1342.0910660853151</v>
      </c>
      <c r="K260" s="14">
        <v>0.50956249237060547</v>
      </c>
      <c r="L260" s="14">
        <v>70244.4140625</v>
      </c>
      <c r="M260" s="6">
        <f t="shared" si="15"/>
        <v>10.191249847412109</v>
      </c>
      <c r="N260" s="6">
        <f t="shared" si="16"/>
        <v>280.97765625</v>
      </c>
    </row>
    <row r="261" spans="1:14" x14ac:dyDescent="0.15">
      <c r="A261" s="6">
        <v>288.51</v>
      </c>
      <c r="B261" s="6">
        <v>3.3489999999999998</v>
      </c>
      <c r="H261" s="6">
        <v>2</v>
      </c>
      <c r="I261" s="6">
        <f t="shared" si="14"/>
        <v>1347.1811061252558</v>
      </c>
      <c r="K261" s="14">
        <v>0.5115625262260437</v>
      </c>
      <c r="L261" s="14">
        <v>70168.5390625</v>
      </c>
      <c r="M261" s="6">
        <f t="shared" si="15"/>
        <v>10.231250524520874</v>
      </c>
      <c r="N261" s="6">
        <f t="shared" si="16"/>
        <v>280.67415625000001</v>
      </c>
    </row>
    <row r="262" spans="1:14" x14ac:dyDescent="0.15">
      <c r="A262" s="6">
        <v>288.76</v>
      </c>
      <c r="B262" s="6">
        <v>3.3879999999999999</v>
      </c>
      <c r="K262" s="14">
        <v>0.51356250047683716</v>
      </c>
      <c r="L262" s="14">
        <v>70091.765625</v>
      </c>
      <c r="M262" s="6">
        <f t="shared" si="15"/>
        <v>10.271250009536743</v>
      </c>
      <c r="N262" s="6">
        <f t="shared" si="16"/>
        <v>280.36706249999997</v>
      </c>
    </row>
    <row r="263" spans="1:14" x14ac:dyDescent="0.15">
      <c r="A263" s="6">
        <v>288.87</v>
      </c>
      <c r="B263" s="6">
        <v>3.411</v>
      </c>
      <c r="K263" s="14">
        <v>0.51556247472763062</v>
      </c>
      <c r="L263" s="14">
        <v>70014.09375</v>
      </c>
      <c r="M263" s="6">
        <f t="shared" si="15"/>
        <v>10.311249494552612</v>
      </c>
      <c r="N263" s="6">
        <f t="shared" si="16"/>
        <v>280.056375</v>
      </c>
    </row>
    <row r="264" spans="1:14" x14ac:dyDescent="0.15">
      <c r="A264" s="6">
        <v>287.99</v>
      </c>
      <c r="B264" s="6">
        <v>3.6429999999999998</v>
      </c>
      <c r="K264" s="14">
        <v>0.51756250858306885</v>
      </c>
      <c r="L264" s="14">
        <v>69935.5546875</v>
      </c>
      <c r="M264" s="6">
        <f t="shared" si="15"/>
        <v>10.351250171661377</v>
      </c>
      <c r="N264" s="6">
        <f t="shared" si="16"/>
        <v>279.74221875000001</v>
      </c>
    </row>
    <row r="265" spans="1:14" x14ac:dyDescent="0.15">
      <c r="A265" s="6">
        <v>287.99</v>
      </c>
      <c r="B265" s="6">
        <v>3.5269999999999997</v>
      </c>
      <c r="K265" s="14">
        <v>0.5195624828338623</v>
      </c>
      <c r="L265" s="14">
        <v>69856.15625</v>
      </c>
      <c r="M265" s="6">
        <f t="shared" si="15"/>
        <v>10.391249656677246</v>
      </c>
      <c r="N265" s="6">
        <f t="shared" si="16"/>
        <v>279.42462499999999</v>
      </c>
    </row>
    <row r="266" spans="1:14" x14ac:dyDescent="0.15">
      <c r="A266" s="6">
        <v>289.78999999999996</v>
      </c>
      <c r="B266" s="6">
        <v>3.5229999999999997</v>
      </c>
      <c r="K266" s="14">
        <v>0.52156251668930054</v>
      </c>
      <c r="L266" s="14">
        <v>69775.8671875</v>
      </c>
      <c r="M266" s="6">
        <f t="shared" si="15"/>
        <v>10.431250333786011</v>
      </c>
      <c r="N266" s="6">
        <f t="shared" si="16"/>
        <v>279.10346874999999</v>
      </c>
    </row>
    <row r="267" spans="1:14" x14ac:dyDescent="0.15">
      <c r="A267" s="6">
        <v>288.87</v>
      </c>
      <c r="B267" s="6">
        <v>3.5539999999999998</v>
      </c>
      <c r="K267" s="14">
        <v>0.52356249094009399</v>
      </c>
      <c r="L267" s="14">
        <v>69694.6953125</v>
      </c>
      <c r="M267" s="6">
        <f t="shared" si="15"/>
        <v>10.47124981880188</v>
      </c>
      <c r="N267" s="6">
        <f t="shared" si="16"/>
        <v>278.77878125000001</v>
      </c>
    </row>
    <row r="268" spans="1:14" x14ac:dyDescent="0.15">
      <c r="A268" s="6">
        <v>289.38</v>
      </c>
      <c r="B268" s="6">
        <v>3.84</v>
      </c>
      <c r="K268" s="14">
        <v>0.52556252479553223</v>
      </c>
      <c r="L268" s="14">
        <v>69612.6015625</v>
      </c>
      <c r="M268" s="6">
        <f t="shared" si="15"/>
        <v>10.511250495910645</v>
      </c>
      <c r="N268" s="6">
        <f t="shared" si="16"/>
        <v>278.45040625000001</v>
      </c>
    </row>
    <row r="269" spans="1:14" x14ac:dyDescent="0.15">
      <c r="A269" s="6">
        <v>288.45</v>
      </c>
      <c r="B269" s="6">
        <v>3.6659999999999999</v>
      </c>
      <c r="K269" s="14">
        <v>0.52756249904632568</v>
      </c>
      <c r="L269" s="14">
        <v>69529.6171875</v>
      </c>
      <c r="M269" s="6">
        <f t="shared" si="15"/>
        <v>10.551249980926514</v>
      </c>
      <c r="N269" s="6">
        <f t="shared" si="16"/>
        <v>278.11846874999998</v>
      </c>
    </row>
    <row r="270" spans="1:14" x14ac:dyDescent="0.15">
      <c r="A270" s="6">
        <v>289.22999999999996</v>
      </c>
      <c r="B270" s="6">
        <v>3.851</v>
      </c>
      <c r="K270" s="14">
        <v>0.52956247329711914</v>
      </c>
      <c r="L270" s="14">
        <v>69445.765625</v>
      </c>
      <c r="M270" s="6">
        <f t="shared" si="15"/>
        <v>10.591249465942383</v>
      </c>
      <c r="N270" s="6">
        <f t="shared" si="16"/>
        <v>277.78306250000003</v>
      </c>
    </row>
    <row r="271" spans="1:14" x14ac:dyDescent="0.15">
      <c r="A271" s="6">
        <v>288.96999999999997</v>
      </c>
      <c r="B271" s="6">
        <v>3.9249999999999998</v>
      </c>
      <c r="K271" s="14">
        <v>0.53156250715255737</v>
      </c>
      <c r="L271" s="14">
        <v>69361.046875</v>
      </c>
      <c r="M271" s="6">
        <f t="shared" si="15"/>
        <v>10.631250143051147</v>
      </c>
      <c r="N271" s="6">
        <f t="shared" si="16"/>
        <v>277.4441875</v>
      </c>
    </row>
    <row r="272" spans="1:14" x14ac:dyDescent="0.15">
      <c r="A272" s="6">
        <v>289.89999999999998</v>
      </c>
      <c r="B272" s="6">
        <v>3.7079999999999997</v>
      </c>
      <c r="K272" s="14">
        <v>0.53356248140335083</v>
      </c>
      <c r="L272" s="14">
        <v>69275.4609375</v>
      </c>
      <c r="M272" s="6">
        <f t="shared" si="15"/>
        <v>10.671249628067017</v>
      </c>
      <c r="N272" s="6">
        <f t="shared" si="16"/>
        <v>277.10184375</v>
      </c>
    </row>
    <row r="273" spans="1:14" x14ac:dyDescent="0.15">
      <c r="A273" s="6">
        <v>290</v>
      </c>
      <c r="B273" s="6">
        <v>3.7429999999999999</v>
      </c>
      <c r="K273" s="14">
        <v>0.53556251525878906</v>
      </c>
      <c r="L273" s="14">
        <v>69189</v>
      </c>
      <c r="M273" s="6">
        <f t="shared" si="15"/>
        <v>10.711250305175781</v>
      </c>
      <c r="N273" s="6">
        <f t="shared" si="16"/>
        <v>276.75599999999997</v>
      </c>
    </row>
    <row r="274" spans="1:14" x14ac:dyDescent="0.15">
      <c r="A274" s="6">
        <v>288.60999999999996</v>
      </c>
      <c r="B274" s="6">
        <v>4.04</v>
      </c>
      <c r="K274" s="14">
        <v>0.53756248950958252</v>
      </c>
      <c r="L274" s="14">
        <v>69101.6640625</v>
      </c>
      <c r="M274" s="6">
        <f t="shared" si="15"/>
        <v>10.75124979019165</v>
      </c>
      <c r="N274" s="6">
        <f t="shared" si="16"/>
        <v>276.40665625000003</v>
      </c>
    </row>
    <row r="275" spans="1:14" x14ac:dyDescent="0.15">
      <c r="A275" s="6">
        <v>289.22999999999996</v>
      </c>
      <c r="B275" s="6">
        <v>4.0750000000000002</v>
      </c>
      <c r="K275" s="14">
        <v>0.53956252336502075</v>
      </c>
      <c r="L275" s="14">
        <v>69013.453125</v>
      </c>
      <c r="M275" s="6">
        <f t="shared" si="15"/>
        <v>10.791250467300415</v>
      </c>
      <c r="N275" s="6">
        <f t="shared" si="16"/>
        <v>276.05381249999999</v>
      </c>
    </row>
    <row r="276" spans="1:14" x14ac:dyDescent="0.15">
      <c r="A276" s="6">
        <v>289.78999999999996</v>
      </c>
      <c r="B276" s="6">
        <v>3.82</v>
      </c>
      <c r="K276" s="14">
        <v>0.54156249761581421</v>
      </c>
      <c r="L276" s="14">
        <v>68924.328125</v>
      </c>
      <c r="M276" s="6">
        <f t="shared" si="15"/>
        <v>10.831249952316284</v>
      </c>
      <c r="N276" s="6">
        <f t="shared" si="16"/>
        <v>275.69731250000001</v>
      </c>
    </row>
    <row r="277" spans="1:14" x14ac:dyDescent="0.15">
      <c r="A277" s="6">
        <v>290.45999999999998</v>
      </c>
      <c r="B277" s="6">
        <v>3.863</v>
      </c>
      <c r="K277" s="14">
        <v>0.54356247186660767</v>
      </c>
      <c r="L277" s="14">
        <v>68834.3125</v>
      </c>
      <c r="M277" s="6">
        <f t="shared" si="15"/>
        <v>10.871249437332153</v>
      </c>
      <c r="N277" s="6">
        <f t="shared" si="16"/>
        <v>275.33724999999998</v>
      </c>
    </row>
    <row r="278" spans="1:14" x14ac:dyDescent="0.15">
      <c r="A278" s="6">
        <v>290.09999999999997</v>
      </c>
      <c r="B278" s="6">
        <v>3.948</v>
      </c>
      <c r="K278" s="14">
        <v>0.5455625057220459</v>
      </c>
      <c r="L278" s="14">
        <v>68743.4375</v>
      </c>
      <c r="M278" s="6">
        <f t="shared" si="15"/>
        <v>10.911250114440918</v>
      </c>
      <c r="N278" s="6">
        <f t="shared" si="16"/>
        <v>274.97375</v>
      </c>
    </row>
    <row r="279" spans="1:14" x14ac:dyDescent="0.15">
      <c r="A279" s="6">
        <v>289.74</v>
      </c>
      <c r="B279" s="6">
        <v>4.0600000000000005</v>
      </c>
      <c r="K279" s="14">
        <v>0.54756247997283936</v>
      </c>
      <c r="L279" s="14">
        <v>68651.6875</v>
      </c>
      <c r="M279" s="6">
        <f t="shared" si="15"/>
        <v>10.951249599456787</v>
      </c>
      <c r="N279" s="6">
        <f t="shared" si="16"/>
        <v>274.60674999999998</v>
      </c>
    </row>
    <row r="280" spans="1:14" x14ac:dyDescent="0.15">
      <c r="A280" s="6">
        <v>290.71999999999997</v>
      </c>
      <c r="B280" s="6">
        <v>3.9589999999999996</v>
      </c>
      <c r="K280" s="14">
        <v>0.54956251382827759</v>
      </c>
      <c r="L280" s="14">
        <v>68559.078125</v>
      </c>
      <c r="M280" s="6">
        <f t="shared" si="15"/>
        <v>10.991250276565552</v>
      </c>
      <c r="N280" s="6">
        <f t="shared" si="16"/>
        <v>274.2363125</v>
      </c>
    </row>
    <row r="281" spans="1:14" x14ac:dyDescent="0.15">
      <c r="A281" s="6">
        <v>290.05</v>
      </c>
      <c r="B281" s="6">
        <v>3.9939999999999998</v>
      </c>
      <c r="K281" s="14">
        <v>0.55156248807907104</v>
      </c>
      <c r="L281" s="14">
        <v>68465.59375</v>
      </c>
      <c r="M281" s="6">
        <f t="shared" si="15"/>
        <v>11.031249761581421</v>
      </c>
      <c r="N281" s="6">
        <f t="shared" si="16"/>
        <v>273.86237499999999</v>
      </c>
    </row>
    <row r="282" spans="1:14" x14ac:dyDescent="0.15">
      <c r="A282" s="6">
        <v>291.08</v>
      </c>
      <c r="B282" s="6">
        <v>4.0289999999999999</v>
      </c>
      <c r="K282" s="14">
        <v>0.55356252193450928</v>
      </c>
      <c r="L282" s="14">
        <v>68371.2421875</v>
      </c>
      <c r="M282" s="6">
        <f t="shared" si="15"/>
        <v>11.071250438690186</v>
      </c>
      <c r="N282" s="6">
        <f t="shared" si="16"/>
        <v>273.48496875000001</v>
      </c>
    </row>
    <row r="283" spans="1:14" x14ac:dyDescent="0.15">
      <c r="A283" s="6">
        <v>290.25</v>
      </c>
      <c r="B283" s="6">
        <v>4.0630000000000006</v>
      </c>
      <c r="K283" s="14">
        <v>0.55556249618530273</v>
      </c>
      <c r="L283" s="14">
        <v>68276.0078125</v>
      </c>
      <c r="M283" s="6">
        <f t="shared" si="15"/>
        <v>11.111249923706055</v>
      </c>
      <c r="N283" s="6">
        <f t="shared" si="16"/>
        <v>273.10403124999999</v>
      </c>
    </row>
    <row r="284" spans="1:14" x14ac:dyDescent="0.15">
      <c r="A284" s="6">
        <v>290.82</v>
      </c>
      <c r="B284" s="6">
        <v>4.133</v>
      </c>
      <c r="K284" s="14">
        <v>0.55756247043609619</v>
      </c>
      <c r="L284" s="14">
        <v>68179.875</v>
      </c>
      <c r="M284" s="6">
        <f t="shared" si="15"/>
        <v>11.151249408721924</v>
      </c>
      <c r="N284" s="6">
        <f t="shared" si="16"/>
        <v>272.71949999999998</v>
      </c>
    </row>
    <row r="285" spans="1:14" x14ac:dyDescent="0.15">
      <c r="A285" s="6">
        <v>290.71999999999997</v>
      </c>
      <c r="B285" s="6">
        <v>4.1440000000000001</v>
      </c>
      <c r="K285" s="14">
        <v>0.55956250429153442</v>
      </c>
      <c r="L285" s="14">
        <v>68082.8671875</v>
      </c>
      <c r="M285" s="6">
        <f t="shared" si="15"/>
        <v>11.191250085830688</v>
      </c>
      <c r="N285" s="6">
        <f t="shared" si="16"/>
        <v>272.33146875</v>
      </c>
    </row>
    <row r="286" spans="1:14" x14ac:dyDescent="0.15">
      <c r="A286" s="6">
        <v>290.40999999999997</v>
      </c>
      <c r="B286" s="6">
        <v>4.4340000000000002</v>
      </c>
      <c r="K286" s="14">
        <v>0.56156247854232788</v>
      </c>
      <c r="L286" s="14">
        <v>67984.9921875</v>
      </c>
      <c r="M286" s="6">
        <f t="shared" si="15"/>
        <v>11.231249570846558</v>
      </c>
      <c r="N286" s="6">
        <f t="shared" si="16"/>
        <v>271.93996874999999</v>
      </c>
    </row>
    <row r="287" spans="1:14" x14ac:dyDescent="0.15">
      <c r="A287" s="6">
        <v>291.18</v>
      </c>
      <c r="B287" s="6">
        <v>4.202</v>
      </c>
      <c r="K287" s="14">
        <v>0.56356251239776611</v>
      </c>
      <c r="L287" s="14">
        <v>67886.25</v>
      </c>
      <c r="M287" s="6">
        <f t="shared" si="15"/>
        <v>11.271250247955322</v>
      </c>
      <c r="N287" s="6">
        <f t="shared" si="16"/>
        <v>271.54500000000002</v>
      </c>
    </row>
    <row r="288" spans="1:14" x14ac:dyDescent="0.15">
      <c r="A288" s="6">
        <v>291.08</v>
      </c>
      <c r="B288" s="6">
        <v>4.2330000000000005</v>
      </c>
      <c r="K288" s="14">
        <v>0.56556248664855957</v>
      </c>
      <c r="L288" s="14">
        <v>67786.6484375</v>
      </c>
      <c r="M288" s="6">
        <f t="shared" si="15"/>
        <v>11.311249732971191</v>
      </c>
      <c r="N288" s="6">
        <f t="shared" si="16"/>
        <v>271.14659375000002</v>
      </c>
    </row>
    <row r="289" spans="1:14" x14ac:dyDescent="0.15">
      <c r="A289" s="6">
        <v>290.82</v>
      </c>
      <c r="B289" s="6">
        <v>4.2760000000000007</v>
      </c>
      <c r="K289" s="14">
        <v>0.5675625205039978</v>
      </c>
      <c r="L289" s="14">
        <v>67686.171875</v>
      </c>
      <c r="M289" s="6">
        <f t="shared" si="15"/>
        <v>11.351250410079956</v>
      </c>
      <c r="N289" s="6">
        <f t="shared" si="16"/>
        <v>270.7446875</v>
      </c>
    </row>
    <row r="290" spans="1:14" x14ac:dyDescent="0.15">
      <c r="A290" s="6">
        <v>290.71999999999997</v>
      </c>
      <c r="B290" s="6">
        <v>4.2990000000000004</v>
      </c>
      <c r="K290" s="14">
        <v>0.56956249475479126</v>
      </c>
      <c r="L290" s="14">
        <v>67584.828125</v>
      </c>
      <c r="M290" s="6">
        <f t="shared" si="15"/>
        <v>11.391249895095825</v>
      </c>
      <c r="N290" s="6">
        <f t="shared" si="16"/>
        <v>270.33931250000001</v>
      </c>
    </row>
    <row r="291" spans="1:14" x14ac:dyDescent="0.15">
      <c r="A291" s="6">
        <v>291.49</v>
      </c>
      <c r="B291" s="6">
        <v>4.3260000000000005</v>
      </c>
      <c r="K291" s="14">
        <v>0.57156252861022949</v>
      </c>
      <c r="L291" s="14">
        <v>67482.6015625</v>
      </c>
      <c r="M291" s="6">
        <f t="shared" si="15"/>
        <v>11.43125057220459</v>
      </c>
      <c r="N291" s="6">
        <f t="shared" si="16"/>
        <v>269.93040624999998</v>
      </c>
    </row>
    <row r="292" spans="1:14" x14ac:dyDescent="0.15">
      <c r="A292" s="6">
        <v>290.93</v>
      </c>
      <c r="B292" s="6">
        <v>4.5609999999999999</v>
      </c>
      <c r="K292" s="14">
        <v>0.57356250286102295</v>
      </c>
      <c r="L292" s="14">
        <v>67379.4921875</v>
      </c>
      <c r="M292" s="6">
        <f t="shared" si="15"/>
        <v>11.471250057220459</v>
      </c>
      <c r="N292" s="6">
        <f t="shared" si="16"/>
        <v>269.51796875000002</v>
      </c>
    </row>
    <row r="293" spans="1:14" x14ac:dyDescent="0.15">
      <c r="A293" s="6">
        <v>291.53999999999996</v>
      </c>
      <c r="B293" s="6">
        <v>4.4030000000000005</v>
      </c>
      <c r="K293" s="14">
        <v>0.57556247711181641</v>
      </c>
      <c r="L293" s="14">
        <v>67275.5078125</v>
      </c>
      <c r="M293" s="6">
        <f t="shared" si="15"/>
        <v>11.511249542236328</v>
      </c>
      <c r="N293" s="6">
        <f t="shared" si="16"/>
        <v>269.10203124999998</v>
      </c>
    </row>
    <row r="294" spans="1:14" x14ac:dyDescent="0.15">
      <c r="A294" s="6">
        <v>291.58999999999997</v>
      </c>
      <c r="B294" s="6">
        <v>4.407</v>
      </c>
      <c r="K294" s="14">
        <v>0.57756251096725464</v>
      </c>
      <c r="L294" s="14">
        <v>67170.65625</v>
      </c>
      <c r="M294" s="6">
        <f t="shared" si="15"/>
        <v>11.551250219345093</v>
      </c>
      <c r="N294" s="6">
        <f t="shared" si="16"/>
        <v>268.68262499999997</v>
      </c>
    </row>
    <row r="295" spans="1:14" x14ac:dyDescent="0.15">
      <c r="A295" s="6">
        <v>291.7</v>
      </c>
      <c r="B295" s="6">
        <v>4.5920000000000005</v>
      </c>
      <c r="K295" s="14">
        <v>0.5795624852180481</v>
      </c>
      <c r="L295" s="14">
        <v>67064.9453125</v>
      </c>
      <c r="M295" s="6">
        <f t="shared" si="15"/>
        <v>11.591249704360962</v>
      </c>
      <c r="N295" s="6">
        <f t="shared" si="16"/>
        <v>268.25978125</v>
      </c>
    </row>
    <row r="296" spans="1:14" x14ac:dyDescent="0.15">
      <c r="A296" s="6">
        <v>290.45999999999998</v>
      </c>
      <c r="B296" s="6">
        <v>4.6080000000000005</v>
      </c>
      <c r="K296" s="14">
        <v>0.58156251907348633</v>
      </c>
      <c r="L296" s="14">
        <v>66958.3671875</v>
      </c>
      <c r="M296" s="6">
        <f t="shared" si="15"/>
        <v>11.631250381469727</v>
      </c>
      <c r="N296" s="6">
        <f t="shared" si="16"/>
        <v>267.83346875000001</v>
      </c>
    </row>
    <row r="297" spans="1:14" x14ac:dyDescent="0.15">
      <c r="A297" s="6">
        <v>291.08</v>
      </c>
      <c r="B297" s="6">
        <v>4.5730000000000004</v>
      </c>
      <c r="K297" s="14">
        <v>0.58356249332427979</v>
      </c>
      <c r="L297" s="14">
        <v>66850.9140625</v>
      </c>
      <c r="M297" s="6">
        <f t="shared" si="15"/>
        <v>11.671249866485596</v>
      </c>
      <c r="N297" s="6">
        <f t="shared" si="16"/>
        <v>267.40365624999998</v>
      </c>
    </row>
    <row r="298" spans="1:14" x14ac:dyDescent="0.15">
      <c r="A298" s="6">
        <v>291.39</v>
      </c>
      <c r="B298" s="6">
        <v>4.55</v>
      </c>
      <c r="K298" s="14">
        <v>0.58556252717971802</v>
      </c>
      <c r="L298" s="14">
        <v>66742.578125</v>
      </c>
      <c r="M298" s="6">
        <f t="shared" si="15"/>
        <v>11.71125054359436</v>
      </c>
      <c r="N298" s="6">
        <f t="shared" si="16"/>
        <v>266.97031249999998</v>
      </c>
    </row>
    <row r="299" spans="1:14" x14ac:dyDescent="0.15">
      <c r="A299" s="6">
        <v>291.22999999999996</v>
      </c>
      <c r="B299" s="6">
        <v>4.6230000000000002</v>
      </c>
      <c r="K299" s="14">
        <v>0.58756250143051147</v>
      </c>
      <c r="L299" s="14">
        <v>66633.359375</v>
      </c>
      <c r="M299" s="6">
        <f t="shared" si="15"/>
        <v>11.751250028610229</v>
      </c>
      <c r="N299" s="6">
        <f t="shared" si="16"/>
        <v>266.53343749999999</v>
      </c>
    </row>
    <row r="300" spans="1:14" x14ac:dyDescent="0.15">
      <c r="A300" s="6">
        <v>291.89999999999998</v>
      </c>
      <c r="B300" s="6">
        <v>4.6379999999999999</v>
      </c>
      <c r="K300" s="14">
        <v>0.58956247568130493</v>
      </c>
      <c r="L300" s="14">
        <v>66523.2578125</v>
      </c>
      <c r="M300" s="6">
        <f t="shared" si="15"/>
        <v>11.791249513626099</v>
      </c>
      <c r="N300" s="6">
        <f t="shared" si="16"/>
        <v>266.09303125000002</v>
      </c>
    </row>
    <row r="301" spans="1:14" x14ac:dyDescent="0.15">
      <c r="A301" s="6">
        <v>291.39</v>
      </c>
      <c r="B301" s="6">
        <v>4.6770000000000005</v>
      </c>
      <c r="K301" s="14">
        <v>0.59156250953674316</v>
      </c>
      <c r="L301" s="14">
        <v>66412.2890625</v>
      </c>
      <c r="M301" s="6">
        <f t="shared" si="15"/>
        <v>11.831250190734863</v>
      </c>
      <c r="N301" s="6">
        <f t="shared" si="16"/>
        <v>265.64915624999998</v>
      </c>
    </row>
    <row r="302" spans="1:14" x14ac:dyDescent="0.15">
      <c r="A302" s="6">
        <v>292.06</v>
      </c>
      <c r="B302" s="6">
        <v>4.6920000000000002</v>
      </c>
      <c r="K302" s="14">
        <v>0.59356248378753662</v>
      </c>
      <c r="L302" s="14">
        <v>66300.4609375</v>
      </c>
      <c r="M302" s="6">
        <f t="shared" si="15"/>
        <v>11.871249675750732</v>
      </c>
      <c r="N302" s="6">
        <f t="shared" si="16"/>
        <v>265.20184375000002</v>
      </c>
    </row>
    <row r="303" spans="1:14" x14ac:dyDescent="0.15">
      <c r="A303" s="6">
        <v>291.08</v>
      </c>
      <c r="B303" s="6">
        <v>4.8470000000000004</v>
      </c>
      <c r="K303" s="14">
        <v>0.59556251764297485</v>
      </c>
      <c r="L303" s="14">
        <v>66187.765625</v>
      </c>
      <c r="M303" s="6">
        <f t="shared" si="15"/>
        <v>11.911250352859497</v>
      </c>
      <c r="N303" s="6">
        <f t="shared" si="16"/>
        <v>264.75106249999999</v>
      </c>
    </row>
    <row r="304" spans="1:14" x14ac:dyDescent="0.15">
      <c r="A304" s="6">
        <v>291.58999999999997</v>
      </c>
      <c r="B304" s="6">
        <v>4.87</v>
      </c>
      <c r="K304" s="14">
        <v>0.59756249189376831</v>
      </c>
      <c r="L304" s="14">
        <v>66074.1875</v>
      </c>
      <c r="M304" s="6">
        <f t="shared" si="15"/>
        <v>11.951249837875366</v>
      </c>
      <c r="N304" s="6">
        <f t="shared" si="16"/>
        <v>264.29674999999997</v>
      </c>
    </row>
    <row r="305" spans="1:14" x14ac:dyDescent="0.15">
      <c r="A305" s="6">
        <v>292.46999999999997</v>
      </c>
      <c r="B305" s="6">
        <v>4.7890000000000006</v>
      </c>
      <c r="K305" s="14">
        <v>0.59956252574920654</v>
      </c>
      <c r="L305" s="14">
        <v>65959.71875</v>
      </c>
      <c r="M305" s="6">
        <f t="shared" si="15"/>
        <v>11.991250514984131</v>
      </c>
      <c r="N305" s="6">
        <f t="shared" si="16"/>
        <v>263.83887499999997</v>
      </c>
    </row>
    <row r="306" spans="1:14" x14ac:dyDescent="0.15">
      <c r="A306" s="6">
        <v>292.46999999999997</v>
      </c>
      <c r="B306" s="6">
        <v>4.835</v>
      </c>
      <c r="K306" s="14">
        <v>0.6015625</v>
      </c>
      <c r="L306" s="14">
        <v>65844.3671875</v>
      </c>
      <c r="M306" s="6">
        <f t="shared" si="15"/>
        <v>12.03125</v>
      </c>
      <c r="N306" s="6">
        <f t="shared" si="16"/>
        <v>263.37746874999999</v>
      </c>
    </row>
    <row r="307" spans="1:14" x14ac:dyDescent="0.15">
      <c r="A307" s="6">
        <v>291.64999999999998</v>
      </c>
      <c r="B307" s="6">
        <v>5.109</v>
      </c>
      <c r="K307" s="14">
        <v>0.60356247425079346</v>
      </c>
      <c r="L307" s="14">
        <v>65728.140625</v>
      </c>
      <c r="M307" s="6">
        <f t="shared" si="15"/>
        <v>12.071249485015869</v>
      </c>
      <c r="N307" s="6">
        <f t="shared" si="16"/>
        <v>262.91256249999998</v>
      </c>
    </row>
    <row r="308" spans="1:14" x14ac:dyDescent="0.15">
      <c r="A308" s="6">
        <v>292.52</v>
      </c>
      <c r="B308" s="6">
        <v>5.21</v>
      </c>
      <c r="K308" s="14">
        <v>0.60556250810623169</v>
      </c>
      <c r="L308" s="14">
        <v>65611.03125</v>
      </c>
      <c r="M308" s="6">
        <f t="shared" si="15"/>
        <v>12.111250162124634</v>
      </c>
      <c r="N308" s="6">
        <f t="shared" si="16"/>
        <v>262.44412499999999</v>
      </c>
    </row>
    <row r="309" spans="1:14" x14ac:dyDescent="0.15">
      <c r="A309" s="6">
        <v>291.44</v>
      </c>
      <c r="B309" s="6">
        <v>5.2130000000000001</v>
      </c>
      <c r="K309" s="14">
        <v>0.60756248235702515</v>
      </c>
      <c r="L309" s="14">
        <v>65493.0546875</v>
      </c>
      <c r="M309" s="6">
        <f t="shared" si="15"/>
        <v>12.151249647140503</v>
      </c>
      <c r="N309" s="6">
        <f t="shared" si="16"/>
        <v>261.97221875000002</v>
      </c>
    </row>
    <row r="310" spans="1:14" x14ac:dyDescent="0.15">
      <c r="A310" s="6">
        <v>292.93</v>
      </c>
      <c r="B310" s="6">
        <v>4.9969999999999999</v>
      </c>
      <c r="K310" s="14">
        <v>0.60956251621246338</v>
      </c>
      <c r="L310" s="14">
        <v>65374.1953125</v>
      </c>
      <c r="M310" s="6">
        <f t="shared" si="15"/>
        <v>12.191250324249268</v>
      </c>
      <c r="N310" s="6">
        <f t="shared" si="16"/>
        <v>261.49678125000003</v>
      </c>
    </row>
    <row r="311" spans="1:14" x14ac:dyDescent="0.15">
      <c r="A311" s="6">
        <v>292.62</v>
      </c>
      <c r="B311" s="6">
        <v>5.024</v>
      </c>
      <c r="K311" s="14">
        <v>0.61156249046325684</v>
      </c>
      <c r="L311" s="14">
        <v>65254.4453125</v>
      </c>
      <c r="M311" s="6">
        <f t="shared" si="15"/>
        <v>12.231249809265137</v>
      </c>
      <c r="N311" s="6">
        <f t="shared" si="16"/>
        <v>261.01778124999998</v>
      </c>
    </row>
    <row r="312" spans="1:14" x14ac:dyDescent="0.15">
      <c r="A312" s="6">
        <v>292.57</v>
      </c>
      <c r="B312" s="6">
        <v>5.0440000000000005</v>
      </c>
      <c r="K312" s="14">
        <v>0.61356252431869507</v>
      </c>
      <c r="L312" s="14">
        <v>65133.8203125</v>
      </c>
      <c r="M312" s="6">
        <f t="shared" si="15"/>
        <v>12.271250486373901</v>
      </c>
      <c r="N312" s="6">
        <f t="shared" si="16"/>
        <v>260.53528125000003</v>
      </c>
    </row>
    <row r="313" spans="1:14" x14ac:dyDescent="0.15">
      <c r="A313" s="6">
        <v>292.01</v>
      </c>
      <c r="B313" s="6">
        <v>5.1560000000000006</v>
      </c>
      <c r="K313" s="14">
        <v>0.61556249856948853</v>
      </c>
      <c r="L313" s="14">
        <v>65012.30859375</v>
      </c>
      <c r="M313" s="6">
        <f t="shared" si="15"/>
        <v>12.311249971389771</v>
      </c>
      <c r="N313" s="6">
        <f t="shared" si="16"/>
        <v>260.04923437500003</v>
      </c>
    </row>
    <row r="314" spans="1:14" x14ac:dyDescent="0.15">
      <c r="A314" s="6">
        <v>291.49</v>
      </c>
      <c r="B314" s="6">
        <v>5.2869999999999999</v>
      </c>
      <c r="K314" s="14">
        <v>0.61756247282028198</v>
      </c>
      <c r="L314" s="14">
        <v>64889.91015625</v>
      </c>
      <c r="M314" s="6">
        <f t="shared" si="15"/>
        <v>12.35124945640564</v>
      </c>
      <c r="N314" s="6">
        <f t="shared" si="16"/>
        <v>259.55964062499999</v>
      </c>
    </row>
    <row r="315" spans="1:14" x14ac:dyDescent="0.15">
      <c r="A315" s="6">
        <v>293.39</v>
      </c>
      <c r="B315" s="6">
        <v>5.1630000000000003</v>
      </c>
      <c r="K315" s="14">
        <v>0.61956250667572021</v>
      </c>
      <c r="L315" s="14">
        <v>64766.62890625</v>
      </c>
      <c r="M315" s="6">
        <f t="shared" si="15"/>
        <v>12.391250133514404</v>
      </c>
      <c r="N315" s="6">
        <f t="shared" si="16"/>
        <v>259.06651562500002</v>
      </c>
    </row>
    <row r="316" spans="1:14" x14ac:dyDescent="0.15">
      <c r="A316" s="6">
        <v>292.83</v>
      </c>
      <c r="B316" s="6">
        <v>5.1829999999999998</v>
      </c>
      <c r="K316" s="14">
        <v>0.62156248092651367</v>
      </c>
      <c r="L316" s="14">
        <v>64642.45703125</v>
      </c>
      <c r="M316" s="6">
        <f t="shared" si="15"/>
        <v>12.431249618530273</v>
      </c>
      <c r="N316" s="6">
        <f t="shared" si="16"/>
        <v>258.56982812500002</v>
      </c>
    </row>
    <row r="317" spans="1:14" x14ac:dyDescent="0.15">
      <c r="A317" s="6">
        <v>292.93</v>
      </c>
      <c r="B317" s="6">
        <v>5.4950000000000001</v>
      </c>
      <c r="K317" s="14">
        <v>0.6235625147819519</v>
      </c>
      <c r="L317" s="14">
        <v>64517.40234375</v>
      </c>
      <c r="M317" s="6">
        <f t="shared" si="15"/>
        <v>12.471250295639038</v>
      </c>
      <c r="N317" s="6">
        <f t="shared" si="16"/>
        <v>258.06960937500003</v>
      </c>
    </row>
    <row r="318" spans="1:14" x14ac:dyDescent="0.15">
      <c r="A318" s="6">
        <v>291.75</v>
      </c>
      <c r="B318" s="6">
        <v>5.476</v>
      </c>
      <c r="K318" s="14">
        <v>0.62556248903274536</v>
      </c>
      <c r="L318" s="14">
        <v>64391.46484375</v>
      </c>
      <c r="M318" s="6">
        <f t="shared" si="15"/>
        <v>12.511249780654907</v>
      </c>
      <c r="N318" s="6">
        <f t="shared" si="16"/>
        <v>257.565859375</v>
      </c>
    </row>
    <row r="319" spans="1:14" x14ac:dyDescent="0.15">
      <c r="A319" s="6">
        <v>292.31</v>
      </c>
      <c r="B319" s="6">
        <v>5.484</v>
      </c>
      <c r="K319" s="14">
        <v>0.62756252288818359</v>
      </c>
      <c r="L319" s="14">
        <v>64264.6328125</v>
      </c>
      <c r="M319" s="6">
        <f t="shared" si="15"/>
        <v>12.551250457763672</v>
      </c>
      <c r="N319" s="6">
        <f t="shared" si="16"/>
        <v>257.05853124999999</v>
      </c>
    </row>
    <row r="320" spans="1:14" x14ac:dyDescent="0.15">
      <c r="A320" s="6">
        <v>293.33999999999997</v>
      </c>
      <c r="B320" s="6">
        <v>5.3180000000000005</v>
      </c>
      <c r="K320" s="14">
        <v>0.62956249713897705</v>
      </c>
      <c r="L320" s="14">
        <v>64136.91015625</v>
      </c>
      <c r="M320" s="6">
        <f t="shared" si="15"/>
        <v>12.591249942779541</v>
      </c>
      <c r="N320" s="6">
        <f t="shared" si="16"/>
        <v>256.54764062499999</v>
      </c>
    </row>
    <row r="321" spans="1:14" x14ac:dyDescent="0.15">
      <c r="A321" s="6">
        <v>293.14</v>
      </c>
      <c r="B321" s="6">
        <v>5.3719999999999999</v>
      </c>
      <c r="K321" s="14">
        <v>0.63156247138977051</v>
      </c>
      <c r="L321" s="14">
        <v>64008.29296875</v>
      </c>
      <c r="M321" s="6">
        <f t="shared" si="15"/>
        <v>12.63124942779541</v>
      </c>
      <c r="N321" s="6">
        <f t="shared" si="16"/>
        <v>256.03317187499999</v>
      </c>
    </row>
    <row r="322" spans="1:14" x14ac:dyDescent="0.15">
      <c r="A322" s="6">
        <v>293.39</v>
      </c>
      <c r="B322" s="6">
        <v>5.41</v>
      </c>
      <c r="K322" s="14">
        <v>0.63356250524520874</v>
      </c>
      <c r="L322" s="14">
        <v>63878.78125</v>
      </c>
      <c r="M322" s="6">
        <f t="shared" si="15"/>
        <v>12.671250104904175</v>
      </c>
      <c r="N322" s="6">
        <f t="shared" si="16"/>
        <v>255.51512500000001</v>
      </c>
    </row>
    <row r="323" spans="1:14" x14ac:dyDescent="0.15">
      <c r="A323" s="6">
        <v>292.57</v>
      </c>
      <c r="B323" s="6">
        <v>5.5840000000000005</v>
      </c>
      <c r="K323" s="14">
        <v>0.6355624794960022</v>
      </c>
      <c r="L323" s="14">
        <v>63748.38671875</v>
      </c>
      <c r="M323" s="6">
        <f t="shared" ref="M323:M386" si="17">K323*10*2</f>
        <v>12.711249589920044</v>
      </c>
      <c r="N323" s="6">
        <f t="shared" ref="N323:N386" si="18">L323/1000*4</f>
        <v>254.99354687499999</v>
      </c>
    </row>
    <row r="324" spans="1:14" x14ac:dyDescent="0.15">
      <c r="A324" s="6">
        <v>292.62</v>
      </c>
      <c r="B324" s="6">
        <v>5.6260000000000003</v>
      </c>
      <c r="K324" s="14">
        <v>0.63756251335144043</v>
      </c>
      <c r="L324" s="14">
        <v>63617.09765625</v>
      </c>
      <c r="M324" s="6">
        <f t="shared" si="17"/>
        <v>12.751250267028809</v>
      </c>
      <c r="N324" s="6">
        <f t="shared" si="18"/>
        <v>254.46839062500001</v>
      </c>
    </row>
    <row r="325" spans="1:14" x14ac:dyDescent="0.15">
      <c r="A325" s="6">
        <v>293.33999999999997</v>
      </c>
      <c r="B325" s="6">
        <v>5.5220000000000002</v>
      </c>
      <c r="K325" s="14">
        <v>0.63956248760223389</v>
      </c>
      <c r="L325" s="14">
        <v>63484.9140625</v>
      </c>
      <c r="M325" s="6">
        <f t="shared" si="17"/>
        <v>12.791249752044678</v>
      </c>
      <c r="N325" s="6">
        <f t="shared" si="18"/>
        <v>253.93965625000001</v>
      </c>
    </row>
    <row r="326" spans="1:14" x14ac:dyDescent="0.15">
      <c r="A326" s="6">
        <v>293.39</v>
      </c>
      <c r="B326" s="6">
        <v>5.5490000000000004</v>
      </c>
      <c r="K326" s="14">
        <v>0.64156252145767212</v>
      </c>
      <c r="L326" s="14">
        <v>63351.8203125</v>
      </c>
      <c r="M326" s="6">
        <f t="shared" si="17"/>
        <v>12.831250429153442</v>
      </c>
      <c r="N326" s="6">
        <f t="shared" si="18"/>
        <v>253.40728125000001</v>
      </c>
    </row>
    <row r="327" spans="1:14" x14ac:dyDescent="0.15">
      <c r="A327" s="6">
        <v>292.41999999999996</v>
      </c>
      <c r="B327" s="6">
        <v>5.6840000000000002</v>
      </c>
      <c r="K327" s="14">
        <v>0.64356249570846558</v>
      </c>
      <c r="L327" s="14">
        <v>63217.828125</v>
      </c>
      <c r="M327" s="6">
        <f t="shared" si="17"/>
        <v>12.871249914169312</v>
      </c>
      <c r="N327" s="6">
        <f t="shared" si="18"/>
        <v>252.87131249999999</v>
      </c>
    </row>
    <row r="328" spans="1:14" x14ac:dyDescent="0.15">
      <c r="A328" s="6">
        <v>294.07</v>
      </c>
      <c r="B328" s="6">
        <v>5.6150000000000002</v>
      </c>
      <c r="K328" s="14">
        <v>0.64556252956390381</v>
      </c>
      <c r="L328" s="14">
        <v>63082.9375</v>
      </c>
      <c r="M328" s="6">
        <f t="shared" si="17"/>
        <v>12.911250591278076</v>
      </c>
      <c r="N328" s="6">
        <f t="shared" si="18"/>
        <v>252.33175</v>
      </c>
    </row>
    <row r="329" spans="1:14" x14ac:dyDescent="0.15">
      <c r="A329" s="6">
        <v>293.45</v>
      </c>
      <c r="B329" s="6">
        <v>5.6340000000000003</v>
      </c>
      <c r="K329" s="14">
        <v>0.64756250381469727</v>
      </c>
      <c r="L329" s="14">
        <v>62947.15234375</v>
      </c>
      <c r="M329" s="6">
        <f t="shared" si="17"/>
        <v>12.951250076293945</v>
      </c>
      <c r="N329" s="6">
        <f t="shared" si="18"/>
        <v>251.78860937499999</v>
      </c>
    </row>
    <row r="330" spans="1:14" x14ac:dyDescent="0.15">
      <c r="A330" s="6">
        <v>293.59999999999997</v>
      </c>
      <c r="B330" s="6">
        <v>5.835</v>
      </c>
      <c r="K330" s="14">
        <v>0.64956247806549072</v>
      </c>
      <c r="L330" s="14">
        <v>62810.46875</v>
      </c>
      <c r="M330" s="6">
        <f t="shared" si="17"/>
        <v>12.991249561309814</v>
      </c>
      <c r="N330" s="6">
        <f t="shared" si="18"/>
        <v>251.24187499999999</v>
      </c>
    </row>
    <row r="331" spans="1:14" x14ac:dyDescent="0.15">
      <c r="A331" s="6">
        <v>292.46999999999997</v>
      </c>
      <c r="B331" s="6">
        <v>5.734</v>
      </c>
      <c r="K331" s="14">
        <v>0.65156251192092896</v>
      </c>
      <c r="L331" s="14">
        <v>62672.87890625</v>
      </c>
      <c r="M331" s="6">
        <f t="shared" si="17"/>
        <v>13.031250238418579</v>
      </c>
      <c r="N331" s="6">
        <f t="shared" si="18"/>
        <v>250.69151562499999</v>
      </c>
    </row>
    <row r="332" spans="1:14" x14ac:dyDescent="0.15">
      <c r="A332" s="6">
        <v>293.14</v>
      </c>
      <c r="B332" s="6">
        <v>5.7650000000000006</v>
      </c>
      <c r="K332" s="14">
        <v>0.65356248617172241</v>
      </c>
      <c r="L332" s="14">
        <v>62534.37890625</v>
      </c>
      <c r="M332" s="6">
        <f t="shared" si="17"/>
        <v>13.071249723434448</v>
      </c>
      <c r="N332" s="6">
        <f t="shared" si="18"/>
        <v>250.13751562499999</v>
      </c>
    </row>
    <row r="333" spans="1:14" x14ac:dyDescent="0.15">
      <c r="A333" s="6">
        <v>293.24</v>
      </c>
      <c r="B333" s="6">
        <v>5.8040000000000003</v>
      </c>
      <c r="K333" s="14">
        <v>0.65556252002716064</v>
      </c>
      <c r="L333" s="14">
        <v>62394.96875</v>
      </c>
      <c r="M333" s="6">
        <f t="shared" si="17"/>
        <v>13.111250400543213</v>
      </c>
      <c r="N333" s="6">
        <f t="shared" si="18"/>
        <v>249.57987499999999</v>
      </c>
    </row>
    <row r="334" spans="1:14" x14ac:dyDescent="0.15">
      <c r="A334" s="6">
        <v>292.93</v>
      </c>
      <c r="B334" s="6">
        <v>5.8159999999999998</v>
      </c>
      <c r="K334" s="14">
        <v>0.6575624942779541</v>
      </c>
      <c r="L334" s="14">
        <v>62254.65234375</v>
      </c>
      <c r="M334" s="6">
        <f t="shared" si="17"/>
        <v>13.151249885559082</v>
      </c>
      <c r="N334" s="6">
        <f t="shared" si="18"/>
        <v>249.01860937500001</v>
      </c>
    </row>
    <row r="335" spans="1:14" x14ac:dyDescent="0.15">
      <c r="A335" s="6">
        <v>293.5</v>
      </c>
      <c r="B335" s="6">
        <v>5.8660000000000005</v>
      </c>
      <c r="K335" s="14">
        <v>0.65956252813339233</v>
      </c>
      <c r="L335" s="14">
        <v>62113.42578125</v>
      </c>
      <c r="M335" s="6">
        <f t="shared" si="17"/>
        <v>13.191250562667847</v>
      </c>
      <c r="N335" s="6">
        <f t="shared" si="18"/>
        <v>248.453703125</v>
      </c>
    </row>
    <row r="336" spans="1:14" x14ac:dyDescent="0.15">
      <c r="A336" s="6">
        <v>292.57</v>
      </c>
      <c r="B336" s="6">
        <v>5.9780000000000006</v>
      </c>
      <c r="K336" s="14">
        <v>0.66156250238418579</v>
      </c>
      <c r="L336" s="14">
        <v>61971.296875</v>
      </c>
      <c r="M336" s="6">
        <f t="shared" si="17"/>
        <v>13.231250047683716</v>
      </c>
      <c r="N336" s="6">
        <f t="shared" si="18"/>
        <v>247.8851875</v>
      </c>
    </row>
    <row r="337" spans="1:14" x14ac:dyDescent="0.15">
      <c r="A337" s="6">
        <v>293.55</v>
      </c>
      <c r="B337" s="6">
        <v>5.9270000000000005</v>
      </c>
      <c r="K337" s="14">
        <v>0.66356247663497925</v>
      </c>
      <c r="L337" s="14">
        <v>61828.25390625</v>
      </c>
      <c r="M337" s="6">
        <f t="shared" si="17"/>
        <v>13.271249532699585</v>
      </c>
      <c r="N337" s="6">
        <f t="shared" si="18"/>
        <v>247.31301562499999</v>
      </c>
    </row>
    <row r="338" spans="1:14" x14ac:dyDescent="0.15">
      <c r="A338" s="6">
        <v>293.95999999999998</v>
      </c>
      <c r="B338" s="6">
        <v>5.9660000000000002</v>
      </c>
      <c r="K338" s="14">
        <v>0.66556251049041748</v>
      </c>
      <c r="L338" s="14">
        <v>61684.296875</v>
      </c>
      <c r="M338" s="6">
        <f t="shared" si="17"/>
        <v>13.31125020980835</v>
      </c>
      <c r="N338" s="6">
        <f t="shared" si="18"/>
        <v>246.7371875</v>
      </c>
    </row>
    <row r="339" spans="1:14" x14ac:dyDescent="0.15">
      <c r="A339" s="6">
        <v>293.85999999999996</v>
      </c>
      <c r="B339" s="6">
        <v>6.024</v>
      </c>
      <c r="K339" s="14">
        <v>0.66756248474121094</v>
      </c>
      <c r="L339" s="14">
        <v>61539.41796875</v>
      </c>
      <c r="M339" s="6">
        <f t="shared" si="17"/>
        <v>13.351249694824219</v>
      </c>
      <c r="N339" s="6">
        <f t="shared" si="18"/>
        <v>246.15767187500001</v>
      </c>
    </row>
    <row r="340" spans="1:14" x14ac:dyDescent="0.15">
      <c r="A340" s="6">
        <v>292.83</v>
      </c>
      <c r="B340" s="6">
        <v>6.194</v>
      </c>
      <c r="K340" s="14">
        <v>0.66956251859664917</v>
      </c>
      <c r="L340" s="14">
        <v>61393.6171875</v>
      </c>
      <c r="M340" s="6">
        <f t="shared" si="17"/>
        <v>13.391250371932983</v>
      </c>
      <c r="N340" s="6">
        <f t="shared" si="18"/>
        <v>245.57446874999999</v>
      </c>
    </row>
    <row r="341" spans="1:14" x14ac:dyDescent="0.15">
      <c r="A341" s="6">
        <v>293.81</v>
      </c>
      <c r="B341" s="6">
        <v>6.0780000000000003</v>
      </c>
      <c r="K341" s="14">
        <v>0.67156249284744263</v>
      </c>
      <c r="L341" s="14">
        <v>61246.90234375</v>
      </c>
      <c r="M341" s="6">
        <f t="shared" si="17"/>
        <v>13.431249856948853</v>
      </c>
      <c r="N341" s="6">
        <f t="shared" si="18"/>
        <v>244.98760937500001</v>
      </c>
    </row>
    <row r="342" spans="1:14" x14ac:dyDescent="0.15">
      <c r="A342" s="6">
        <v>293.39</v>
      </c>
      <c r="B342" s="6">
        <v>6.117</v>
      </c>
      <c r="K342" s="14">
        <v>0.67356252670288086</v>
      </c>
      <c r="L342" s="14">
        <v>61099.2734375</v>
      </c>
      <c r="M342" s="6">
        <f t="shared" si="17"/>
        <v>13.471250534057617</v>
      </c>
      <c r="N342" s="6">
        <f t="shared" si="18"/>
        <v>244.39709375000001</v>
      </c>
    </row>
    <row r="343" spans="1:14" x14ac:dyDescent="0.15">
      <c r="A343" s="6">
        <v>293.95999999999998</v>
      </c>
      <c r="B343" s="6">
        <v>6.1590000000000007</v>
      </c>
      <c r="K343" s="14">
        <v>0.67556250095367432</v>
      </c>
      <c r="L343" s="14">
        <v>60950.7265625</v>
      </c>
      <c r="M343" s="6">
        <f t="shared" si="17"/>
        <v>13.511250019073486</v>
      </c>
      <c r="N343" s="6">
        <f t="shared" si="18"/>
        <v>243.80290625000001</v>
      </c>
    </row>
    <row r="344" spans="1:14" x14ac:dyDescent="0.15">
      <c r="A344" s="6">
        <v>292.52</v>
      </c>
      <c r="B344" s="6">
        <v>6.41</v>
      </c>
      <c r="K344" s="14">
        <v>0.67756247520446777</v>
      </c>
      <c r="L344" s="14">
        <v>60801.25390625</v>
      </c>
      <c r="M344" s="6">
        <f t="shared" si="17"/>
        <v>13.551249504089355</v>
      </c>
      <c r="N344" s="6">
        <f t="shared" si="18"/>
        <v>243.20501562499999</v>
      </c>
    </row>
    <row r="345" spans="1:14" x14ac:dyDescent="0.15">
      <c r="A345" s="6">
        <v>293.81</v>
      </c>
      <c r="B345" s="6">
        <v>6.24</v>
      </c>
      <c r="K345" s="14">
        <v>0.67956250905990601</v>
      </c>
      <c r="L345" s="14">
        <v>60650.85546875</v>
      </c>
      <c r="M345" s="6">
        <f t="shared" si="17"/>
        <v>13.59125018119812</v>
      </c>
      <c r="N345" s="6">
        <f t="shared" si="18"/>
        <v>242.60342187500001</v>
      </c>
    </row>
    <row r="346" spans="1:14" x14ac:dyDescent="0.15">
      <c r="A346" s="6">
        <v>293.28999999999996</v>
      </c>
      <c r="B346" s="6">
        <v>6.2670000000000003</v>
      </c>
      <c r="K346" s="14">
        <v>0.68156248331069946</v>
      </c>
      <c r="L346" s="14">
        <v>60499.53125</v>
      </c>
      <c r="M346" s="6">
        <f t="shared" si="17"/>
        <v>13.631249666213989</v>
      </c>
      <c r="N346" s="6">
        <f t="shared" si="18"/>
        <v>241.99812499999999</v>
      </c>
    </row>
    <row r="347" spans="1:14" x14ac:dyDescent="0.15">
      <c r="A347" s="6">
        <v>293.55</v>
      </c>
      <c r="B347" s="6">
        <v>6.3210000000000006</v>
      </c>
      <c r="K347" s="14">
        <v>0.6835625171661377</v>
      </c>
      <c r="L347" s="14">
        <v>60347.27734375</v>
      </c>
      <c r="M347" s="6">
        <f t="shared" si="17"/>
        <v>13.671250343322754</v>
      </c>
      <c r="N347" s="6">
        <f t="shared" si="18"/>
        <v>241.389109375</v>
      </c>
    </row>
    <row r="348" spans="1:14" x14ac:dyDescent="0.15">
      <c r="A348" s="6">
        <v>293.59999999999997</v>
      </c>
      <c r="B348" s="6">
        <v>6.375</v>
      </c>
      <c r="K348" s="14">
        <v>0.68556249141693115</v>
      </c>
      <c r="L348" s="14">
        <v>60194.1015625</v>
      </c>
      <c r="M348" s="6">
        <f t="shared" si="17"/>
        <v>13.711249828338623</v>
      </c>
      <c r="N348" s="6">
        <f t="shared" si="18"/>
        <v>240.77640625000001</v>
      </c>
    </row>
    <row r="349" spans="1:14" x14ac:dyDescent="0.15">
      <c r="A349" s="6">
        <v>292.26</v>
      </c>
      <c r="B349" s="6">
        <v>6.649</v>
      </c>
      <c r="K349" s="14">
        <v>0.68756252527236938</v>
      </c>
      <c r="L349" s="14">
        <v>60039.98828125</v>
      </c>
      <c r="M349" s="6">
        <f t="shared" si="17"/>
        <v>13.751250505447388</v>
      </c>
      <c r="N349" s="6">
        <f t="shared" si="18"/>
        <v>240.15995312499999</v>
      </c>
    </row>
    <row r="350" spans="1:14" x14ac:dyDescent="0.15">
      <c r="A350" s="6">
        <v>293.39</v>
      </c>
      <c r="B350" s="6">
        <v>6.4409999999999998</v>
      </c>
      <c r="K350" s="14">
        <v>0.68956249952316284</v>
      </c>
      <c r="L350" s="14">
        <v>59884.9453125</v>
      </c>
      <c r="M350" s="6">
        <f t="shared" si="17"/>
        <v>13.791249990463257</v>
      </c>
      <c r="N350" s="6">
        <f t="shared" si="18"/>
        <v>239.53978125</v>
      </c>
    </row>
    <row r="351" spans="1:14" x14ac:dyDescent="0.15">
      <c r="A351" s="6">
        <v>293.08999999999997</v>
      </c>
      <c r="B351" s="6">
        <v>6.4750000000000005</v>
      </c>
      <c r="K351" s="14">
        <v>0.6915624737739563</v>
      </c>
      <c r="L351" s="14">
        <v>59728.9609375</v>
      </c>
      <c r="M351" s="6">
        <f t="shared" si="17"/>
        <v>13.831249475479126</v>
      </c>
      <c r="N351" s="6">
        <f t="shared" si="18"/>
        <v>238.91584374999999</v>
      </c>
    </row>
    <row r="352" spans="1:14" x14ac:dyDescent="0.15">
      <c r="A352" s="6">
        <v>292.97999999999996</v>
      </c>
      <c r="B352" s="6">
        <v>6.7149999999999999</v>
      </c>
      <c r="K352" s="14">
        <v>0.69356250762939453</v>
      </c>
      <c r="L352" s="14">
        <v>59572.04296875</v>
      </c>
      <c r="M352" s="6">
        <f t="shared" si="17"/>
        <v>13.871250152587891</v>
      </c>
      <c r="N352" s="6">
        <f t="shared" si="18"/>
        <v>238.28817187499999</v>
      </c>
    </row>
    <row r="353" spans="1:14" x14ac:dyDescent="0.15">
      <c r="A353" s="6">
        <v>292.20999999999998</v>
      </c>
      <c r="B353" s="6">
        <v>6.7960000000000003</v>
      </c>
      <c r="K353" s="14">
        <v>0.69556248188018799</v>
      </c>
      <c r="L353" s="14">
        <v>59414.1875</v>
      </c>
      <c r="M353" s="6">
        <f t="shared" si="17"/>
        <v>13.91124963760376</v>
      </c>
      <c r="N353" s="6">
        <f t="shared" si="18"/>
        <v>237.65674999999999</v>
      </c>
    </row>
    <row r="354" spans="1:14" x14ac:dyDescent="0.15">
      <c r="A354" s="6">
        <v>293.24</v>
      </c>
      <c r="B354" s="6">
        <v>6.8109999999999999</v>
      </c>
      <c r="K354" s="14">
        <v>0.69756251573562622</v>
      </c>
      <c r="L354" s="14">
        <v>59255.39453125</v>
      </c>
      <c r="M354" s="6">
        <f t="shared" si="17"/>
        <v>13.951250314712524</v>
      </c>
      <c r="N354" s="6">
        <f t="shared" si="18"/>
        <v>237.02157812499999</v>
      </c>
    </row>
    <row r="355" spans="1:14" x14ac:dyDescent="0.15">
      <c r="A355" s="6">
        <v>293.33999999999997</v>
      </c>
      <c r="B355" s="6">
        <v>6.6219999999999999</v>
      </c>
      <c r="K355" s="14">
        <v>0.69956248998641968</v>
      </c>
      <c r="L355" s="14">
        <v>59095.6640625</v>
      </c>
      <c r="M355" s="6">
        <f t="shared" si="17"/>
        <v>13.991249799728394</v>
      </c>
      <c r="N355" s="6">
        <f t="shared" si="18"/>
        <v>236.38265625</v>
      </c>
    </row>
    <row r="356" spans="1:14" x14ac:dyDescent="0.15">
      <c r="A356" s="6">
        <v>293.64999999999998</v>
      </c>
      <c r="B356" s="6">
        <v>6.657</v>
      </c>
      <c r="K356" s="14">
        <v>0.70156252384185791</v>
      </c>
      <c r="L356" s="14">
        <v>58934.9921875</v>
      </c>
      <c r="M356" s="6">
        <f t="shared" si="17"/>
        <v>14.031250476837158</v>
      </c>
      <c r="N356" s="6">
        <f t="shared" si="18"/>
        <v>235.73996875</v>
      </c>
    </row>
    <row r="357" spans="1:14" x14ac:dyDescent="0.15">
      <c r="A357" s="6">
        <v>292.46999999999997</v>
      </c>
      <c r="B357" s="6">
        <v>6.7690000000000001</v>
      </c>
      <c r="K357" s="14">
        <v>0.70356249809265137</v>
      </c>
      <c r="L357" s="14">
        <v>58773.37109375</v>
      </c>
      <c r="M357" s="6">
        <f t="shared" si="17"/>
        <v>14.071249961853027</v>
      </c>
      <c r="N357" s="6">
        <f t="shared" si="18"/>
        <v>235.093484375</v>
      </c>
    </row>
    <row r="358" spans="1:14" x14ac:dyDescent="0.15">
      <c r="A358" s="6">
        <v>293.64999999999998</v>
      </c>
      <c r="B358" s="6">
        <v>6.734</v>
      </c>
      <c r="K358" s="14">
        <v>0.70556247234344482</v>
      </c>
      <c r="L358" s="14">
        <v>58610.80859375</v>
      </c>
      <c r="M358" s="6">
        <f t="shared" si="17"/>
        <v>14.111249446868896</v>
      </c>
      <c r="N358" s="6">
        <f t="shared" si="18"/>
        <v>234.443234375</v>
      </c>
    </row>
    <row r="359" spans="1:14" x14ac:dyDescent="0.15">
      <c r="A359" s="6">
        <v>292.97999999999996</v>
      </c>
      <c r="B359" s="6">
        <v>6.7690000000000001</v>
      </c>
      <c r="K359" s="14">
        <v>0.70756250619888306</v>
      </c>
      <c r="L359" s="14">
        <v>58447.30078125</v>
      </c>
      <c r="M359" s="6">
        <f t="shared" si="17"/>
        <v>14.151250123977661</v>
      </c>
      <c r="N359" s="6">
        <f t="shared" si="18"/>
        <v>233.789203125</v>
      </c>
    </row>
    <row r="360" spans="1:14" x14ac:dyDescent="0.15">
      <c r="A360" s="6">
        <v>292.83</v>
      </c>
      <c r="B360" s="6">
        <v>7.0200000000000005</v>
      </c>
      <c r="K360" s="14">
        <v>0.70956248044967651</v>
      </c>
      <c r="L360" s="14">
        <v>58282.84765625</v>
      </c>
      <c r="M360" s="6">
        <f t="shared" si="17"/>
        <v>14.19124960899353</v>
      </c>
      <c r="N360" s="6">
        <f t="shared" si="18"/>
        <v>233.13139062499999</v>
      </c>
    </row>
    <row r="361" spans="1:14" x14ac:dyDescent="0.15">
      <c r="A361" s="6">
        <v>292.93</v>
      </c>
      <c r="B361" s="6">
        <v>6.8500000000000005</v>
      </c>
      <c r="K361" s="14">
        <v>0.71156251430511475</v>
      </c>
      <c r="L361" s="14">
        <v>58117.44140625</v>
      </c>
      <c r="M361" s="6">
        <f t="shared" si="17"/>
        <v>14.231250286102295</v>
      </c>
      <c r="N361" s="6">
        <f t="shared" si="18"/>
        <v>232.46976562500001</v>
      </c>
    </row>
    <row r="362" spans="1:14" x14ac:dyDescent="0.15">
      <c r="A362" s="6">
        <v>293.76</v>
      </c>
      <c r="B362" s="6">
        <v>6.8879999999999999</v>
      </c>
      <c r="K362" s="14">
        <v>0.7135624885559082</v>
      </c>
      <c r="L362" s="14">
        <v>57951.0859375</v>
      </c>
      <c r="M362" s="6">
        <f t="shared" si="17"/>
        <v>14.271249771118164</v>
      </c>
      <c r="N362" s="6">
        <f t="shared" si="18"/>
        <v>231.80434374999999</v>
      </c>
    </row>
    <row r="363" spans="1:14" x14ac:dyDescent="0.15">
      <c r="A363" s="6">
        <v>293.90999999999997</v>
      </c>
      <c r="B363" s="6">
        <v>6.9390000000000001</v>
      </c>
      <c r="K363" s="14">
        <v>0.71556252241134644</v>
      </c>
      <c r="L363" s="14">
        <v>57783.77734375</v>
      </c>
      <c r="M363" s="6">
        <f t="shared" si="17"/>
        <v>14.311250448226929</v>
      </c>
      <c r="N363" s="6">
        <f t="shared" si="18"/>
        <v>231.13510937500001</v>
      </c>
    </row>
    <row r="364" spans="1:14" x14ac:dyDescent="0.15">
      <c r="A364" s="6">
        <v>293.24</v>
      </c>
      <c r="B364" s="6">
        <v>6.9770000000000003</v>
      </c>
      <c r="K364" s="14">
        <v>0.71756249666213989</v>
      </c>
      <c r="L364" s="14">
        <v>57615.515625</v>
      </c>
      <c r="M364" s="6">
        <f t="shared" si="17"/>
        <v>14.351249933242798</v>
      </c>
      <c r="N364" s="6">
        <f t="shared" si="18"/>
        <v>230.4620625</v>
      </c>
    </row>
    <row r="365" spans="1:14" x14ac:dyDescent="0.15">
      <c r="A365" s="6">
        <v>293.55</v>
      </c>
      <c r="B365" s="6">
        <v>7.0120000000000005</v>
      </c>
      <c r="K365" s="14">
        <v>0.71956247091293335</v>
      </c>
      <c r="L365" s="14">
        <v>57446.296875</v>
      </c>
      <c r="M365" s="6">
        <f t="shared" si="17"/>
        <v>14.391249418258667</v>
      </c>
      <c r="N365" s="6">
        <f t="shared" si="18"/>
        <v>229.78518750000001</v>
      </c>
    </row>
    <row r="366" spans="1:14" x14ac:dyDescent="0.15">
      <c r="A366" s="6">
        <v>293.33999999999997</v>
      </c>
      <c r="B366" s="6">
        <v>7.0810000000000004</v>
      </c>
      <c r="K366" s="14">
        <v>0.72156250476837158</v>
      </c>
      <c r="L366" s="14">
        <v>57276.12109375</v>
      </c>
      <c r="M366" s="6">
        <f t="shared" si="17"/>
        <v>14.431250095367432</v>
      </c>
      <c r="N366" s="6">
        <f t="shared" si="18"/>
        <v>229.104484375</v>
      </c>
    </row>
    <row r="367" spans="1:14" x14ac:dyDescent="0.15">
      <c r="A367" s="6">
        <v>293.90999999999997</v>
      </c>
      <c r="B367" s="6">
        <v>7.101</v>
      </c>
      <c r="K367" s="14">
        <v>0.72356247901916504</v>
      </c>
      <c r="L367" s="14">
        <v>57104.98828125</v>
      </c>
      <c r="M367" s="6">
        <f t="shared" si="17"/>
        <v>14.471249580383301</v>
      </c>
      <c r="N367" s="6">
        <f t="shared" si="18"/>
        <v>228.41995312500001</v>
      </c>
    </row>
    <row r="368" spans="1:14" x14ac:dyDescent="0.15">
      <c r="A368" s="6">
        <v>292.66999999999996</v>
      </c>
      <c r="B368" s="6">
        <v>7.1390000000000002</v>
      </c>
      <c r="K368" s="14">
        <v>0.72556251287460327</v>
      </c>
      <c r="L368" s="14">
        <v>56932.8984375</v>
      </c>
      <c r="M368" s="6">
        <f t="shared" si="17"/>
        <v>14.511250257492065</v>
      </c>
      <c r="N368" s="6">
        <f t="shared" si="18"/>
        <v>227.73159375</v>
      </c>
    </row>
    <row r="369" spans="1:14" x14ac:dyDescent="0.15">
      <c r="A369" s="6">
        <v>293.5</v>
      </c>
      <c r="B369" s="6">
        <v>7.1820000000000004</v>
      </c>
      <c r="K369" s="14">
        <v>0.72756248712539673</v>
      </c>
      <c r="L369" s="14">
        <v>56759.8515625</v>
      </c>
      <c r="M369" s="6">
        <f t="shared" si="17"/>
        <v>14.551249742507935</v>
      </c>
      <c r="N369" s="6">
        <f t="shared" si="18"/>
        <v>227.03940625000001</v>
      </c>
    </row>
    <row r="370" spans="1:14" x14ac:dyDescent="0.15">
      <c r="A370" s="6">
        <v>293.5</v>
      </c>
      <c r="B370" s="6">
        <v>7.2320000000000002</v>
      </c>
      <c r="K370" s="14">
        <v>0.72956252098083496</v>
      </c>
      <c r="L370" s="14">
        <v>56585.84375</v>
      </c>
      <c r="M370" s="6">
        <f t="shared" si="17"/>
        <v>14.591250419616699</v>
      </c>
      <c r="N370" s="6">
        <f t="shared" si="18"/>
        <v>226.34337500000001</v>
      </c>
    </row>
    <row r="371" spans="1:14" x14ac:dyDescent="0.15">
      <c r="A371" s="6">
        <v>292.66999999999996</v>
      </c>
      <c r="B371" s="6">
        <v>7.274</v>
      </c>
      <c r="K371" s="14">
        <v>0.73156249523162842</v>
      </c>
      <c r="L371" s="14">
        <v>56410.875</v>
      </c>
      <c r="M371" s="6">
        <f t="shared" si="17"/>
        <v>14.631249904632568</v>
      </c>
      <c r="N371" s="6">
        <f t="shared" si="18"/>
        <v>225.64349999999999</v>
      </c>
    </row>
    <row r="372" spans="1:14" x14ac:dyDescent="0.15">
      <c r="A372" s="6">
        <v>292.88</v>
      </c>
      <c r="B372" s="6">
        <v>7.4170000000000007</v>
      </c>
      <c r="K372" s="14">
        <v>0.73356252908706665</v>
      </c>
      <c r="L372" s="14">
        <v>56234.9375</v>
      </c>
      <c r="M372" s="6">
        <f t="shared" si="17"/>
        <v>14.671250581741333</v>
      </c>
      <c r="N372" s="6">
        <f t="shared" si="18"/>
        <v>224.93975</v>
      </c>
    </row>
    <row r="373" spans="1:14" x14ac:dyDescent="0.15">
      <c r="A373" s="6">
        <v>293.33999999999997</v>
      </c>
      <c r="B373" s="6">
        <v>7.351</v>
      </c>
      <c r="K373" s="14">
        <v>0.73556250333786011</v>
      </c>
      <c r="L373" s="14">
        <v>56058.0390625</v>
      </c>
      <c r="M373" s="6">
        <f t="shared" si="17"/>
        <v>14.711250066757202</v>
      </c>
      <c r="N373" s="6">
        <f t="shared" si="18"/>
        <v>224.23215625</v>
      </c>
    </row>
    <row r="374" spans="1:14" x14ac:dyDescent="0.15">
      <c r="A374" s="6">
        <v>292.62</v>
      </c>
      <c r="B374" s="6">
        <v>7.4670000000000005</v>
      </c>
      <c r="K374" s="14">
        <v>0.73756247758865356</v>
      </c>
      <c r="L374" s="14">
        <v>55880.17578125</v>
      </c>
      <c r="M374" s="6">
        <f t="shared" si="17"/>
        <v>14.751249551773071</v>
      </c>
      <c r="N374" s="6">
        <f t="shared" si="18"/>
        <v>223.52070312500001</v>
      </c>
    </row>
    <row r="375" spans="1:14" x14ac:dyDescent="0.15">
      <c r="A375" s="6">
        <v>291.89999999999998</v>
      </c>
      <c r="B375" s="6">
        <v>7.5289999999999999</v>
      </c>
      <c r="K375" s="14">
        <v>0.7395625114440918</v>
      </c>
      <c r="L375" s="14">
        <v>55701.34765625</v>
      </c>
      <c r="M375" s="6">
        <f t="shared" si="17"/>
        <v>14.791250228881836</v>
      </c>
      <c r="N375" s="6">
        <f t="shared" si="18"/>
        <v>222.805390625</v>
      </c>
    </row>
    <row r="376" spans="1:14" x14ac:dyDescent="0.15">
      <c r="A376" s="6">
        <v>293.7</v>
      </c>
      <c r="B376" s="6">
        <v>7.4560000000000004</v>
      </c>
      <c r="K376" s="14">
        <v>0.74156248569488525</v>
      </c>
      <c r="L376" s="14">
        <v>55521.55859375</v>
      </c>
      <c r="M376" s="6">
        <f t="shared" si="17"/>
        <v>14.831249713897705</v>
      </c>
      <c r="N376" s="6">
        <f t="shared" si="18"/>
        <v>222.086234375</v>
      </c>
    </row>
    <row r="377" spans="1:14" x14ac:dyDescent="0.15">
      <c r="A377" s="6">
        <v>293.14</v>
      </c>
      <c r="B377" s="6">
        <v>7.5209999999999999</v>
      </c>
      <c r="K377" s="14">
        <v>0.74356251955032349</v>
      </c>
      <c r="L377" s="14">
        <v>55340.796875</v>
      </c>
      <c r="M377" s="6">
        <f t="shared" si="17"/>
        <v>14.87125039100647</v>
      </c>
      <c r="N377" s="6">
        <f t="shared" si="18"/>
        <v>221.36318750000001</v>
      </c>
    </row>
    <row r="378" spans="1:14" x14ac:dyDescent="0.15">
      <c r="A378" s="6">
        <v>291.89999999999998</v>
      </c>
      <c r="B378" s="6">
        <v>7.7610000000000001</v>
      </c>
      <c r="K378" s="14">
        <v>0.74556249380111694</v>
      </c>
      <c r="L378" s="14">
        <v>55159.0703125</v>
      </c>
      <c r="M378" s="6">
        <f t="shared" si="17"/>
        <v>14.911249876022339</v>
      </c>
      <c r="N378" s="6">
        <f t="shared" si="18"/>
        <v>220.63628125</v>
      </c>
    </row>
    <row r="379" spans="1:14" x14ac:dyDescent="0.15">
      <c r="A379" s="6">
        <v>291.58999999999997</v>
      </c>
      <c r="B379" s="6">
        <v>7.649</v>
      </c>
      <c r="K379" s="14">
        <v>0.74756252765655518</v>
      </c>
      <c r="L379" s="14">
        <v>54976.375</v>
      </c>
      <c r="M379" s="6">
        <f t="shared" si="17"/>
        <v>14.951250553131104</v>
      </c>
      <c r="N379" s="6">
        <f t="shared" si="18"/>
        <v>219.90549999999999</v>
      </c>
    </row>
    <row r="380" spans="1:14" x14ac:dyDescent="0.15">
      <c r="A380" s="6">
        <v>293.03999999999996</v>
      </c>
      <c r="B380" s="6">
        <v>7.6800000000000006</v>
      </c>
      <c r="K380" s="14">
        <v>0.74956250190734863</v>
      </c>
      <c r="L380" s="14">
        <v>54792.71484375</v>
      </c>
      <c r="M380" s="6">
        <f t="shared" si="17"/>
        <v>14.991250038146973</v>
      </c>
      <c r="N380" s="6">
        <f t="shared" si="18"/>
        <v>219.17085937499999</v>
      </c>
    </row>
    <row r="381" spans="1:14" x14ac:dyDescent="0.15">
      <c r="A381" s="6">
        <v>292.15999999999997</v>
      </c>
      <c r="B381" s="6">
        <v>7.9270000000000005</v>
      </c>
      <c r="K381" s="14">
        <v>0.75156247615814209</v>
      </c>
      <c r="L381" s="14">
        <v>54608.09375</v>
      </c>
      <c r="M381" s="6">
        <f t="shared" si="17"/>
        <v>15.031249523162842</v>
      </c>
      <c r="N381" s="6">
        <f t="shared" si="18"/>
        <v>218.43237500000001</v>
      </c>
    </row>
    <row r="382" spans="1:14" x14ac:dyDescent="0.15">
      <c r="A382" s="6">
        <v>291.27999999999997</v>
      </c>
      <c r="B382" s="6">
        <v>7.8610000000000007</v>
      </c>
      <c r="K382" s="14">
        <v>0.75356251001358032</v>
      </c>
      <c r="L382" s="14">
        <v>54422.5</v>
      </c>
      <c r="M382" s="6">
        <f t="shared" si="17"/>
        <v>15.071250200271606</v>
      </c>
      <c r="N382" s="6">
        <f t="shared" si="18"/>
        <v>217.69</v>
      </c>
    </row>
    <row r="383" spans="1:14" x14ac:dyDescent="0.15">
      <c r="A383" s="6">
        <v>292.88</v>
      </c>
      <c r="B383" s="6">
        <v>7.7840000000000007</v>
      </c>
      <c r="K383" s="14">
        <v>0.75556248426437378</v>
      </c>
      <c r="L383" s="14">
        <v>54235.9453125</v>
      </c>
      <c r="M383" s="6">
        <f t="shared" si="17"/>
        <v>15.111249685287476</v>
      </c>
      <c r="N383" s="6">
        <f t="shared" si="18"/>
        <v>216.94378125</v>
      </c>
    </row>
    <row r="384" spans="1:14" x14ac:dyDescent="0.15">
      <c r="A384" s="6">
        <v>292.46999999999997</v>
      </c>
      <c r="B384" s="6">
        <v>7.83</v>
      </c>
      <c r="K384" s="14">
        <v>0.75756251811981201</v>
      </c>
      <c r="L384" s="14">
        <v>54048.41796875</v>
      </c>
      <c r="M384" s="6">
        <f t="shared" si="17"/>
        <v>15.15125036239624</v>
      </c>
      <c r="N384" s="6">
        <f t="shared" si="18"/>
        <v>216.19367187500001</v>
      </c>
    </row>
    <row r="385" spans="1:14" x14ac:dyDescent="0.15">
      <c r="A385" s="6">
        <v>292.41999999999996</v>
      </c>
      <c r="B385" s="6">
        <v>7.8719999999999999</v>
      </c>
      <c r="K385" s="14">
        <v>0.75956249237060547</v>
      </c>
      <c r="L385" s="14">
        <v>53859.921875</v>
      </c>
      <c r="M385" s="6">
        <f t="shared" si="17"/>
        <v>15.191249847412109</v>
      </c>
      <c r="N385" s="6">
        <f t="shared" si="18"/>
        <v>215.43968749999999</v>
      </c>
    </row>
    <row r="386" spans="1:14" x14ac:dyDescent="0.15">
      <c r="A386" s="6">
        <v>291.22999999999996</v>
      </c>
      <c r="B386" s="6">
        <v>8.1389999999999993</v>
      </c>
      <c r="K386" s="14">
        <v>0.7615625262260437</v>
      </c>
      <c r="L386" s="14">
        <v>53670.46484375</v>
      </c>
      <c r="M386" s="6">
        <f t="shared" si="17"/>
        <v>15.231250524520874</v>
      </c>
      <c r="N386" s="6">
        <f t="shared" si="18"/>
        <v>214.68185937499999</v>
      </c>
    </row>
    <row r="387" spans="1:14" x14ac:dyDescent="0.15">
      <c r="A387" s="6">
        <v>292.26</v>
      </c>
      <c r="B387" s="6">
        <v>8.1969999999999992</v>
      </c>
      <c r="K387" s="14">
        <v>0.76356250047683716</v>
      </c>
      <c r="L387" s="14">
        <v>53480.0390625</v>
      </c>
      <c r="M387" s="6">
        <f t="shared" ref="M387:M450" si="19">K387*10*2</f>
        <v>15.271250009536743</v>
      </c>
      <c r="N387" s="6">
        <f t="shared" ref="N387:N450" si="20">L387/1000*4</f>
        <v>213.92015624999999</v>
      </c>
    </row>
    <row r="388" spans="1:14" x14ac:dyDescent="0.15">
      <c r="A388" s="6">
        <v>291.49</v>
      </c>
      <c r="B388" s="6">
        <v>8.27</v>
      </c>
      <c r="K388" s="14">
        <v>0.76556247472763062</v>
      </c>
      <c r="L388" s="14">
        <v>53288.65234375</v>
      </c>
      <c r="M388" s="6">
        <f t="shared" si="19"/>
        <v>15.311249494552612</v>
      </c>
      <c r="N388" s="6">
        <f t="shared" si="20"/>
        <v>213.15460937500001</v>
      </c>
    </row>
    <row r="389" spans="1:14" x14ac:dyDescent="0.15">
      <c r="A389" s="6">
        <v>291.53999999999996</v>
      </c>
      <c r="B389" s="6">
        <v>8.1310000000000002</v>
      </c>
      <c r="K389" s="14">
        <v>0.76756250858306885</v>
      </c>
      <c r="L389" s="14">
        <v>53096.30078125</v>
      </c>
      <c r="M389" s="6">
        <f t="shared" si="19"/>
        <v>15.351250171661377</v>
      </c>
      <c r="N389" s="6">
        <f t="shared" si="20"/>
        <v>212.385203125</v>
      </c>
    </row>
    <row r="390" spans="1:14" x14ac:dyDescent="0.15">
      <c r="A390" s="6">
        <v>291.39</v>
      </c>
      <c r="B390" s="6">
        <v>8.1969999999999992</v>
      </c>
      <c r="K390" s="14">
        <v>0.7695624828338623</v>
      </c>
      <c r="L390" s="14">
        <v>52902.98828125</v>
      </c>
      <c r="M390" s="6">
        <f t="shared" si="19"/>
        <v>15.391249656677246</v>
      </c>
      <c r="N390" s="6">
        <f t="shared" si="20"/>
        <v>211.61195312500001</v>
      </c>
    </row>
    <row r="391" spans="1:14" x14ac:dyDescent="0.15">
      <c r="A391" s="6">
        <v>291.75</v>
      </c>
      <c r="B391" s="6">
        <v>8.1579999999999995</v>
      </c>
      <c r="K391" s="14">
        <v>0.77156251668930054</v>
      </c>
      <c r="L391" s="14">
        <v>52708.7109375</v>
      </c>
      <c r="M391" s="6">
        <f t="shared" si="19"/>
        <v>15.431250333786011</v>
      </c>
      <c r="N391" s="6">
        <f t="shared" si="20"/>
        <v>210.83484375</v>
      </c>
    </row>
    <row r="392" spans="1:14" x14ac:dyDescent="0.15">
      <c r="A392" s="6">
        <v>292.72999999999996</v>
      </c>
      <c r="B392" s="6">
        <v>8.2119999999999997</v>
      </c>
      <c r="K392" s="14">
        <v>0.77356249094009399</v>
      </c>
      <c r="L392" s="14">
        <v>52513.47265625</v>
      </c>
      <c r="M392" s="6">
        <f t="shared" si="19"/>
        <v>15.47124981880188</v>
      </c>
      <c r="N392" s="6">
        <f t="shared" si="20"/>
        <v>210.05389062500001</v>
      </c>
    </row>
    <row r="393" spans="1:14" x14ac:dyDescent="0.15">
      <c r="A393" s="6">
        <v>290.56</v>
      </c>
      <c r="B393" s="6">
        <v>8.5169999999999995</v>
      </c>
      <c r="K393" s="14">
        <v>0.77556252479553223</v>
      </c>
      <c r="L393" s="14">
        <v>52317.28125</v>
      </c>
      <c r="M393" s="6">
        <f t="shared" si="19"/>
        <v>15.511250495910645</v>
      </c>
      <c r="N393" s="6">
        <f t="shared" si="20"/>
        <v>209.269125</v>
      </c>
    </row>
    <row r="394" spans="1:14" x14ac:dyDescent="0.15">
      <c r="A394" s="6">
        <v>292.31</v>
      </c>
      <c r="B394" s="6">
        <v>8.3049999999999997</v>
      </c>
      <c r="K394" s="14">
        <v>0.77756249904632568</v>
      </c>
      <c r="L394" s="14">
        <v>52120.1328125</v>
      </c>
      <c r="M394" s="6">
        <f t="shared" si="19"/>
        <v>15.551249980926514</v>
      </c>
      <c r="N394" s="6">
        <f t="shared" si="20"/>
        <v>208.48053125000001</v>
      </c>
    </row>
    <row r="395" spans="1:14" x14ac:dyDescent="0.15">
      <c r="A395" s="6">
        <v>291.39</v>
      </c>
      <c r="B395" s="6">
        <v>8.4779999999999998</v>
      </c>
      <c r="K395" s="14">
        <v>0.77956247329711914</v>
      </c>
      <c r="L395" s="14">
        <v>51922.03125</v>
      </c>
      <c r="M395" s="6">
        <f t="shared" si="19"/>
        <v>15.591249465942383</v>
      </c>
      <c r="N395" s="6">
        <f t="shared" si="20"/>
        <v>207.68812500000001</v>
      </c>
    </row>
    <row r="396" spans="1:14" x14ac:dyDescent="0.15">
      <c r="A396" s="6">
        <v>290.82</v>
      </c>
      <c r="B396" s="6">
        <v>8.4439999999999991</v>
      </c>
      <c r="K396" s="14">
        <v>0.78156250715255737</v>
      </c>
      <c r="L396" s="14">
        <v>51722.97265625</v>
      </c>
      <c r="M396" s="6">
        <f t="shared" si="19"/>
        <v>15.631250143051147</v>
      </c>
      <c r="N396" s="6">
        <f t="shared" si="20"/>
        <v>206.891890625</v>
      </c>
    </row>
    <row r="397" spans="1:14" x14ac:dyDescent="0.15">
      <c r="A397" s="6">
        <v>290.40999999999997</v>
      </c>
      <c r="B397" s="6">
        <v>8.4359999999999999</v>
      </c>
      <c r="K397" s="14">
        <v>0.78356248140335083</v>
      </c>
      <c r="L397" s="14">
        <v>51522.96484375</v>
      </c>
      <c r="M397" s="6">
        <f t="shared" si="19"/>
        <v>15.671249628067017</v>
      </c>
      <c r="N397" s="6">
        <f t="shared" si="20"/>
        <v>206.09185937500001</v>
      </c>
    </row>
    <row r="398" spans="1:14" x14ac:dyDescent="0.15">
      <c r="A398" s="6">
        <v>291.39</v>
      </c>
      <c r="B398" s="6">
        <v>8.4779999999999998</v>
      </c>
      <c r="K398" s="14">
        <v>0.78556251525878906</v>
      </c>
      <c r="L398" s="14">
        <v>51322.0078125</v>
      </c>
      <c r="M398" s="6">
        <f t="shared" si="19"/>
        <v>15.711250305175781</v>
      </c>
      <c r="N398" s="6">
        <f t="shared" si="20"/>
        <v>205.28803124999999</v>
      </c>
    </row>
    <row r="399" spans="1:14" x14ac:dyDescent="0.15">
      <c r="A399" s="6">
        <v>289.47999999999996</v>
      </c>
      <c r="B399" s="6">
        <v>8.6289999999999996</v>
      </c>
      <c r="K399" s="14">
        <v>0.78756248950958252</v>
      </c>
      <c r="L399" s="14">
        <v>51120.109375</v>
      </c>
      <c r="M399" s="6">
        <f t="shared" si="19"/>
        <v>15.75124979019165</v>
      </c>
      <c r="N399" s="6">
        <f t="shared" si="20"/>
        <v>204.48043749999999</v>
      </c>
    </row>
    <row r="400" spans="1:14" x14ac:dyDescent="0.15">
      <c r="A400" s="6">
        <v>290</v>
      </c>
      <c r="B400" s="6">
        <v>8.6169999999999991</v>
      </c>
      <c r="K400" s="14">
        <v>0.78956252336502075</v>
      </c>
      <c r="L400" s="14">
        <v>50917.26953125</v>
      </c>
      <c r="M400" s="6">
        <f t="shared" si="19"/>
        <v>15.791250467300415</v>
      </c>
      <c r="N400" s="6">
        <f t="shared" si="20"/>
        <v>203.669078125</v>
      </c>
    </row>
    <row r="401" spans="1:14" x14ac:dyDescent="0.15">
      <c r="A401" s="6">
        <v>290.05</v>
      </c>
      <c r="B401" s="6">
        <v>8.6289999999999996</v>
      </c>
      <c r="K401" s="14">
        <v>0.79156249761581421</v>
      </c>
      <c r="L401" s="14">
        <v>50713.4921875</v>
      </c>
      <c r="M401" s="6">
        <f t="shared" si="19"/>
        <v>15.831249952316284</v>
      </c>
      <c r="N401" s="6">
        <f t="shared" si="20"/>
        <v>202.85396875000001</v>
      </c>
    </row>
    <row r="402" spans="1:14" x14ac:dyDescent="0.15">
      <c r="A402" s="6">
        <v>289.64</v>
      </c>
      <c r="B402" s="6">
        <v>8.6709999999999994</v>
      </c>
      <c r="K402" s="14">
        <v>0.79356247186660767</v>
      </c>
      <c r="L402" s="14">
        <v>50508.78125</v>
      </c>
      <c r="M402" s="6">
        <f t="shared" si="19"/>
        <v>15.871249437332153</v>
      </c>
      <c r="N402" s="6">
        <f t="shared" si="20"/>
        <v>202.03512499999999</v>
      </c>
    </row>
    <row r="403" spans="1:14" x14ac:dyDescent="0.15">
      <c r="A403" s="6">
        <v>288.81</v>
      </c>
      <c r="B403" s="6">
        <v>8.9139999999999997</v>
      </c>
      <c r="K403" s="14">
        <v>0.7955625057220459</v>
      </c>
      <c r="L403" s="14">
        <v>50303.13671875</v>
      </c>
      <c r="M403" s="6">
        <f t="shared" si="19"/>
        <v>15.911250114440918</v>
      </c>
      <c r="N403" s="6">
        <f t="shared" si="20"/>
        <v>201.21254687499999</v>
      </c>
    </row>
    <row r="404" spans="1:14" x14ac:dyDescent="0.15">
      <c r="A404" s="6">
        <v>289.95</v>
      </c>
      <c r="B404" s="6">
        <v>8.7720000000000002</v>
      </c>
      <c r="K404" s="14">
        <v>0.79756247997283936</v>
      </c>
      <c r="L404" s="14">
        <v>50096.56640625</v>
      </c>
      <c r="M404" s="6">
        <f t="shared" si="19"/>
        <v>15.951249599456787</v>
      </c>
      <c r="N404" s="6">
        <f t="shared" si="20"/>
        <v>200.38626562499999</v>
      </c>
    </row>
    <row r="405" spans="1:14" x14ac:dyDescent="0.15">
      <c r="A405" s="6">
        <v>288.08999999999997</v>
      </c>
      <c r="B405" s="6">
        <v>9.0229999999999997</v>
      </c>
      <c r="K405" s="14">
        <v>0.79956251382827759</v>
      </c>
      <c r="L405" s="14">
        <v>49889.0703125</v>
      </c>
      <c r="M405" s="6">
        <f t="shared" si="19"/>
        <v>15.991250276565552</v>
      </c>
      <c r="N405" s="6">
        <f t="shared" si="20"/>
        <v>199.55628125000001</v>
      </c>
    </row>
    <row r="406" spans="1:14" x14ac:dyDescent="0.15">
      <c r="A406" s="6">
        <v>289.33</v>
      </c>
      <c r="B406" s="6">
        <v>8.879999999999999</v>
      </c>
      <c r="K406" s="14">
        <v>0.80156248807907104</v>
      </c>
      <c r="L406" s="14">
        <v>49680.64453125</v>
      </c>
      <c r="M406" s="6">
        <f t="shared" si="19"/>
        <v>16.031249761581421</v>
      </c>
      <c r="N406" s="6">
        <f t="shared" si="20"/>
        <v>198.72257812500001</v>
      </c>
    </row>
    <row r="407" spans="1:14" x14ac:dyDescent="0.15">
      <c r="A407" s="6">
        <v>287.89</v>
      </c>
      <c r="B407" s="6">
        <v>9.145999999999999</v>
      </c>
      <c r="K407" s="14">
        <v>0.80356252193450928</v>
      </c>
      <c r="L407" s="14">
        <v>49471.30078125</v>
      </c>
      <c r="M407" s="6">
        <f t="shared" si="19"/>
        <v>16.071250438690186</v>
      </c>
      <c r="N407" s="6">
        <f t="shared" si="20"/>
        <v>197.885203125</v>
      </c>
    </row>
    <row r="408" spans="1:14" x14ac:dyDescent="0.15">
      <c r="A408" s="6">
        <v>287.78999999999996</v>
      </c>
      <c r="B408" s="6">
        <v>8.9879999999999995</v>
      </c>
      <c r="K408" s="14">
        <v>0.80556249618530273</v>
      </c>
      <c r="L408" s="14">
        <v>49261.04296875</v>
      </c>
      <c r="M408" s="6">
        <f t="shared" si="19"/>
        <v>16.111249923706055</v>
      </c>
      <c r="N408" s="6">
        <f t="shared" si="20"/>
        <v>197.04417187499999</v>
      </c>
    </row>
    <row r="409" spans="1:14" x14ac:dyDescent="0.15">
      <c r="A409" s="6">
        <v>287.94</v>
      </c>
      <c r="B409" s="6">
        <v>9.0419999999999998</v>
      </c>
      <c r="K409" s="14">
        <v>0.80756247043609619</v>
      </c>
      <c r="L409" s="14">
        <v>49049.87890625</v>
      </c>
      <c r="M409" s="6">
        <f t="shared" si="19"/>
        <v>16.151249408721924</v>
      </c>
      <c r="N409" s="6">
        <f t="shared" si="20"/>
        <v>196.199515625</v>
      </c>
    </row>
    <row r="410" spans="1:14" x14ac:dyDescent="0.15">
      <c r="A410" s="6">
        <v>286.39</v>
      </c>
      <c r="B410" s="6">
        <v>9.0839999999999996</v>
      </c>
      <c r="K410" s="14">
        <v>0.80956250429153442</v>
      </c>
      <c r="L410" s="14">
        <v>48837.8125</v>
      </c>
      <c r="M410" s="6">
        <f t="shared" si="19"/>
        <v>16.191250085830688</v>
      </c>
      <c r="N410" s="6">
        <f t="shared" si="20"/>
        <v>195.35124999999999</v>
      </c>
    </row>
    <row r="411" spans="1:14" x14ac:dyDescent="0.15">
      <c r="A411" s="6">
        <v>286.28999999999996</v>
      </c>
      <c r="B411" s="6">
        <v>9.2889999999999997</v>
      </c>
      <c r="K411" s="14">
        <v>0.81156247854232788</v>
      </c>
      <c r="L411" s="14">
        <v>48624.84765625</v>
      </c>
      <c r="M411" s="6">
        <f t="shared" si="19"/>
        <v>16.231249570846558</v>
      </c>
      <c r="N411" s="6">
        <f t="shared" si="20"/>
        <v>194.49939062499999</v>
      </c>
    </row>
    <row r="412" spans="1:14" x14ac:dyDescent="0.15">
      <c r="A412" s="6">
        <v>286.59999999999997</v>
      </c>
      <c r="B412" s="6">
        <v>9.1849999999999987</v>
      </c>
      <c r="K412" s="14">
        <v>0.81356251239776611</v>
      </c>
      <c r="L412" s="14">
        <v>48411.00390625</v>
      </c>
      <c r="M412" s="6">
        <f t="shared" si="19"/>
        <v>16.271250247955322</v>
      </c>
      <c r="N412" s="6">
        <f t="shared" si="20"/>
        <v>193.64401562500001</v>
      </c>
    </row>
    <row r="413" spans="1:14" x14ac:dyDescent="0.15">
      <c r="A413" s="6">
        <v>285.20999999999998</v>
      </c>
      <c r="B413" s="6">
        <v>9.3659999999999997</v>
      </c>
      <c r="K413" s="14">
        <v>0.81556248664855957</v>
      </c>
      <c r="L413" s="14">
        <v>48196.28125</v>
      </c>
      <c r="M413" s="6">
        <f t="shared" si="19"/>
        <v>16.311249732971191</v>
      </c>
      <c r="N413" s="6">
        <f t="shared" si="20"/>
        <v>192.78512499999999</v>
      </c>
    </row>
    <row r="414" spans="1:14" x14ac:dyDescent="0.15">
      <c r="A414" s="6">
        <v>285.41999999999996</v>
      </c>
      <c r="B414" s="6">
        <v>9.2539999999999996</v>
      </c>
      <c r="K414" s="14">
        <v>0.8175625205039978</v>
      </c>
      <c r="L414" s="14">
        <v>47980.6875</v>
      </c>
      <c r="M414" s="6">
        <f t="shared" si="19"/>
        <v>16.351250410079956</v>
      </c>
      <c r="N414" s="6">
        <f t="shared" si="20"/>
        <v>191.92275000000001</v>
      </c>
    </row>
    <row r="415" spans="1:14" x14ac:dyDescent="0.15">
      <c r="A415" s="6">
        <v>284.44</v>
      </c>
      <c r="B415" s="6">
        <v>9.504999999999999</v>
      </c>
      <c r="K415" s="14">
        <v>0.81956249475479126</v>
      </c>
      <c r="L415" s="14">
        <v>47764.23828125</v>
      </c>
      <c r="M415" s="6">
        <f t="shared" si="19"/>
        <v>16.391249895095825</v>
      </c>
      <c r="N415" s="6">
        <f t="shared" si="20"/>
        <v>191.05695312500001</v>
      </c>
    </row>
    <row r="416" spans="1:14" x14ac:dyDescent="0.15">
      <c r="A416" s="6">
        <v>283.87</v>
      </c>
      <c r="B416" s="6">
        <v>9.411999999999999</v>
      </c>
      <c r="K416" s="14">
        <v>0.82156252861022949</v>
      </c>
      <c r="L416" s="14">
        <v>47546.9375</v>
      </c>
      <c r="M416" s="6">
        <f t="shared" si="19"/>
        <v>16.43125057220459</v>
      </c>
      <c r="N416" s="6">
        <f t="shared" si="20"/>
        <v>190.18774999999999</v>
      </c>
    </row>
    <row r="417" spans="1:14" x14ac:dyDescent="0.15">
      <c r="A417" s="6">
        <v>284.22999999999996</v>
      </c>
      <c r="B417" s="6">
        <v>9.4049999999999994</v>
      </c>
      <c r="K417" s="14">
        <v>0.82356250286102295</v>
      </c>
      <c r="L417" s="14">
        <v>47328.79296875</v>
      </c>
      <c r="M417" s="6">
        <f t="shared" si="19"/>
        <v>16.471250057220459</v>
      </c>
      <c r="N417" s="6">
        <f t="shared" si="20"/>
        <v>189.315171875</v>
      </c>
    </row>
    <row r="418" spans="1:14" x14ac:dyDescent="0.15">
      <c r="A418" s="6">
        <v>283.45999999999998</v>
      </c>
      <c r="B418" s="6">
        <v>9.609</v>
      </c>
      <c r="K418" s="14">
        <v>0.82556247711181641</v>
      </c>
      <c r="L418" s="14">
        <v>47109.8125</v>
      </c>
      <c r="M418" s="6">
        <f t="shared" si="19"/>
        <v>16.511249542236328</v>
      </c>
      <c r="N418" s="6">
        <f t="shared" si="20"/>
        <v>188.43924999999999</v>
      </c>
    </row>
    <row r="419" spans="1:14" x14ac:dyDescent="0.15">
      <c r="A419" s="6">
        <v>283.62</v>
      </c>
      <c r="B419" s="6">
        <v>9.5089999999999986</v>
      </c>
      <c r="K419" s="14">
        <v>0.82756251096725464</v>
      </c>
      <c r="L419" s="14">
        <v>46890</v>
      </c>
      <c r="M419" s="6">
        <f t="shared" si="19"/>
        <v>16.551250219345093</v>
      </c>
      <c r="N419" s="6">
        <f t="shared" si="20"/>
        <v>187.56</v>
      </c>
    </row>
    <row r="420" spans="1:14" x14ac:dyDescent="0.15">
      <c r="A420" s="6">
        <v>283.09999999999997</v>
      </c>
      <c r="B420" s="6">
        <v>9.5779999999999994</v>
      </c>
      <c r="K420" s="14">
        <v>0.8295624852180481</v>
      </c>
      <c r="L420" s="14">
        <v>46669.3515625</v>
      </c>
      <c r="M420" s="6">
        <f t="shared" si="19"/>
        <v>16.591249704360962</v>
      </c>
      <c r="N420" s="6">
        <f t="shared" si="20"/>
        <v>186.67740624999999</v>
      </c>
    </row>
    <row r="421" spans="1:14" x14ac:dyDescent="0.15">
      <c r="A421" s="6">
        <v>282.07</v>
      </c>
      <c r="B421" s="6">
        <v>9.6280000000000001</v>
      </c>
      <c r="K421" s="14">
        <v>0.83156251907348633</v>
      </c>
      <c r="L421" s="14">
        <v>46447.8828125</v>
      </c>
      <c r="M421" s="6">
        <f t="shared" si="19"/>
        <v>16.631250381469727</v>
      </c>
      <c r="N421" s="6">
        <f t="shared" si="20"/>
        <v>185.79153124999999</v>
      </c>
    </row>
    <row r="422" spans="1:14" x14ac:dyDescent="0.15">
      <c r="A422" s="6">
        <v>281.08999999999997</v>
      </c>
      <c r="B422" s="6">
        <v>9.8209999999999997</v>
      </c>
      <c r="K422" s="14">
        <v>0.83356249332427979</v>
      </c>
      <c r="L422" s="14">
        <v>46225.6015625</v>
      </c>
      <c r="M422" s="6">
        <f t="shared" si="19"/>
        <v>16.671249866485596</v>
      </c>
      <c r="N422" s="6">
        <f t="shared" si="20"/>
        <v>184.90240625000001</v>
      </c>
    </row>
    <row r="423" spans="1:14" x14ac:dyDescent="0.15">
      <c r="A423" s="6">
        <v>280.63</v>
      </c>
      <c r="B423" s="6">
        <v>9.7329999999999988</v>
      </c>
      <c r="K423" s="14">
        <v>0.83556252717971802</v>
      </c>
      <c r="L423" s="14">
        <v>46002.51953125</v>
      </c>
      <c r="M423" s="6">
        <f t="shared" si="19"/>
        <v>16.71125054359436</v>
      </c>
      <c r="N423" s="6">
        <f t="shared" si="20"/>
        <v>184.01007812500001</v>
      </c>
    </row>
    <row r="424" spans="1:14" x14ac:dyDescent="0.15">
      <c r="A424" s="6">
        <v>280.12</v>
      </c>
      <c r="B424" s="6">
        <v>9.7829999999999995</v>
      </c>
      <c r="K424" s="14">
        <v>0.83756250143051147</v>
      </c>
      <c r="L424" s="14">
        <v>45778.64453125</v>
      </c>
      <c r="M424" s="6">
        <f t="shared" si="19"/>
        <v>16.751250028610229</v>
      </c>
      <c r="N424" s="6">
        <f t="shared" si="20"/>
        <v>183.11457812500001</v>
      </c>
    </row>
    <row r="425" spans="1:14" x14ac:dyDescent="0.15">
      <c r="A425" s="6">
        <v>280.32</v>
      </c>
      <c r="B425" s="6">
        <v>9.8330000000000002</v>
      </c>
      <c r="K425" s="14">
        <v>0.83956247568130493</v>
      </c>
      <c r="L425" s="14">
        <v>45555.57421875</v>
      </c>
      <c r="M425" s="6">
        <f t="shared" si="19"/>
        <v>16.791249513626099</v>
      </c>
      <c r="N425" s="6">
        <f t="shared" si="20"/>
        <v>182.22229687500001</v>
      </c>
    </row>
    <row r="426" spans="1:14" x14ac:dyDescent="0.15">
      <c r="A426" s="6">
        <v>280.12</v>
      </c>
      <c r="B426" s="6">
        <v>9.8789999999999996</v>
      </c>
      <c r="K426" s="14">
        <v>0.84156250953674316</v>
      </c>
      <c r="L426" s="14">
        <v>45330.17578125</v>
      </c>
      <c r="M426" s="6">
        <f t="shared" si="19"/>
        <v>16.831250190734863</v>
      </c>
      <c r="N426" s="6">
        <f t="shared" si="20"/>
        <v>181.32070312499999</v>
      </c>
    </row>
    <row r="427" spans="1:14" x14ac:dyDescent="0.15">
      <c r="A427" s="6">
        <v>278.97999999999996</v>
      </c>
      <c r="B427" s="6">
        <v>9.9329999999999998</v>
      </c>
      <c r="K427" s="14">
        <v>0.84356248378753662</v>
      </c>
      <c r="L427" s="14">
        <v>45102.4140625</v>
      </c>
      <c r="M427" s="6">
        <f t="shared" si="19"/>
        <v>16.871249675750732</v>
      </c>
      <c r="N427" s="6">
        <f t="shared" si="20"/>
        <v>180.40965625000001</v>
      </c>
    </row>
    <row r="428" spans="1:14" x14ac:dyDescent="0.15">
      <c r="A428" s="6">
        <v>278.62</v>
      </c>
      <c r="B428" s="6">
        <v>9.9870000000000001</v>
      </c>
      <c r="K428" s="14">
        <v>0.84556251764297485</v>
      </c>
      <c r="L428" s="14">
        <v>44877.1328125</v>
      </c>
      <c r="M428" s="6">
        <f t="shared" si="19"/>
        <v>16.911250352859497</v>
      </c>
      <c r="N428" s="6">
        <f t="shared" si="20"/>
        <v>179.50853125</v>
      </c>
    </row>
    <row r="429" spans="1:14" x14ac:dyDescent="0.15">
      <c r="A429" s="6">
        <v>277.58999999999997</v>
      </c>
      <c r="B429" s="6">
        <v>10.036999999999999</v>
      </c>
      <c r="K429" s="14">
        <v>0.84756249189376831</v>
      </c>
      <c r="L429" s="14">
        <v>44649.5234375</v>
      </c>
      <c r="M429" s="6">
        <f t="shared" si="19"/>
        <v>16.951249837875366</v>
      </c>
      <c r="N429" s="6">
        <f t="shared" si="20"/>
        <v>178.59809375</v>
      </c>
    </row>
    <row r="430" spans="1:14" x14ac:dyDescent="0.15">
      <c r="A430" s="6">
        <v>277.13</v>
      </c>
      <c r="B430" s="6">
        <v>10.260999999999999</v>
      </c>
      <c r="K430" s="14">
        <v>0.84956252574920654</v>
      </c>
      <c r="L430" s="14">
        <v>44419.55859375</v>
      </c>
      <c r="M430" s="6">
        <f t="shared" si="19"/>
        <v>16.991250514984131</v>
      </c>
      <c r="N430" s="6">
        <f t="shared" si="20"/>
        <v>177.67823437499999</v>
      </c>
    </row>
    <row r="431" spans="1:14" x14ac:dyDescent="0.15">
      <c r="A431" s="6">
        <v>276.56</v>
      </c>
      <c r="B431" s="6">
        <v>10.238</v>
      </c>
      <c r="K431" s="14">
        <v>0.8515625</v>
      </c>
      <c r="L431" s="14">
        <v>44190.5390625</v>
      </c>
      <c r="M431" s="6">
        <f t="shared" si="19"/>
        <v>17.03125</v>
      </c>
      <c r="N431" s="6">
        <f t="shared" si="20"/>
        <v>176.76215625</v>
      </c>
    </row>
    <row r="432" spans="1:14" x14ac:dyDescent="0.15">
      <c r="A432" s="6">
        <v>276.62</v>
      </c>
      <c r="B432" s="6">
        <v>10.187999999999999</v>
      </c>
      <c r="K432" s="14">
        <v>0.85356247425079346</v>
      </c>
      <c r="L432" s="14">
        <v>43960.8046875</v>
      </c>
      <c r="M432" s="6">
        <f t="shared" si="19"/>
        <v>17.071249485015869</v>
      </c>
      <c r="N432" s="6">
        <f t="shared" si="20"/>
        <v>175.84321875000001</v>
      </c>
    </row>
    <row r="433" spans="1:14" x14ac:dyDescent="0.15">
      <c r="A433" s="6">
        <v>276</v>
      </c>
      <c r="B433" s="6">
        <v>10.254</v>
      </c>
      <c r="K433" s="14">
        <v>0.85556250810623169</v>
      </c>
      <c r="L433" s="14">
        <v>43730.3984375</v>
      </c>
      <c r="M433" s="6">
        <f t="shared" si="19"/>
        <v>17.111250162124634</v>
      </c>
      <c r="N433" s="6">
        <f t="shared" si="20"/>
        <v>174.92159375</v>
      </c>
    </row>
    <row r="434" spans="1:14" x14ac:dyDescent="0.15">
      <c r="A434" s="6">
        <v>274.14999999999998</v>
      </c>
      <c r="B434" s="6">
        <v>10.411999999999999</v>
      </c>
      <c r="K434" s="14">
        <v>0.85756248235702515</v>
      </c>
      <c r="L434" s="14">
        <v>43499.328125</v>
      </c>
      <c r="M434" s="6">
        <f t="shared" si="19"/>
        <v>17.151249647140503</v>
      </c>
      <c r="N434" s="6">
        <f t="shared" si="20"/>
        <v>173.99731249999999</v>
      </c>
    </row>
    <row r="435" spans="1:14" x14ac:dyDescent="0.15">
      <c r="A435" s="6">
        <v>274.56</v>
      </c>
      <c r="B435" s="6">
        <v>10.362</v>
      </c>
      <c r="K435" s="14">
        <v>0.85956251621246338</v>
      </c>
      <c r="L435" s="14">
        <v>43267.60546875</v>
      </c>
      <c r="M435" s="6">
        <f t="shared" si="19"/>
        <v>17.191250324249268</v>
      </c>
      <c r="N435" s="6">
        <f t="shared" si="20"/>
        <v>173.07042187499999</v>
      </c>
    </row>
    <row r="436" spans="1:14" x14ac:dyDescent="0.15">
      <c r="A436" s="6">
        <v>274.81</v>
      </c>
      <c r="B436" s="6">
        <v>10.381</v>
      </c>
      <c r="K436" s="14">
        <v>0.86156249046325684</v>
      </c>
      <c r="L436" s="14">
        <v>43036.97265625</v>
      </c>
      <c r="M436" s="6">
        <f t="shared" si="19"/>
        <v>17.231249809265137</v>
      </c>
      <c r="N436" s="6">
        <f t="shared" si="20"/>
        <v>172.147890625</v>
      </c>
    </row>
    <row r="437" spans="1:14" x14ac:dyDescent="0.15">
      <c r="A437" s="6">
        <v>273.83999999999997</v>
      </c>
      <c r="B437" s="6">
        <v>10.434999999999999</v>
      </c>
      <c r="K437" s="14">
        <v>0.86356252431869507</v>
      </c>
      <c r="L437" s="14">
        <v>42802.28125</v>
      </c>
      <c r="M437" s="6">
        <f t="shared" si="19"/>
        <v>17.271250486373901</v>
      </c>
      <c r="N437" s="6">
        <f t="shared" si="20"/>
        <v>171.209125</v>
      </c>
    </row>
    <row r="438" spans="1:14" x14ac:dyDescent="0.15">
      <c r="A438" s="6">
        <v>272.7</v>
      </c>
      <c r="B438" s="6">
        <v>10.507999999999999</v>
      </c>
      <c r="K438" s="14">
        <v>0.86556249856948853</v>
      </c>
      <c r="L438" s="14">
        <v>42568.734375</v>
      </c>
      <c r="M438" s="6">
        <f t="shared" si="19"/>
        <v>17.311249971389771</v>
      </c>
      <c r="N438" s="6">
        <f t="shared" si="20"/>
        <v>170.27493749999999</v>
      </c>
    </row>
    <row r="439" spans="1:14" x14ac:dyDescent="0.15">
      <c r="A439" s="6">
        <v>272.19</v>
      </c>
      <c r="B439" s="6">
        <v>10.69</v>
      </c>
      <c r="K439" s="14">
        <v>0.86756247282028198</v>
      </c>
      <c r="L439" s="14">
        <v>42334.57421875</v>
      </c>
      <c r="M439" s="6">
        <f t="shared" si="19"/>
        <v>17.35124945640564</v>
      </c>
      <c r="N439" s="6">
        <f t="shared" si="20"/>
        <v>169.338296875</v>
      </c>
    </row>
    <row r="440" spans="1:14" x14ac:dyDescent="0.15">
      <c r="A440" s="6">
        <v>272.95999999999998</v>
      </c>
      <c r="B440" s="6">
        <v>10.588999999999999</v>
      </c>
      <c r="K440" s="14">
        <v>0.86956250667572021</v>
      </c>
      <c r="L440" s="14">
        <v>42101.6171875</v>
      </c>
      <c r="M440" s="6">
        <f t="shared" si="19"/>
        <v>17.391250133514404</v>
      </c>
      <c r="N440" s="6">
        <f t="shared" si="20"/>
        <v>168.40646874999999</v>
      </c>
    </row>
    <row r="441" spans="1:14" x14ac:dyDescent="0.15">
      <c r="A441" s="6">
        <v>271.16000000000003</v>
      </c>
      <c r="B441" s="6">
        <v>10.639999999999999</v>
      </c>
      <c r="K441" s="14">
        <v>0.87156248092651367</v>
      </c>
      <c r="L441" s="14">
        <v>41866.359375</v>
      </c>
      <c r="M441" s="6">
        <f t="shared" si="19"/>
        <v>17.431249618530273</v>
      </c>
      <c r="N441" s="6">
        <f t="shared" si="20"/>
        <v>167.46543750000001</v>
      </c>
    </row>
    <row r="442" spans="1:14" x14ac:dyDescent="0.15">
      <c r="A442" s="6">
        <v>270.8</v>
      </c>
      <c r="B442" s="6">
        <v>10.898</v>
      </c>
      <c r="K442" s="14">
        <v>0.8735625147819519</v>
      </c>
      <c r="L442" s="14">
        <v>41628.77734375</v>
      </c>
      <c r="M442" s="6">
        <f t="shared" si="19"/>
        <v>17.471250295639038</v>
      </c>
      <c r="N442" s="6">
        <f t="shared" si="20"/>
        <v>166.51510937500001</v>
      </c>
    </row>
    <row r="443" spans="1:14" x14ac:dyDescent="0.15">
      <c r="A443" s="6">
        <v>271.11</v>
      </c>
      <c r="B443" s="6">
        <v>10.754999999999999</v>
      </c>
      <c r="K443" s="14">
        <v>0.87556248903274536</v>
      </c>
      <c r="L443" s="14">
        <v>41392.46484375</v>
      </c>
      <c r="M443" s="6">
        <f t="shared" si="19"/>
        <v>17.511249780654907</v>
      </c>
      <c r="N443" s="6">
        <f t="shared" si="20"/>
        <v>165.56985937499999</v>
      </c>
    </row>
    <row r="444" spans="1:14" x14ac:dyDescent="0.15">
      <c r="A444" s="6">
        <v>270.08</v>
      </c>
      <c r="B444" s="6">
        <v>10.798</v>
      </c>
      <c r="K444" s="14">
        <v>0.87756252288818359</v>
      </c>
      <c r="L444" s="14">
        <v>41157.43359375</v>
      </c>
      <c r="M444" s="6">
        <f t="shared" si="19"/>
        <v>17.551250457763672</v>
      </c>
      <c r="N444" s="6">
        <f t="shared" si="20"/>
        <v>164.629734375</v>
      </c>
    </row>
    <row r="445" spans="1:14" x14ac:dyDescent="0.15">
      <c r="A445" s="6">
        <v>268.33</v>
      </c>
      <c r="B445" s="6">
        <v>10.917</v>
      </c>
      <c r="K445" s="14">
        <v>0.87956249713897705</v>
      </c>
      <c r="L445" s="14">
        <v>40918.265625</v>
      </c>
      <c r="M445" s="6">
        <f t="shared" si="19"/>
        <v>17.591249942779541</v>
      </c>
      <c r="N445" s="6">
        <f t="shared" si="20"/>
        <v>163.67306249999999</v>
      </c>
    </row>
    <row r="446" spans="1:14" x14ac:dyDescent="0.15">
      <c r="A446" s="6">
        <v>269.2</v>
      </c>
      <c r="B446" s="6">
        <v>10.914</v>
      </c>
      <c r="K446" s="14">
        <v>0.88156247138977051</v>
      </c>
      <c r="L446" s="14">
        <v>40680.4453125</v>
      </c>
      <c r="M446" s="6">
        <f t="shared" si="19"/>
        <v>17.63124942779541</v>
      </c>
      <c r="N446" s="6">
        <f t="shared" si="20"/>
        <v>162.72178124999999</v>
      </c>
    </row>
    <row r="447" spans="1:14" x14ac:dyDescent="0.15">
      <c r="A447" s="6">
        <v>267.76</v>
      </c>
      <c r="B447" s="6">
        <v>10.963999999999999</v>
      </c>
      <c r="K447" s="14">
        <v>0.88356250524520874</v>
      </c>
      <c r="L447" s="14">
        <v>40443.96875</v>
      </c>
      <c r="M447" s="6">
        <f t="shared" si="19"/>
        <v>17.671250104904175</v>
      </c>
      <c r="N447" s="6">
        <f t="shared" si="20"/>
        <v>161.77587500000001</v>
      </c>
    </row>
    <row r="448" spans="1:14" x14ac:dyDescent="0.15">
      <c r="A448" s="6">
        <v>267.96999999999997</v>
      </c>
      <c r="B448" s="6">
        <v>11.022</v>
      </c>
      <c r="K448" s="14">
        <v>0.8855624794960022</v>
      </c>
      <c r="L448" s="14">
        <v>40203.33203125</v>
      </c>
      <c r="M448" s="6">
        <f t="shared" si="19"/>
        <v>17.711249589920044</v>
      </c>
      <c r="N448" s="6">
        <f t="shared" si="20"/>
        <v>160.813328125</v>
      </c>
    </row>
    <row r="449" spans="1:14" x14ac:dyDescent="0.15">
      <c r="A449" s="6">
        <v>266.83999999999997</v>
      </c>
      <c r="B449" s="6">
        <v>11.071999999999999</v>
      </c>
      <c r="K449" s="14">
        <v>0.88756251335144043</v>
      </c>
      <c r="L449" s="14">
        <v>39966.0078125</v>
      </c>
      <c r="M449" s="6">
        <f t="shared" si="19"/>
        <v>17.751250267028809</v>
      </c>
      <c r="N449" s="6">
        <f t="shared" si="20"/>
        <v>159.86403125000001</v>
      </c>
    </row>
    <row r="450" spans="1:14" x14ac:dyDescent="0.15">
      <c r="A450" s="6">
        <v>267.39999999999998</v>
      </c>
      <c r="B450" s="6">
        <v>11.117999999999999</v>
      </c>
      <c r="K450" s="14">
        <v>0.88956248760223389</v>
      </c>
      <c r="L450" s="14">
        <v>39726.38671875</v>
      </c>
      <c r="M450" s="6">
        <f t="shared" si="19"/>
        <v>17.791249752044678</v>
      </c>
      <c r="N450" s="6">
        <f t="shared" si="20"/>
        <v>158.905546875</v>
      </c>
    </row>
    <row r="451" spans="1:14" x14ac:dyDescent="0.15">
      <c r="A451" s="6">
        <v>265.55</v>
      </c>
      <c r="B451" s="6">
        <v>11.176</v>
      </c>
      <c r="K451" s="14">
        <v>0.89156252145767212</v>
      </c>
      <c r="L451" s="14">
        <v>39486.359375</v>
      </c>
      <c r="M451" s="6">
        <f t="shared" ref="M451:M502" si="21">K451*10*2</f>
        <v>17.831250429153442</v>
      </c>
      <c r="N451" s="6">
        <f t="shared" ref="N451:N502" si="22">L451/1000*4</f>
        <v>157.9454375</v>
      </c>
    </row>
    <row r="452" spans="1:14" x14ac:dyDescent="0.15">
      <c r="A452" s="6">
        <v>265.60000000000002</v>
      </c>
      <c r="B452" s="6">
        <v>11.222</v>
      </c>
      <c r="K452" s="14">
        <v>0.89356249570846558</v>
      </c>
      <c r="L452" s="14">
        <v>39244.03125</v>
      </c>
      <c r="M452" s="6">
        <f t="shared" si="21"/>
        <v>17.871249914169312</v>
      </c>
      <c r="N452" s="6">
        <f t="shared" si="22"/>
        <v>156.976125</v>
      </c>
    </row>
    <row r="453" spans="1:14" x14ac:dyDescent="0.15">
      <c r="A453" s="6">
        <v>264.06</v>
      </c>
      <c r="B453" s="6">
        <v>11.381</v>
      </c>
      <c r="K453" s="14">
        <v>0.89556252956390381</v>
      </c>
      <c r="L453" s="14">
        <v>39003.2265625</v>
      </c>
      <c r="M453" s="6">
        <f t="shared" si="21"/>
        <v>17.911250591278076</v>
      </c>
      <c r="N453" s="6">
        <f t="shared" si="22"/>
        <v>156.01290624999999</v>
      </c>
    </row>
    <row r="454" spans="1:14" x14ac:dyDescent="0.15">
      <c r="A454" s="6">
        <v>264.20999999999998</v>
      </c>
      <c r="B454" s="6">
        <v>11.365</v>
      </c>
      <c r="K454" s="14">
        <v>0.89756250381469727</v>
      </c>
      <c r="L454" s="14">
        <v>38762.03515625</v>
      </c>
      <c r="M454" s="6">
        <f t="shared" si="21"/>
        <v>17.951250076293945</v>
      </c>
      <c r="N454" s="6">
        <f t="shared" si="22"/>
        <v>155.048140625</v>
      </c>
    </row>
    <row r="455" spans="1:14" x14ac:dyDescent="0.15">
      <c r="A455" s="6">
        <v>263.33999999999997</v>
      </c>
      <c r="B455" s="6">
        <v>11.458</v>
      </c>
      <c r="K455" s="14">
        <v>0.89956247806549072</v>
      </c>
      <c r="L455" s="14">
        <v>38520.51171875</v>
      </c>
      <c r="M455" s="6">
        <f t="shared" si="21"/>
        <v>17.991249561309814</v>
      </c>
      <c r="N455" s="6">
        <f t="shared" si="22"/>
        <v>154.082046875</v>
      </c>
    </row>
    <row r="456" spans="1:14" x14ac:dyDescent="0.15">
      <c r="A456" s="6">
        <v>262.26</v>
      </c>
      <c r="B456" s="6">
        <v>11.519</v>
      </c>
      <c r="K456" s="14">
        <v>0.90156251192092896</v>
      </c>
      <c r="L456" s="14">
        <v>38280.5859375</v>
      </c>
      <c r="M456" s="6">
        <f t="shared" si="21"/>
        <v>18.031250238418579</v>
      </c>
      <c r="N456" s="6">
        <f t="shared" si="22"/>
        <v>153.12234375</v>
      </c>
    </row>
    <row r="457" spans="1:14" x14ac:dyDescent="0.15">
      <c r="A457" s="6">
        <v>263.89999999999998</v>
      </c>
      <c r="B457" s="6">
        <v>11.462</v>
      </c>
      <c r="K457" s="14">
        <v>0.90356248617172241</v>
      </c>
      <c r="L457" s="14">
        <v>38038.39453125</v>
      </c>
      <c r="M457" s="6">
        <f t="shared" si="21"/>
        <v>18.071249723434448</v>
      </c>
      <c r="N457" s="6">
        <f t="shared" si="22"/>
        <v>152.153578125</v>
      </c>
    </row>
    <row r="458" spans="1:14" x14ac:dyDescent="0.15">
      <c r="A458" s="6">
        <v>261.83999999999997</v>
      </c>
      <c r="B458" s="6">
        <v>11.526999999999999</v>
      </c>
      <c r="K458" s="14">
        <v>0.90556252002716064</v>
      </c>
      <c r="L458" s="14">
        <v>37795.88671875</v>
      </c>
      <c r="M458" s="6">
        <f t="shared" si="21"/>
        <v>18.111250400543213</v>
      </c>
      <c r="N458" s="6">
        <f t="shared" si="22"/>
        <v>151.18354687499999</v>
      </c>
    </row>
    <row r="459" spans="1:14" x14ac:dyDescent="0.15">
      <c r="A459" s="6">
        <v>260.51</v>
      </c>
      <c r="B459" s="6">
        <v>11.572999999999999</v>
      </c>
      <c r="K459" s="14">
        <v>0.9075624942779541</v>
      </c>
      <c r="L459" s="14">
        <v>37553.07421875</v>
      </c>
      <c r="M459" s="6">
        <f t="shared" si="21"/>
        <v>18.151249885559082</v>
      </c>
      <c r="N459" s="6">
        <f t="shared" si="22"/>
        <v>150.21229687499999</v>
      </c>
    </row>
    <row r="460" spans="1:14" x14ac:dyDescent="0.15">
      <c r="A460" s="6">
        <v>259.89</v>
      </c>
      <c r="B460" s="6">
        <v>11.712</v>
      </c>
      <c r="K460" s="14">
        <v>0.90956252813339233</v>
      </c>
      <c r="L460" s="14">
        <v>37309.9609375</v>
      </c>
      <c r="M460" s="6">
        <f t="shared" si="21"/>
        <v>18.191250562667847</v>
      </c>
      <c r="N460" s="6">
        <f t="shared" si="22"/>
        <v>149.23984375000001</v>
      </c>
    </row>
    <row r="461" spans="1:14" x14ac:dyDescent="0.15">
      <c r="A461" s="6">
        <v>259.27</v>
      </c>
      <c r="B461" s="6">
        <v>11.731999999999999</v>
      </c>
      <c r="K461" s="14">
        <v>0.91156250238418579</v>
      </c>
      <c r="L461" s="14">
        <v>37066.578125</v>
      </c>
      <c r="M461" s="6">
        <f t="shared" si="21"/>
        <v>18.231250047683716</v>
      </c>
      <c r="N461" s="6">
        <f t="shared" si="22"/>
        <v>148.2663125</v>
      </c>
    </row>
    <row r="462" spans="1:14" x14ac:dyDescent="0.15">
      <c r="A462" s="6">
        <v>260.08999999999997</v>
      </c>
      <c r="B462" s="6">
        <v>11.715999999999999</v>
      </c>
      <c r="K462" s="14">
        <v>0.91356247663497925</v>
      </c>
      <c r="L462" s="14">
        <v>36822.9140625</v>
      </c>
      <c r="M462" s="6">
        <f t="shared" si="21"/>
        <v>18.271249532699585</v>
      </c>
      <c r="N462" s="6">
        <f t="shared" si="22"/>
        <v>147.29165624999999</v>
      </c>
    </row>
    <row r="463" spans="1:14" x14ac:dyDescent="0.15">
      <c r="A463" s="6">
        <v>258.60000000000002</v>
      </c>
      <c r="B463" s="6">
        <v>11.847</v>
      </c>
      <c r="K463" s="14">
        <v>0.91556251049041748</v>
      </c>
      <c r="L463" s="14">
        <v>36578.99609375</v>
      </c>
      <c r="M463" s="6">
        <f t="shared" si="21"/>
        <v>18.31125020980835</v>
      </c>
      <c r="N463" s="6">
        <f t="shared" si="22"/>
        <v>146.315984375</v>
      </c>
    </row>
    <row r="464" spans="1:14" x14ac:dyDescent="0.15">
      <c r="A464" s="6">
        <v>258.33999999999997</v>
      </c>
      <c r="B464" s="6">
        <v>12.04</v>
      </c>
      <c r="K464" s="14">
        <v>0.91756248474121094</v>
      </c>
      <c r="L464" s="14">
        <v>36332.78125</v>
      </c>
      <c r="M464" s="6">
        <f t="shared" si="21"/>
        <v>18.351249694824219</v>
      </c>
      <c r="N464" s="6">
        <f t="shared" si="22"/>
        <v>145.33112499999999</v>
      </c>
    </row>
    <row r="465" spans="1:14" x14ac:dyDescent="0.15">
      <c r="A465" s="6">
        <v>257.11</v>
      </c>
      <c r="B465" s="6">
        <v>11.924999999999999</v>
      </c>
      <c r="K465" s="14">
        <v>0.91956251859664917</v>
      </c>
      <c r="L465" s="14">
        <v>36090.4140625</v>
      </c>
      <c r="M465" s="6">
        <f t="shared" si="21"/>
        <v>18.391250371932983</v>
      </c>
      <c r="N465" s="6">
        <f t="shared" si="22"/>
        <v>144.36165625000001</v>
      </c>
    </row>
    <row r="466" spans="1:14" x14ac:dyDescent="0.15">
      <c r="A466" s="6">
        <v>257.11</v>
      </c>
      <c r="B466" s="6">
        <v>11.936</v>
      </c>
      <c r="K466" s="14">
        <v>0.92156249284744263</v>
      </c>
      <c r="L466" s="14">
        <v>35845.77734375</v>
      </c>
      <c r="M466" s="6">
        <f t="shared" si="21"/>
        <v>18.431249856948853</v>
      </c>
      <c r="N466" s="6">
        <f t="shared" si="22"/>
        <v>143.383109375</v>
      </c>
    </row>
    <row r="467" spans="1:14" x14ac:dyDescent="0.15">
      <c r="A467" s="6">
        <v>257.01</v>
      </c>
      <c r="B467" s="6">
        <v>11.997999999999999</v>
      </c>
      <c r="K467" s="14">
        <v>0.92356252670288086</v>
      </c>
      <c r="L467" s="14">
        <v>35600.91015625</v>
      </c>
      <c r="M467" s="6">
        <f t="shared" si="21"/>
        <v>18.471250534057617</v>
      </c>
      <c r="N467" s="6">
        <f t="shared" si="22"/>
        <v>142.40364062500001</v>
      </c>
    </row>
    <row r="468" spans="1:14" x14ac:dyDescent="0.15">
      <c r="A468" s="6">
        <v>255.76999999999998</v>
      </c>
      <c r="B468" s="6">
        <v>12.043999999999999</v>
      </c>
      <c r="K468" s="14">
        <v>0.92556250095367432</v>
      </c>
      <c r="L468" s="14">
        <v>35355.82421875</v>
      </c>
      <c r="M468" s="6">
        <f t="shared" si="21"/>
        <v>18.511250019073486</v>
      </c>
      <c r="N468" s="6">
        <f t="shared" si="22"/>
        <v>141.42329687500001</v>
      </c>
    </row>
    <row r="469" spans="1:14" x14ac:dyDescent="0.15">
      <c r="A469" s="6">
        <v>255.05</v>
      </c>
      <c r="B469" s="6">
        <v>12.232999999999999</v>
      </c>
      <c r="K469" s="14">
        <v>0.92756247520446777</v>
      </c>
      <c r="L469" s="14">
        <v>35110.51953125</v>
      </c>
      <c r="M469" s="6">
        <f t="shared" si="21"/>
        <v>18.551249504089355</v>
      </c>
      <c r="N469" s="6">
        <f t="shared" si="22"/>
        <v>140.44207812499999</v>
      </c>
    </row>
    <row r="470" spans="1:14" x14ac:dyDescent="0.15">
      <c r="A470" s="6">
        <v>254.01999999999998</v>
      </c>
      <c r="B470" s="6">
        <v>12.248999999999999</v>
      </c>
      <c r="K470" s="14">
        <v>0.92956250905990601</v>
      </c>
      <c r="L470" s="14">
        <v>34862.89453125</v>
      </c>
      <c r="M470" s="6">
        <f t="shared" si="21"/>
        <v>18.59125018119812</v>
      </c>
      <c r="N470" s="6">
        <f t="shared" si="22"/>
        <v>139.451578125</v>
      </c>
    </row>
    <row r="471" spans="1:14" x14ac:dyDescent="0.15">
      <c r="A471" s="6">
        <v>253.81</v>
      </c>
      <c r="B471" s="6">
        <v>12.202999999999999</v>
      </c>
      <c r="K471" s="14">
        <v>0.93156248331069946</v>
      </c>
      <c r="L471" s="14">
        <v>34617.16796875</v>
      </c>
      <c r="M471" s="6">
        <f t="shared" si="21"/>
        <v>18.631249666213989</v>
      </c>
      <c r="N471" s="6">
        <f t="shared" si="22"/>
        <v>138.46867187500001</v>
      </c>
    </row>
    <row r="472" spans="1:14" x14ac:dyDescent="0.15">
      <c r="A472" s="6">
        <v>253.2</v>
      </c>
      <c r="B472" s="6">
        <v>12.263999999999999</v>
      </c>
      <c r="K472" s="14">
        <v>0.9335625171661377</v>
      </c>
      <c r="L472" s="14">
        <v>34371.21875</v>
      </c>
      <c r="M472" s="6">
        <f t="shared" si="21"/>
        <v>18.671250343322754</v>
      </c>
      <c r="N472" s="6">
        <f t="shared" si="22"/>
        <v>137.48487499999999</v>
      </c>
    </row>
    <row r="473" spans="1:14" x14ac:dyDescent="0.15">
      <c r="A473" s="6">
        <v>252.68</v>
      </c>
      <c r="B473" s="6">
        <v>12.388</v>
      </c>
      <c r="K473" s="14">
        <v>0.93556249141693115</v>
      </c>
      <c r="L473" s="14">
        <v>34127.21875</v>
      </c>
      <c r="M473" s="6">
        <f t="shared" si="21"/>
        <v>18.711249828338623</v>
      </c>
      <c r="N473" s="6">
        <f t="shared" si="22"/>
        <v>136.50887499999999</v>
      </c>
    </row>
    <row r="474" spans="1:14" x14ac:dyDescent="0.15">
      <c r="A474" s="6">
        <v>251.55</v>
      </c>
      <c r="B474" s="6">
        <v>12.596</v>
      </c>
      <c r="K474" s="14">
        <v>0.93756252527236938</v>
      </c>
      <c r="L474" s="14">
        <v>33880.9140625</v>
      </c>
      <c r="M474" s="6">
        <f t="shared" si="21"/>
        <v>18.751250505447388</v>
      </c>
      <c r="N474" s="6">
        <f t="shared" si="22"/>
        <v>135.52365624999999</v>
      </c>
    </row>
    <row r="475" spans="1:14" x14ac:dyDescent="0.15">
      <c r="A475" s="6">
        <v>251.86</v>
      </c>
      <c r="B475" s="6">
        <v>12.391999999999999</v>
      </c>
      <c r="K475" s="14">
        <v>0.93956249952316284</v>
      </c>
      <c r="L475" s="14">
        <v>33632.2734375</v>
      </c>
      <c r="M475" s="6">
        <f t="shared" si="21"/>
        <v>18.791249990463257</v>
      </c>
      <c r="N475" s="6">
        <f t="shared" si="22"/>
        <v>134.52909374999999</v>
      </c>
    </row>
    <row r="476" spans="1:14" x14ac:dyDescent="0.15">
      <c r="A476" s="6">
        <v>250.11</v>
      </c>
      <c r="B476" s="6">
        <v>12.689</v>
      </c>
      <c r="K476" s="14">
        <v>0.9415624737739563</v>
      </c>
      <c r="L476" s="14">
        <v>33387.75390625</v>
      </c>
      <c r="M476" s="6">
        <f t="shared" si="21"/>
        <v>18.831249475479126</v>
      </c>
      <c r="N476" s="6">
        <f t="shared" si="22"/>
        <v>133.55101562499999</v>
      </c>
    </row>
    <row r="477" spans="1:14" x14ac:dyDescent="0.15">
      <c r="A477" s="6">
        <v>250.42000000000002</v>
      </c>
      <c r="B477" s="6">
        <v>12.596</v>
      </c>
      <c r="K477" s="14">
        <v>0.94356250762939453</v>
      </c>
      <c r="L477" s="14">
        <v>33140.91796875</v>
      </c>
      <c r="M477" s="6">
        <f t="shared" si="21"/>
        <v>18.871250152587891</v>
      </c>
      <c r="N477" s="6">
        <f t="shared" si="22"/>
        <v>132.56367187500001</v>
      </c>
    </row>
    <row r="478" spans="1:14" x14ac:dyDescent="0.15">
      <c r="A478" s="6">
        <v>250.51999999999998</v>
      </c>
      <c r="B478" s="6">
        <v>12.526999999999999</v>
      </c>
      <c r="K478" s="14">
        <v>0.94556248188018799</v>
      </c>
      <c r="L478" s="14">
        <v>32893.9140625</v>
      </c>
      <c r="M478" s="6">
        <f t="shared" si="21"/>
        <v>18.91124963760376</v>
      </c>
      <c r="N478" s="6">
        <f t="shared" si="22"/>
        <v>131.57565625000001</v>
      </c>
    </row>
    <row r="479" spans="1:14" x14ac:dyDescent="0.15">
      <c r="A479" s="6">
        <v>248.67000000000002</v>
      </c>
      <c r="B479" s="6">
        <v>12.468999999999999</v>
      </c>
      <c r="K479" s="14">
        <v>0.94756251573562622</v>
      </c>
      <c r="L479" s="14">
        <v>32646.7578125</v>
      </c>
      <c r="M479" s="6">
        <f t="shared" si="21"/>
        <v>18.951250314712524</v>
      </c>
      <c r="N479" s="6">
        <f t="shared" si="22"/>
        <v>130.58703125</v>
      </c>
    </row>
    <row r="480" spans="1:14" x14ac:dyDescent="0.15">
      <c r="A480" s="6">
        <v>248.10000000000002</v>
      </c>
      <c r="B480" s="6">
        <v>12.703999999999999</v>
      </c>
      <c r="K480" s="14">
        <v>0.94956248998641968</v>
      </c>
      <c r="L480" s="14">
        <v>32399.451171875</v>
      </c>
      <c r="M480" s="6">
        <f t="shared" si="21"/>
        <v>18.991249799728394</v>
      </c>
      <c r="N480" s="6">
        <f t="shared" si="22"/>
        <v>129.5978046875</v>
      </c>
    </row>
    <row r="481" spans="1:14" x14ac:dyDescent="0.15">
      <c r="A481" s="6">
        <v>248</v>
      </c>
      <c r="B481" s="6">
        <v>12.680999999999999</v>
      </c>
      <c r="K481" s="14">
        <v>0.95156252384185791</v>
      </c>
      <c r="L481" s="14">
        <v>32151.99609375</v>
      </c>
      <c r="M481" s="6">
        <f t="shared" si="21"/>
        <v>19.031250476837158</v>
      </c>
      <c r="N481" s="6">
        <f t="shared" si="22"/>
        <v>128.607984375</v>
      </c>
    </row>
    <row r="482" spans="1:14" x14ac:dyDescent="0.15">
      <c r="A482" s="6">
        <v>247.32999999999998</v>
      </c>
      <c r="B482" s="6">
        <v>12.761999999999999</v>
      </c>
      <c r="K482" s="14">
        <v>0.95356249809265137</v>
      </c>
      <c r="L482" s="14">
        <v>31904.396484375</v>
      </c>
      <c r="M482" s="6">
        <f t="shared" si="21"/>
        <v>19.071249961853027</v>
      </c>
      <c r="N482" s="6">
        <f t="shared" si="22"/>
        <v>127.6175859375</v>
      </c>
    </row>
    <row r="483" spans="1:14" x14ac:dyDescent="0.15">
      <c r="A483" s="6">
        <v>246.2</v>
      </c>
      <c r="B483" s="6">
        <v>12.819999999999999</v>
      </c>
      <c r="K483" s="14">
        <v>0.95556247234344482</v>
      </c>
      <c r="L483" s="14">
        <v>31656.654296875</v>
      </c>
      <c r="M483" s="6">
        <f t="shared" si="21"/>
        <v>19.111249446868896</v>
      </c>
      <c r="N483" s="6">
        <f t="shared" si="22"/>
        <v>126.6266171875</v>
      </c>
    </row>
    <row r="484" spans="1:14" x14ac:dyDescent="0.15">
      <c r="A484" s="6">
        <v>245.99</v>
      </c>
      <c r="B484" s="6">
        <v>12.87</v>
      </c>
      <c r="K484" s="14">
        <v>0.95756250619888306</v>
      </c>
      <c r="L484" s="14">
        <v>31408.771484375</v>
      </c>
      <c r="M484" s="6">
        <f t="shared" si="21"/>
        <v>19.151250123977661</v>
      </c>
      <c r="N484" s="6">
        <f t="shared" si="22"/>
        <v>125.63508593749999</v>
      </c>
    </row>
    <row r="485" spans="1:14" x14ac:dyDescent="0.15">
      <c r="A485" s="6">
        <v>244.19</v>
      </c>
      <c r="B485" s="6">
        <v>13.167</v>
      </c>
      <c r="K485" s="14">
        <v>0.95956248044967651</v>
      </c>
      <c r="L485" s="14">
        <v>31160.76171875</v>
      </c>
      <c r="M485" s="6">
        <f t="shared" si="21"/>
        <v>19.19124960899353</v>
      </c>
      <c r="N485" s="6">
        <f t="shared" si="22"/>
        <v>124.643046875</v>
      </c>
    </row>
    <row r="486" spans="1:14" x14ac:dyDescent="0.15">
      <c r="A486" s="6">
        <v>244.60000000000002</v>
      </c>
      <c r="B486" s="6">
        <v>12.974</v>
      </c>
      <c r="K486" s="14">
        <v>0.96156251430511475</v>
      </c>
      <c r="L486" s="14">
        <v>30912.626953125</v>
      </c>
      <c r="M486" s="6">
        <f t="shared" si="21"/>
        <v>19.231250286102295</v>
      </c>
      <c r="N486" s="6">
        <f t="shared" si="22"/>
        <v>123.6505078125</v>
      </c>
    </row>
    <row r="487" spans="1:14" x14ac:dyDescent="0.15">
      <c r="A487" s="6">
        <v>242.85000000000002</v>
      </c>
      <c r="B487" s="6">
        <v>13.155999999999999</v>
      </c>
      <c r="K487" s="14">
        <v>0.9635624885559082</v>
      </c>
      <c r="L487" s="14">
        <v>30664.369140625</v>
      </c>
      <c r="M487" s="6">
        <f t="shared" si="21"/>
        <v>19.271249771118164</v>
      </c>
      <c r="N487" s="6">
        <f t="shared" si="22"/>
        <v>122.65747656249999</v>
      </c>
    </row>
    <row r="488" spans="1:14" x14ac:dyDescent="0.15">
      <c r="A488" s="6">
        <v>243.06</v>
      </c>
      <c r="B488" s="6">
        <v>13.074999999999999</v>
      </c>
      <c r="K488" s="14">
        <v>0.96556252241134644</v>
      </c>
      <c r="L488" s="14">
        <v>30415.978515625</v>
      </c>
      <c r="M488" s="6">
        <f t="shared" si="21"/>
        <v>19.311250448226929</v>
      </c>
      <c r="N488" s="6">
        <f t="shared" si="22"/>
        <v>121.6639140625</v>
      </c>
    </row>
    <row r="489" spans="1:14" x14ac:dyDescent="0.15">
      <c r="A489" s="6">
        <v>242.18</v>
      </c>
      <c r="B489" s="6">
        <v>13.139999999999999</v>
      </c>
      <c r="K489" s="14">
        <v>0.96756249666213989</v>
      </c>
      <c r="L489" s="14">
        <v>30167.4453125</v>
      </c>
      <c r="M489" s="6">
        <f t="shared" si="21"/>
        <v>19.351249933242798</v>
      </c>
      <c r="N489" s="6">
        <f t="shared" si="22"/>
        <v>120.66978125</v>
      </c>
    </row>
    <row r="490" spans="1:14" x14ac:dyDescent="0.15">
      <c r="A490" s="6">
        <v>241.14999999999998</v>
      </c>
      <c r="B490" s="6">
        <v>13.279</v>
      </c>
      <c r="K490" s="14">
        <v>0.96956247091293335</v>
      </c>
      <c r="L490" s="14">
        <v>29918.7421875</v>
      </c>
      <c r="M490" s="6">
        <f t="shared" si="21"/>
        <v>19.391249418258667</v>
      </c>
      <c r="N490" s="6">
        <f t="shared" si="22"/>
        <v>119.67496875000001</v>
      </c>
    </row>
    <row r="491" spans="1:14" x14ac:dyDescent="0.15">
      <c r="A491" s="6">
        <v>240.83999999999997</v>
      </c>
      <c r="B491" s="6">
        <v>13.251999999999999</v>
      </c>
      <c r="K491" s="14">
        <v>0.97156250476837158</v>
      </c>
      <c r="L491" s="14">
        <v>29669.83203125</v>
      </c>
      <c r="M491" s="6">
        <f t="shared" si="21"/>
        <v>19.431250095367432</v>
      </c>
      <c r="N491" s="6">
        <f t="shared" si="22"/>
        <v>118.679328125</v>
      </c>
    </row>
    <row r="492" spans="1:14" x14ac:dyDescent="0.15">
      <c r="A492" s="6">
        <v>239.96999999999997</v>
      </c>
      <c r="B492" s="6">
        <v>13.295</v>
      </c>
      <c r="K492" s="14">
        <v>0.97356247901916504</v>
      </c>
      <c r="L492" s="14">
        <v>29420.669921875</v>
      </c>
      <c r="M492" s="6">
        <f t="shared" si="21"/>
        <v>19.471249580383301</v>
      </c>
      <c r="N492" s="6">
        <f t="shared" si="22"/>
        <v>117.6826796875</v>
      </c>
    </row>
    <row r="493" spans="1:14" x14ac:dyDescent="0.15">
      <c r="A493" s="6">
        <v>239.66000000000003</v>
      </c>
      <c r="B493" s="6">
        <v>13.596</v>
      </c>
      <c r="K493" s="14">
        <v>0.97556251287460327</v>
      </c>
      <c r="L493" s="14">
        <v>29171.19140625</v>
      </c>
      <c r="M493" s="6">
        <f t="shared" si="21"/>
        <v>19.511250257492065</v>
      </c>
      <c r="N493" s="6">
        <f t="shared" si="22"/>
        <v>116.684765625</v>
      </c>
    </row>
    <row r="494" spans="1:14" x14ac:dyDescent="0.15">
      <c r="A494" s="6">
        <v>238.42000000000002</v>
      </c>
      <c r="B494" s="6">
        <v>13.372</v>
      </c>
      <c r="K494" s="14">
        <v>0.97756248712539673</v>
      </c>
      <c r="L494" s="14">
        <v>28921.3203125</v>
      </c>
      <c r="M494" s="6">
        <f t="shared" si="21"/>
        <v>19.551249742507935</v>
      </c>
      <c r="N494" s="6">
        <f t="shared" si="22"/>
        <v>115.68528125</v>
      </c>
    </row>
    <row r="495" spans="1:14" x14ac:dyDescent="0.15">
      <c r="A495" s="6">
        <v>238.52999999999997</v>
      </c>
      <c r="B495" s="6">
        <v>13.503</v>
      </c>
      <c r="K495" s="14">
        <v>0.97956252098083496</v>
      </c>
      <c r="L495" s="14">
        <v>28670.95703125</v>
      </c>
      <c r="M495" s="6">
        <f t="shared" si="21"/>
        <v>19.591250419616699</v>
      </c>
      <c r="N495" s="6">
        <f t="shared" si="22"/>
        <v>114.68382812500001</v>
      </c>
    </row>
    <row r="496" spans="1:14" x14ac:dyDescent="0.15">
      <c r="A496" s="6">
        <v>236.77999999999997</v>
      </c>
      <c r="B496" s="6">
        <v>13.498999999999999</v>
      </c>
      <c r="K496" s="14">
        <v>0.98156249523162842</v>
      </c>
      <c r="L496" s="14">
        <v>28420.013671875</v>
      </c>
      <c r="M496" s="6">
        <f t="shared" si="21"/>
        <v>19.631249904632568</v>
      </c>
      <c r="N496" s="6">
        <f t="shared" si="22"/>
        <v>113.6800546875</v>
      </c>
    </row>
    <row r="497" spans="1:14" x14ac:dyDescent="0.15">
      <c r="A497" s="6">
        <v>237.81</v>
      </c>
      <c r="B497" s="6">
        <v>13.53</v>
      </c>
      <c r="K497" s="14">
        <v>0.98356252908706665</v>
      </c>
      <c r="L497" s="14">
        <v>28168.345703125</v>
      </c>
      <c r="M497" s="6">
        <f t="shared" si="21"/>
        <v>19.671250581741333</v>
      </c>
      <c r="N497" s="6">
        <f t="shared" si="22"/>
        <v>112.67338281249999</v>
      </c>
    </row>
    <row r="498" spans="1:14" x14ac:dyDescent="0.15">
      <c r="A498" s="6">
        <v>235.02999999999997</v>
      </c>
      <c r="B498" s="6">
        <v>13.892999999999999</v>
      </c>
      <c r="K498" s="14">
        <v>0.98556250333786011</v>
      </c>
      <c r="L498" s="14">
        <v>27915.833984375</v>
      </c>
      <c r="M498" s="6">
        <f t="shared" si="21"/>
        <v>19.711250066757202</v>
      </c>
      <c r="N498" s="6">
        <f t="shared" si="22"/>
        <v>111.66333593749999</v>
      </c>
    </row>
    <row r="499" spans="1:14" x14ac:dyDescent="0.15">
      <c r="A499" s="6">
        <v>234.31</v>
      </c>
      <c r="B499" s="6">
        <v>13.687999999999999</v>
      </c>
      <c r="K499" s="14">
        <v>0.98756247758865356</v>
      </c>
      <c r="L499" s="14">
        <v>27662.333984375</v>
      </c>
      <c r="M499" s="6">
        <f t="shared" si="21"/>
        <v>19.751249551773071</v>
      </c>
      <c r="N499" s="6">
        <f t="shared" si="22"/>
        <v>110.6493359375</v>
      </c>
    </row>
    <row r="500" spans="1:14" x14ac:dyDescent="0.15">
      <c r="A500" s="6">
        <v>235.27999999999997</v>
      </c>
      <c r="B500" s="6">
        <v>13.687999999999999</v>
      </c>
      <c r="K500" s="14">
        <v>0.9895625114440918</v>
      </c>
      <c r="L500" s="14">
        <v>27407.6953125</v>
      </c>
      <c r="M500" s="6">
        <f t="shared" si="21"/>
        <v>19.791250228881836</v>
      </c>
      <c r="N500" s="6">
        <f t="shared" si="22"/>
        <v>109.63078125</v>
      </c>
    </row>
    <row r="501" spans="1:14" x14ac:dyDescent="0.15">
      <c r="A501" s="6">
        <v>232.76</v>
      </c>
      <c r="B501" s="6">
        <v>13.808</v>
      </c>
      <c r="K501" s="14">
        <v>0.99156248569488525</v>
      </c>
      <c r="L501" s="14">
        <v>27151.80859375</v>
      </c>
      <c r="M501" s="6">
        <f t="shared" si="21"/>
        <v>19.831249713897705</v>
      </c>
      <c r="N501" s="6">
        <f t="shared" si="22"/>
        <v>108.607234375</v>
      </c>
    </row>
    <row r="502" spans="1:14" x14ac:dyDescent="0.15">
      <c r="A502" s="6">
        <v>233.07</v>
      </c>
      <c r="B502" s="6">
        <v>13.822999999999999</v>
      </c>
      <c r="K502" s="14">
        <v>0.99356251955032349</v>
      </c>
      <c r="L502" s="14">
        <v>26894.59375</v>
      </c>
      <c r="M502" s="6">
        <f t="shared" si="21"/>
        <v>19.87125039100647</v>
      </c>
      <c r="N502" s="6">
        <f t="shared" si="22"/>
        <v>107.57837499999999</v>
      </c>
    </row>
    <row r="503" spans="1:14" x14ac:dyDescent="0.15">
      <c r="A503" s="6">
        <v>232.87</v>
      </c>
      <c r="B503" s="6">
        <v>13.873999999999999</v>
      </c>
      <c r="K503" s="14">
        <v>0.99556249380111694</v>
      </c>
      <c r="L503" s="14">
        <v>26636.068359375</v>
      </c>
    </row>
    <row r="504" spans="1:14" x14ac:dyDescent="0.15">
      <c r="A504" s="6">
        <v>231.21999999999997</v>
      </c>
      <c r="B504" s="6">
        <v>14.046999999999999</v>
      </c>
      <c r="K504" s="14">
        <v>0.99756252765655518</v>
      </c>
      <c r="L504" s="14">
        <v>26376.388671875</v>
      </c>
    </row>
    <row r="505" spans="1:14" x14ac:dyDescent="0.15">
      <c r="A505" s="6">
        <v>230.14</v>
      </c>
      <c r="B505" s="6">
        <v>14.062999999999999</v>
      </c>
      <c r="K505" s="14">
        <v>0.99956250190734863</v>
      </c>
      <c r="L505" s="14">
        <v>26115.951171875</v>
      </c>
    </row>
    <row r="506" spans="1:14" x14ac:dyDescent="0.15">
      <c r="A506" s="6">
        <v>230.91000000000003</v>
      </c>
      <c r="B506" s="6">
        <v>14.016</v>
      </c>
      <c r="K506" s="14">
        <v>1</v>
      </c>
      <c r="L506" s="14">
        <v>26058.70703125</v>
      </c>
    </row>
    <row r="507" spans="1:14" x14ac:dyDescent="0.15">
      <c r="A507" s="6">
        <v>229.26</v>
      </c>
      <c r="B507" s="6">
        <v>14.062999999999999</v>
      </c>
    </row>
    <row r="508" spans="1:14" x14ac:dyDescent="0.15">
      <c r="A508" s="6">
        <v>228.58999999999997</v>
      </c>
      <c r="B508" s="6">
        <v>14.274999999999999</v>
      </c>
    </row>
    <row r="509" spans="1:14" x14ac:dyDescent="0.15">
      <c r="A509" s="6">
        <v>227.17000000000002</v>
      </c>
      <c r="B509" s="6">
        <v>14.123999999999999</v>
      </c>
    </row>
    <row r="510" spans="1:14" x14ac:dyDescent="0.15">
      <c r="A510" s="6">
        <v>227.17000000000002</v>
      </c>
      <c r="B510" s="6">
        <v>14.221</v>
      </c>
    </row>
    <row r="511" spans="1:14" x14ac:dyDescent="0.15">
      <c r="A511" s="6">
        <v>226.02999999999997</v>
      </c>
      <c r="B511" s="6">
        <v>14.282999999999999</v>
      </c>
    </row>
    <row r="512" spans="1:14" x14ac:dyDescent="0.15">
      <c r="A512" s="6">
        <v>224.68</v>
      </c>
      <c r="B512" s="6">
        <v>14.328999999999999</v>
      </c>
    </row>
    <row r="513" spans="1:2" x14ac:dyDescent="0.15">
      <c r="A513" s="6">
        <v>224.33999999999997</v>
      </c>
      <c r="B513" s="6">
        <v>14.382999999999999</v>
      </c>
    </row>
    <row r="514" spans="1:2" x14ac:dyDescent="0.15">
      <c r="A514" s="6">
        <v>223.11</v>
      </c>
      <c r="B514" s="6">
        <v>14.421999999999999</v>
      </c>
    </row>
    <row r="515" spans="1:2" x14ac:dyDescent="0.15">
      <c r="A515" s="6">
        <v>222.73000000000002</v>
      </c>
      <c r="B515" s="6">
        <v>14.617999999999999</v>
      </c>
    </row>
    <row r="516" spans="1:2" x14ac:dyDescent="0.15">
      <c r="A516" s="6">
        <v>221.57</v>
      </c>
      <c r="B516" s="6">
        <v>14.51</v>
      </c>
    </row>
    <row r="517" spans="1:2" x14ac:dyDescent="0.15">
      <c r="A517" s="6">
        <v>221.10000000000002</v>
      </c>
      <c r="B517" s="6">
        <v>14.625999999999999</v>
      </c>
    </row>
    <row r="518" spans="1:2" x14ac:dyDescent="0.15">
      <c r="A518" s="6">
        <v>219.62</v>
      </c>
      <c r="B518" s="6">
        <v>14.668999999999999</v>
      </c>
    </row>
    <row r="519" spans="1:2" x14ac:dyDescent="0.15">
      <c r="A519" s="6">
        <v>219.08999999999997</v>
      </c>
      <c r="B519" s="6">
        <v>14.696</v>
      </c>
    </row>
    <row r="520" spans="1:2" x14ac:dyDescent="0.15">
      <c r="A520" s="6">
        <v>218.88</v>
      </c>
      <c r="B520" s="6">
        <v>14.75</v>
      </c>
    </row>
    <row r="521" spans="1:2" x14ac:dyDescent="0.15">
      <c r="A521" s="6">
        <v>217.41000000000003</v>
      </c>
      <c r="B521" s="6">
        <v>14.795999999999999</v>
      </c>
    </row>
    <row r="522" spans="1:2" x14ac:dyDescent="0.15">
      <c r="A522" s="6">
        <v>217.10000000000002</v>
      </c>
      <c r="B522" s="6">
        <v>15.100999999999999</v>
      </c>
    </row>
    <row r="523" spans="1:2" x14ac:dyDescent="0.15">
      <c r="A523" s="6">
        <v>215.62</v>
      </c>
      <c r="B523" s="6">
        <v>14.888</v>
      </c>
    </row>
    <row r="524" spans="1:2" x14ac:dyDescent="0.15">
      <c r="A524" s="6">
        <v>215.17000000000002</v>
      </c>
      <c r="B524" s="6">
        <v>15.016</v>
      </c>
    </row>
    <row r="525" spans="1:2" x14ac:dyDescent="0.15">
      <c r="A525" s="6">
        <v>213.8</v>
      </c>
      <c r="B525" s="6">
        <v>15.042999999999999</v>
      </c>
    </row>
    <row r="526" spans="1:2" x14ac:dyDescent="0.15">
      <c r="A526" s="6">
        <v>213.55</v>
      </c>
      <c r="B526" s="6">
        <v>15.046999999999999</v>
      </c>
    </row>
    <row r="527" spans="1:2" x14ac:dyDescent="0.15">
      <c r="A527" s="6">
        <v>212.07999999999998</v>
      </c>
      <c r="B527" s="6">
        <v>15.235999999999999</v>
      </c>
    </row>
    <row r="528" spans="1:2" x14ac:dyDescent="0.15">
      <c r="A528" s="6">
        <v>211.48000000000002</v>
      </c>
      <c r="B528" s="6">
        <v>15.186</v>
      </c>
    </row>
    <row r="529" spans="1:2" x14ac:dyDescent="0.15">
      <c r="A529" s="6">
        <v>210.07999999999998</v>
      </c>
      <c r="B529" s="6">
        <v>15.277999999999999</v>
      </c>
    </row>
    <row r="530" spans="1:2" x14ac:dyDescent="0.15">
      <c r="A530" s="6">
        <v>209.52999999999997</v>
      </c>
      <c r="B530" s="6">
        <v>15.301</v>
      </c>
    </row>
    <row r="531" spans="1:2" x14ac:dyDescent="0.15">
      <c r="A531" s="6">
        <v>208.88</v>
      </c>
      <c r="B531" s="6">
        <v>15.305</v>
      </c>
    </row>
    <row r="532" spans="1:2" x14ac:dyDescent="0.15">
      <c r="A532" s="6">
        <v>207.32999999999998</v>
      </c>
      <c r="B532" s="6">
        <v>15.351999999999999</v>
      </c>
    </row>
    <row r="533" spans="1:2" x14ac:dyDescent="0.15">
      <c r="A533" s="6">
        <v>206.92000000000002</v>
      </c>
      <c r="B533" s="6">
        <v>15.632999999999999</v>
      </c>
    </row>
    <row r="534" spans="1:2" x14ac:dyDescent="0.15">
      <c r="A534" s="6">
        <v>205.36</v>
      </c>
      <c r="B534" s="6">
        <v>15.471</v>
      </c>
    </row>
    <row r="535" spans="1:2" x14ac:dyDescent="0.15">
      <c r="A535" s="6">
        <v>204.85000000000002</v>
      </c>
      <c r="B535" s="6">
        <v>15.536999999999999</v>
      </c>
    </row>
    <row r="536" spans="1:2" x14ac:dyDescent="0.15">
      <c r="A536" s="6">
        <v>203.69</v>
      </c>
      <c r="B536" s="6">
        <v>15.594999999999999</v>
      </c>
    </row>
    <row r="537" spans="1:2" x14ac:dyDescent="0.15">
      <c r="A537" s="6">
        <v>203.11</v>
      </c>
      <c r="B537" s="6">
        <v>15.629</v>
      </c>
    </row>
    <row r="538" spans="1:2" x14ac:dyDescent="0.15">
      <c r="A538" s="6">
        <v>201.23000000000002</v>
      </c>
      <c r="B538" s="6">
        <v>15.772</v>
      </c>
    </row>
    <row r="539" spans="1:2" x14ac:dyDescent="0.15">
      <c r="A539" s="6">
        <v>200.77999999999997</v>
      </c>
      <c r="B539" s="6">
        <v>15.737</v>
      </c>
    </row>
    <row r="540" spans="1:2" x14ac:dyDescent="0.15">
      <c r="A540" s="6">
        <v>198.75</v>
      </c>
      <c r="B540" s="6">
        <v>15.792</v>
      </c>
    </row>
    <row r="541" spans="1:2" x14ac:dyDescent="0.15">
      <c r="A541" s="6">
        <v>197.82999999999998</v>
      </c>
      <c r="B541" s="6">
        <v>15.856999999999999</v>
      </c>
    </row>
    <row r="542" spans="1:2" x14ac:dyDescent="0.15">
      <c r="A542" s="6">
        <v>2.3699999999999974</v>
      </c>
      <c r="B542" s="6">
        <v>17.797999999999998</v>
      </c>
    </row>
    <row r="543" spans="1:2" x14ac:dyDescent="0.15">
      <c r="A543" s="6">
        <v>1.8299999999999983</v>
      </c>
      <c r="B543" s="6">
        <v>17.824999999999999</v>
      </c>
    </row>
    <row r="544" spans="1:2" x14ac:dyDescent="0.15">
      <c r="A544" s="6">
        <v>1.7999999999999972</v>
      </c>
      <c r="B544" s="6">
        <v>17.806000000000001</v>
      </c>
    </row>
    <row r="545" spans="1:2" x14ac:dyDescent="0.15">
      <c r="A545" s="6">
        <v>1.8599999999999994</v>
      </c>
      <c r="B545" s="6">
        <v>17.797999999999998</v>
      </c>
    </row>
    <row r="546" spans="1:2" x14ac:dyDescent="0.15">
      <c r="A546" s="6">
        <v>1.8299999999999983</v>
      </c>
      <c r="B546" s="6">
        <v>17.786999999999999</v>
      </c>
    </row>
    <row r="547" spans="1:2" x14ac:dyDescent="0.15">
      <c r="A547" s="6">
        <v>1.8499999999999979</v>
      </c>
      <c r="B547" s="6">
        <v>17.794999999999998</v>
      </c>
    </row>
    <row r="548" spans="1:2" x14ac:dyDescent="0.15">
      <c r="A548" s="6">
        <v>1.889999999999997</v>
      </c>
      <c r="B548" s="6">
        <v>21.657999999999998</v>
      </c>
    </row>
    <row r="549" spans="1:2" x14ac:dyDescent="0.15">
      <c r="A549" s="6">
        <v>1.879999999999999</v>
      </c>
      <c r="B549" s="6">
        <v>23.213000000000001</v>
      </c>
    </row>
    <row r="550" spans="1:2" x14ac:dyDescent="0.15">
      <c r="A550" s="6">
        <v>1.8599999999999994</v>
      </c>
      <c r="B550" s="6">
        <v>23.355999999999998</v>
      </c>
    </row>
    <row r="551" spans="1:2" x14ac:dyDescent="0.15">
      <c r="A551" s="6">
        <v>1.9199999999999982</v>
      </c>
      <c r="B551" s="6">
        <v>23.896000000000001</v>
      </c>
    </row>
    <row r="552" spans="1:2" x14ac:dyDescent="0.15">
      <c r="A552" s="6">
        <v>1.8999999999999986</v>
      </c>
      <c r="B552" s="6">
        <v>23.891999999999999</v>
      </c>
    </row>
    <row r="553" spans="1:2" x14ac:dyDescent="0.15">
      <c r="A553" s="6">
        <v>1.8399999999999999</v>
      </c>
      <c r="B553" s="6">
        <v>23.891999999999999</v>
      </c>
    </row>
    <row r="554" spans="1:2" x14ac:dyDescent="0.15">
      <c r="A554" s="6">
        <v>1.8399999999999999</v>
      </c>
      <c r="B554" s="6">
        <v>23.856999999999999</v>
      </c>
    </row>
    <row r="555" spans="1:2" x14ac:dyDescent="0.15">
      <c r="A555" s="6">
        <v>1.8599999999999994</v>
      </c>
      <c r="B555" s="6">
        <v>23.891999999999999</v>
      </c>
    </row>
    <row r="556" spans="1:2" x14ac:dyDescent="0.15">
      <c r="A556" s="6">
        <v>1.8499999999999979</v>
      </c>
      <c r="B556" s="6">
        <v>23.887999999999998</v>
      </c>
    </row>
    <row r="557" spans="1:2" x14ac:dyDescent="0.15">
      <c r="A557" s="6">
        <v>1.9099999999999966</v>
      </c>
      <c r="B557" s="6">
        <v>23.887999999999998</v>
      </c>
    </row>
    <row r="558" spans="1:2" x14ac:dyDescent="0.15">
      <c r="A558" s="6">
        <v>1.8699999999999974</v>
      </c>
      <c r="B558" s="6">
        <v>23.869</v>
      </c>
    </row>
    <row r="559" spans="1:2" x14ac:dyDescent="0.15">
      <c r="A559" s="6">
        <v>1.9599999999999973</v>
      </c>
      <c r="B559" s="6">
        <v>23.869</v>
      </c>
    </row>
    <row r="560" spans="1:2" x14ac:dyDescent="0.15">
      <c r="A560" s="6">
        <v>1.9399999999999977</v>
      </c>
      <c r="B560" s="6">
        <v>23.891999999999999</v>
      </c>
    </row>
    <row r="561" spans="1:2" x14ac:dyDescent="0.15">
      <c r="A561" s="6">
        <v>1.9399999999999977</v>
      </c>
      <c r="B561" s="6">
        <v>23.891999999999999</v>
      </c>
    </row>
    <row r="562" spans="1:2" x14ac:dyDescent="0.15">
      <c r="A562" s="6">
        <v>1.9299999999999997</v>
      </c>
      <c r="B562" s="6">
        <v>23.891999999999999</v>
      </c>
    </row>
    <row r="563" spans="1:2" x14ac:dyDescent="0.15">
      <c r="A563" s="6">
        <v>1.9199999999999982</v>
      </c>
      <c r="B563" s="6">
        <v>23.876999999999999</v>
      </c>
    </row>
    <row r="564" spans="1:2" x14ac:dyDescent="0.15">
      <c r="A564" s="6">
        <v>1.9599999999999973</v>
      </c>
      <c r="B564" s="6">
        <v>23.856999999999999</v>
      </c>
    </row>
    <row r="565" spans="1:2" x14ac:dyDescent="0.15">
      <c r="A565" s="6">
        <v>1.9299999999999997</v>
      </c>
      <c r="B565" s="6">
        <v>23.891999999999999</v>
      </c>
    </row>
    <row r="566" spans="1:2" x14ac:dyDescent="0.15">
      <c r="A566" s="6">
        <v>1.8999999999999986</v>
      </c>
      <c r="B566" s="6">
        <v>23.896000000000001</v>
      </c>
    </row>
    <row r="567" spans="1:2" x14ac:dyDescent="0.15">
      <c r="A567" s="6">
        <v>1.9199999999999982</v>
      </c>
      <c r="B567" s="6">
        <v>23.891999999999999</v>
      </c>
    </row>
    <row r="568" spans="1:2" x14ac:dyDescent="0.15">
      <c r="A568" s="6">
        <v>1.9199999999999982</v>
      </c>
      <c r="B568" s="6">
        <v>23.891999999999999</v>
      </c>
    </row>
    <row r="569" spans="1:2" x14ac:dyDescent="0.15">
      <c r="A569" s="6">
        <v>1.9599999999999973</v>
      </c>
      <c r="B569" s="6">
        <v>23.864999999999998</v>
      </c>
    </row>
    <row r="570" spans="1:2" x14ac:dyDescent="0.15">
      <c r="A570" s="6">
        <v>1.9599999999999973</v>
      </c>
      <c r="B570" s="6">
        <v>23.887999999999998</v>
      </c>
    </row>
    <row r="571" spans="1:2" x14ac:dyDescent="0.15">
      <c r="A571" s="6">
        <v>1.9599999999999973</v>
      </c>
      <c r="B571" s="6">
        <v>23.887999999999998</v>
      </c>
    </row>
    <row r="572" spans="1:2" x14ac:dyDescent="0.15">
      <c r="A572" s="6">
        <v>1.889999999999997</v>
      </c>
      <c r="B572" s="6">
        <v>23.891999999999999</v>
      </c>
    </row>
    <row r="573" spans="1:2" x14ac:dyDescent="0.15">
      <c r="A573" s="6">
        <v>1.9199999999999982</v>
      </c>
      <c r="B573" s="6">
        <v>23.88</v>
      </c>
    </row>
    <row r="574" spans="1:2" x14ac:dyDescent="0.15">
      <c r="A574" s="6">
        <v>1.9399999999999977</v>
      </c>
      <c r="B574" s="6">
        <v>23.896000000000001</v>
      </c>
    </row>
    <row r="575" spans="1:2" x14ac:dyDescent="0.15">
      <c r="A575" s="6">
        <v>1.9199999999999982</v>
      </c>
      <c r="B575" s="6">
        <v>23.887999999999998</v>
      </c>
    </row>
    <row r="576" spans="1:2" x14ac:dyDescent="0.15">
      <c r="A576" s="6">
        <v>1.9299999999999997</v>
      </c>
      <c r="B576" s="6">
        <v>23.891999999999999</v>
      </c>
    </row>
    <row r="577" spans="1:2" x14ac:dyDescent="0.15">
      <c r="A577" s="6">
        <v>1.9199999999999982</v>
      </c>
      <c r="B577" s="6">
        <v>23.9</v>
      </c>
    </row>
    <row r="578" spans="1:2" x14ac:dyDescent="0.15">
      <c r="A578" s="6">
        <v>1.8699999999999974</v>
      </c>
      <c r="B578" s="6">
        <v>23.887999999999998</v>
      </c>
    </row>
    <row r="579" spans="1:2" x14ac:dyDescent="0.15">
      <c r="A579" s="6">
        <v>1.9099999999999966</v>
      </c>
      <c r="B579" s="6">
        <v>23.887999999999998</v>
      </c>
    </row>
    <row r="580" spans="1:2" x14ac:dyDescent="0.15">
      <c r="A580" s="6">
        <v>1.8999999999999986</v>
      </c>
      <c r="B580" s="6">
        <v>23.891999999999999</v>
      </c>
    </row>
    <row r="581" spans="1:2" x14ac:dyDescent="0.15">
      <c r="A581" s="6">
        <v>1.9099999999999966</v>
      </c>
      <c r="B581" s="6">
        <v>23.891999999999999</v>
      </c>
    </row>
  </sheetData>
  <mergeCells count="1">
    <mergeCell ref="H1:I1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zoomScale="70" zoomScaleNormal="70" workbookViewId="0">
      <selection activeCell="L35" sqref="L35"/>
    </sheetView>
  </sheetViews>
  <sheetFormatPr defaultRowHeight="13.5" x14ac:dyDescent="0.15"/>
  <sheetData>
    <row r="1" spans="1:11" s="13" customFormat="1" x14ac:dyDescent="0.15">
      <c r="A1" s="17" t="s">
        <v>78</v>
      </c>
      <c r="B1" s="17"/>
      <c r="D1" s="17" t="s">
        <v>79</v>
      </c>
      <c r="E1" s="17"/>
      <c r="G1" s="17" t="s">
        <v>80</v>
      </c>
      <c r="H1" s="17"/>
      <c r="J1" s="17" t="s">
        <v>71</v>
      </c>
      <c r="K1" s="17"/>
    </row>
    <row r="2" spans="1:11" x14ac:dyDescent="0.15">
      <c r="A2" t="s">
        <v>15</v>
      </c>
      <c r="B2" t="s">
        <v>16</v>
      </c>
      <c r="D2" t="s">
        <v>67</v>
      </c>
      <c r="E2" t="s">
        <v>68</v>
      </c>
      <c r="G2" t="s">
        <v>69</v>
      </c>
      <c r="H2" t="s">
        <v>70</v>
      </c>
      <c r="J2" t="s">
        <v>63</v>
      </c>
      <c r="K2" t="s">
        <v>64</v>
      </c>
    </row>
    <row r="3" spans="1:11" x14ac:dyDescent="0.1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</row>
    <row r="4" spans="1:11" x14ac:dyDescent="0.15">
      <c r="A4">
        <v>0.40999999999999659</v>
      </c>
      <c r="B4">
        <v>3.4000000000000002E-2</v>
      </c>
      <c r="D4">
        <v>1.8299999999999983</v>
      </c>
      <c r="E4">
        <v>0</v>
      </c>
      <c r="G4">
        <v>1.6899999999999977</v>
      </c>
      <c r="H4">
        <v>0</v>
      </c>
      <c r="J4">
        <v>4.0000001899898052E-2</v>
      </c>
      <c r="K4">
        <v>25.451197265625002</v>
      </c>
    </row>
    <row r="5" spans="1:11" x14ac:dyDescent="0.15">
      <c r="A5">
        <v>0.88999999999999702</v>
      </c>
      <c r="B5">
        <v>4.1999999999999996E-2</v>
      </c>
      <c r="D5">
        <v>2.4199999999999982</v>
      </c>
      <c r="E5">
        <v>0</v>
      </c>
      <c r="G5">
        <v>2.8099999999999987</v>
      </c>
      <c r="H5">
        <v>8.0000000000000002E-3</v>
      </c>
      <c r="J5">
        <v>8.0000003799796104E-2</v>
      </c>
      <c r="K5">
        <v>50.880355468749997</v>
      </c>
    </row>
    <row r="6" spans="1:11" x14ac:dyDescent="0.15">
      <c r="A6">
        <v>0.85999999999999943</v>
      </c>
      <c r="B6">
        <v>3.7999999999999999E-2</v>
      </c>
      <c r="D6">
        <v>3.8399999999999981</v>
      </c>
      <c r="E6">
        <v>-2.7E-2</v>
      </c>
      <c r="G6">
        <v>3.7699999999999996</v>
      </c>
      <c r="H6">
        <v>4.0000000000000001E-3</v>
      </c>
      <c r="J6">
        <v>0.12000000104308128</v>
      </c>
      <c r="K6">
        <v>76.287507812499996</v>
      </c>
    </row>
    <row r="7" spans="1:11" x14ac:dyDescent="0.15">
      <c r="A7">
        <v>0.60999999999999943</v>
      </c>
      <c r="B7">
        <v>-1.6E-2</v>
      </c>
      <c r="D7">
        <v>4.5199999999999996</v>
      </c>
      <c r="E7">
        <v>0</v>
      </c>
      <c r="G7">
        <v>4.4699999999999989</v>
      </c>
      <c r="H7">
        <v>8.0000000000000002E-3</v>
      </c>
      <c r="J7">
        <v>0.16000000759959221</v>
      </c>
      <c r="K7">
        <v>101.67267187500001</v>
      </c>
    </row>
    <row r="8" spans="1:11" x14ac:dyDescent="0.15">
      <c r="A8">
        <v>0.46999999999999886</v>
      </c>
      <c r="B8">
        <v>4.1999999999999996E-2</v>
      </c>
      <c r="D8">
        <v>4.8999999999999986</v>
      </c>
      <c r="E8">
        <v>-4.0000000000000001E-3</v>
      </c>
      <c r="G8">
        <v>5.3599999999999994</v>
      </c>
      <c r="H8">
        <v>8.0000000000000002E-3</v>
      </c>
      <c r="J8">
        <v>0.19999999552965164</v>
      </c>
      <c r="K8">
        <v>127.03588281250001</v>
      </c>
    </row>
    <row r="9" spans="1:11" x14ac:dyDescent="0.15">
      <c r="A9">
        <v>0.31999999999999673</v>
      </c>
      <c r="B9">
        <v>3.7999999999999999E-2</v>
      </c>
      <c r="D9">
        <v>5.4199999999999982</v>
      </c>
      <c r="E9">
        <v>-1.4999999999999999E-2</v>
      </c>
      <c r="G9">
        <v>5.8199999999999985</v>
      </c>
      <c r="H9">
        <v>0</v>
      </c>
      <c r="J9">
        <v>0.24000000208616257</v>
      </c>
      <c r="K9">
        <v>152.37715625000001</v>
      </c>
    </row>
    <row r="10" spans="1:11" x14ac:dyDescent="0.15">
      <c r="A10">
        <v>0.19999999999999929</v>
      </c>
      <c r="B10">
        <v>4.1999999999999996E-2</v>
      </c>
      <c r="D10">
        <v>5.43</v>
      </c>
      <c r="E10">
        <v>0</v>
      </c>
      <c r="G10">
        <v>5.9599999999999991</v>
      </c>
      <c r="H10">
        <v>0</v>
      </c>
      <c r="J10">
        <v>0.28000000864267349</v>
      </c>
      <c r="K10">
        <v>177.69653124999999</v>
      </c>
    </row>
    <row r="11" spans="1:11" x14ac:dyDescent="0.15">
      <c r="A11">
        <v>0.14999999999999858</v>
      </c>
      <c r="B11">
        <v>-8.0000000000000002E-3</v>
      </c>
      <c r="D11">
        <v>5.9399999999999995</v>
      </c>
      <c r="E11">
        <v>0</v>
      </c>
      <c r="G11">
        <v>6.1599999999999984</v>
      </c>
      <c r="H11">
        <v>4.0000000000000001E-3</v>
      </c>
      <c r="J11">
        <v>0.32000001519918442</v>
      </c>
      <c r="K11">
        <v>202.9935625</v>
      </c>
    </row>
    <row r="12" spans="1:11" x14ac:dyDescent="0.15">
      <c r="A12">
        <v>2.7299999999999969</v>
      </c>
      <c r="B12">
        <v>3.7999999999999999E-2</v>
      </c>
      <c r="D12">
        <v>6.629999999999999</v>
      </c>
      <c r="E12">
        <v>0</v>
      </c>
      <c r="G12">
        <v>6.6699999999999982</v>
      </c>
      <c r="H12">
        <v>4.0000000000000001E-3</v>
      </c>
      <c r="J12">
        <v>0.35999998450279236</v>
      </c>
      <c r="K12">
        <v>228.259625</v>
      </c>
    </row>
    <row r="13" spans="1:11" x14ac:dyDescent="0.15">
      <c r="A13">
        <v>3.8699999999999974</v>
      </c>
      <c r="B13">
        <v>2.3E-2</v>
      </c>
      <c r="D13">
        <v>7.3099999999999987</v>
      </c>
      <c r="E13">
        <v>0</v>
      </c>
      <c r="G13">
        <v>7.4499999999999993</v>
      </c>
      <c r="H13">
        <v>8.0000000000000002E-3</v>
      </c>
      <c r="J13">
        <v>0.39999999105930328</v>
      </c>
      <c r="K13">
        <v>253.47520312500001</v>
      </c>
    </row>
    <row r="14" spans="1:11" x14ac:dyDescent="0.15">
      <c r="A14">
        <v>4.5699999999999985</v>
      </c>
      <c r="B14">
        <v>3.7999999999999999E-2</v>
      </c>
      <c r="D14">
        <v>7.6099999999999994</v>
      </c>
      <c r="E14">
        <v>-4.0000000000000001E-3</v>
      </c>
      <c r="G14">
        <v>8.1599999999999984</v>
      </c>
      <c r="H14">
        <v>4.0000000000000001E-3</v>
      </c>
      <c r="J14">
        <v>0.43999999761581421</v>
      </c>
      <c r="K14">
        <v>277.19615625</v>
      </c>
    </row>
    <row r="15" spans="1:11" x14ac:dyDescent="0.15">
      <c r="A15">
        <v>5.8499999999999979</v>
      </c>
      <c r="B15">
        <v>4.1999999999999996E-2</v>
      </c>
      <c r="D15">
        <v>7.8599999999999994</v>
      </c>
      <c r="E15">
        <v>4.0000000000000001E-3</v>
      </c>
      <c r="G15">
        <v>8.5899999999999981</v>
      </c>
      <c r="H15">
        <v>8.0000000000000002E-3</v>
      </c>
      <c r="J15">
        <v>0.48000000417232513</v>
      </c>
      <c r="K15">
        <v>279.73515624999999</v>
      </c>
    </row>
    <row r="16" spans="1:11" x14ac:dyDescent="0.15">
      <c r="A16">
        <v>6.4099999999999984</v>
      </c>
      <c r="B16">
        <v>4.1999999999999996E-2</v>
      </c>
      <c r="D16">
        <v>8.8099999999999987</v>
      </c>
      <c r="E16">
        <v>-8.0000000000000002E-3</v>
      </c>
      <c r="G16">
        <v>9.11</v>
      </c>
      <c r="H16">
        <v>4.0000000000000001E-3</v>
      </c>
      <c r="J16">
        <v>0.52000001072883606</v>
      </c>
      <c r="K16">
        <v>279.95718749999997</v>
      </c>
    </row>
    <row r="17" spans="1:11" x14ac:dyDescent="0.15">
      <c r="A17">
        <v>6.5799999999999983</v>
      </c>
      <c r="B17">
        <v>1.4999999999999999E-2</v>
      </c>
      <c r="D17">
        <v>9.3299999999999983</v>
      </c>
      <c r="E17">
        <v>-1.9E-2</v>
      </c>
      <c r="G17">
        <v>9.759999999999998</v>
      </c>
      <c r="H17">
        <v>4.0000000000000001E-3</v>
      </c>
      <c r="J17">
        <v>0.56000001728534698</v>
      </c>
      <c r="K17">
        <v>280.17124999999999</v>
      </c>
    </row>
    <row r="18" spans="1:11" x14ac:dyDescent="0.15">
      <c r="A18">
        <v>6.9899999999999984</v>
      </c>
      <c r="B18">
        <v>6.9999999999999993E-3</v>
      </c>
      <c r="D18">
        <v>9.8999999999999986</v>
      </c>
      <c r="E18">
        <v>-4.0000000000000001E-3</v>
      </c>
      <c r="G18">
        <v>9.7099999999999991</v>
      </c>
      <c r="H18">
        <v>0</v>
      </c>
      <c r="J18">
        <v>0.59999998658895493</v>
      </c>
      <c r="K18">
        <v>280.3816875</v>
      </c>
    </row>
    <row r="19" spans="1:11" x14ac:dyDescent="0.15">
      <c r="A19">
        <v>7.4899999999999984</v>
      </c>
      <c r="B19">
        <v>4.5999999999999999E-2</v>
      </c>
      <c r="D19">
        <v>10.79</v>
      </c>
      <c r="E19">
        <v>-8.0000000000000002E-3</v>
      </c>
      <c r="G19">
        <v>10.379999999999999</v>
      </c>
      <c r="H19">
        <v>8.0000000000000002E-3</v>
      </c>
      <c r="J19">
        <v>0.64000003039836884</v>
      </c>
      <c r="K19">
        <v>280.589</v>
      </c>
    </row>
    <row r="20" spans="1:11" x14ac:dyDescent="0.15">
      <c r="A20">
        <v>7.8399999999999981</v>
      </c>
      <c r="B20">
        <v>6.9999999999999993E-3</v>
      </c>
      <c r="D20">
        <v>11.229999999999999</v>
      </c>
      <c r="E20">
        <v>0</v>
      </c>
      <c r="G20">
        <v>11.249999999999998</v>
      </c>
      <c r="H20">
        <v>8.0000000000000002E-3</v>
      </c>
      <c r="J20">
        <v>0.68000003695487976</v>
      </c>
      <c r="K20">
        <v>280.79265624999999</v>
      </c>
    </row>
    <row r="21" spans="1:11" x14ac:dyDescent="0.15">
      <c r="A21">
        <v>8.6699999999999982</v>
      </c>
      <c r="B21">
        <v>4.5999999999999999E-2</v>
      </c>
      <c r="D21">
        <v>11.93</v>
      </c>
      <c r="E21">
        <v>-8.0000000000000002E-3</v>
      </c>
      <c r="G21">
        <v>12.299999999999999</v>
      </c>
      <c r="H21">
        <v>4.0000000000000001E-3</v>
      </c>
      <c r="J21">
        <v>0.71999996900558472</v>
      </c>
      <c r="K21">
        <v>280.99312500000002</v>
      </c>
    </row>
    <row r="22" spans="1:11" x14ac:dyDescent="0.15">
      <c r="A22">
        <v>8.8299999999999983</v>
      </c>
      <c r="B22">
        <v>4.1999999999999996E-2</v>
      </c>
      <c r="D22">
        <v>11.829999999999998</v>
      </c>
      <c r="E22">
        <v>-8.0000000000000002E-3</v>
      </c>
      <c r="G22">
        <v>12.959999999999999</v>
      </c>
      <c r="H22">
        <v>8.0000000000000002E-3</v>
      </c>
      <c r="J22">
        <v>0.75999997556209564</v>
      </c>
      <c r="K22">
        <v>281.19156249999997</v>
      </c>
    </row>
    <row r="23" spans="1:11" x14ac:dyDescent="0.15">
      <c r="A23">
        <v>9.1699999999999982</v>
      </c>
      <c r="B23">
        <v>1.0999999999999996E-2</v>
      </c>
      <c r="D23">
        <v>12.879999999999999</v>
      </c>
      <c r="E23">
        <v>-4.0000000000000001E-3</v>
      </c>
      <c r="G23">
        <v>13.349999999999998</v>
      </c>
      <c r="H23">
        <v>8.0000000000000002E-3</v>
      </c>
      <c r="J23">
        <v>0.79999998211860657</v>
      </c>
      <c r="K23">
        <v>281.38815625000001</v>
      </c>
    </row>
    <row r="24" spans="1:11" x14ac:dyDescent="0.15">
      <c r="A24">
        <v>10.099999999999998</v>
      </c>
      <c r="B24">
        <v>3.7999999999999999E-2</v>
      </c>
      <c r="D24">
        <v>14.129999999999999</v>
      </c>
      <c r="E24">
        <v>0</v>
      </c>
      <c r="G24">
        <v>13.809999999999999</v>
      </c>
      <c r="H24">
        <v>8.0000000000000002E-3</v>
      </c>
      <c r="J24">
        <v>0.83999998867511749</v>
      </c>
      <c r="K24">
        <v>281.58281249999999</v>
      </c>
    </row>
    <row r="25" spans="1:11" x14ac:dyDescent="0.15">
      <c r="A25">
        <v>10.479999999999999</v>
      </c>
      <c r="B25">
        <v>3.7999999999999999E-2</v>
      </c>
      <c r="D25">
        <v>14.319999999999999</v>
      </c>
      <c r="E25">
        <v>1.2E-2</v>
      </c>
      <c r="G25">
        <v>14.649999999999999</v>
      </c>
      <c r="H25">
        <v>1.2E-2</v>
      </c>
      <c r="J25">
        <v>0.87999999523162842</v>
      </c>
      <c r="K25">
        <v>281.77571875000001</v>
      </c>
    </row>
    <row r="26" spans="1:11" x14ac:dyDescent="0.15">
      <c r="A26">
        <v>11.349999999999998</v>
      </c>
      <c r="B26">
        <v>2.7E-2</v>
      </c>
      <c r="D26">
        <v>15.44</v>
      </c>
      <c r="E26">
        <v>1.2E-2</v>
      </c>
      <c r="G26">
        <v>15.299999999999999</v>
      </c>
      <c r="H26">
        <v>2.3E-2</v>
      </c>
      <c r="J26">
        <v>0.92000000178813934</v>
      </c>
      <c r="K26">
        <v>281.96728124999998</v>
      </c>
    </row>
    <row r="27" spans="1:11" x14ac:dyDescent="0.15">
      <c r="A27">
        <v>11.469999999999999</v>
      </c>
      <c r="B27">
        <v>0.05</v>
      </c>
      <c r="D27">
        <v>15.809999999999999</v>
      </c>
      <c r="E27">
        <v>4.0000000000000001E-3</v>
      </c>
      <c r="G27">
        <v>15.77</v>
      </c>
      <c r="H27">
        <v>1.6E-2</v>
      </c>
      <c r="J27">
        <v>0.96000000834465027</v>
      </c>
      <c r="K27">
        <v>282.15724999999998</v>
      </c>
    </row>
    <row r="28" spans="1:11" x14ac:dyDescent="0.15">
      <c r="A28">
        <v>12.399999999999999</v>
      </c>
      <c r="B28">
        <v>3.4000000000000002E-2</v>
      </c>
      <c r="D28">
        <v>16.54</v>
      </c>
      <c r="E28">
        <v>1.4999999999999999E-2</v>
      </c>
      <c r="G28">
        <v>16.75</v>
      </c>
      <c r="H28">
        <v>1.9E-2</v>
      </c>
      <c r="J28">
        <v>1.0000000149011612</v>
      </c>
      <c r="K28">
        <v>282.34603125000001</v>
      </c>
    </row>
    <row r="29" spans="1:11" x14ac:dyDescent="0.15">
      <c r="A29">
        <v>12.509999999999998</v>
      </c>
      <c r="B29">
        <v>5.3999999999999999E-2</v>
      </c>
      <c r="D29">
        <v>17.43</v>
      </c>
      <c r="E29">
        <v>1.4999999999999999E-2</v>
      </c>
      <c r="G29">
        <v>17.299999999999997</v>
      </c>
      <c r="H29">
        <v>2.7E-2</v>
      </c>
      <c r="J29">
        <v>1.0400000214576721</v>
      </c>
      <c r="K29">
        <v>282.53365624999998</v>
      </c>
    </row>
    <row r="30" spans="1:11" x14ac:dyDescent="0.15">
      <c r="A30">
        <v>13.619999999999997</v>
      </c>
      <c r="B30">
        <v>4.5999999999999999E-2</v>
      </c>
      <c r="D30">
        <v>18.149999999999999</v>
      </c>
      <c r="E30">
        <v>8.0000000000000002E-3</v>
      </c>
      <c r="G30">
        <v>17.84</v>
      </c>
      <c r="H30">
        <v>2.3E-2</v>
      </c>
      <c r="J30">
        <v>1.080000028014183</v>
      </c>
      <c r="K30">
        <v>282.72000000000003</v>
      </c>
    </row>
    <row r="31" spans="1:11" x14ac:dyDescent="0.15">
      <c r="A31">
        <v>14.27</v>
      </c>
      <c r="B31">
        <v>5.7999999999999996E-2</v>
      </c>
      <c r="D31">
        <v>18.41</v>
      </c>
      <c r="E31">
        <v>1.2E-2</v>
      </c>
      <c r="G31">
        <v>18.32</v>
      </c>
      <c r="H31">
        <v>2.3E-2</v>
      </c>
      <c r="J31">
        <v>1.120000034570694</v>
      </c>
      <c r="K31">
        <v>282.905125</v>
      </c>
    </row>
    <row r="32" spans="1:11" x14ac:dyDescent="0.15">
      <c r="A32">
        <v>15.119999999999997</v>
      </c>
      <c r="B32">
        <v>0.05</v>
      </c>
      <c r="D32">
        <v>18.809999999999999</v>
      </c>
      <c r="E32">
        <v>1.4999999999999999E-2</v>
      </c>
      <c r="G32">
        <v>18.63</v>
      </c>
      <c r="H32">
        <v>2.3E-2</v>
      </c>
      <c r="J32">
        <v>1.1599999666213989</v>
      </c>
      <c r="K32">
        <v>283.08921874999999</v>
      </c>
    </row>
    <row r="33" spans="1:11" x14ac:dyDescent="0.15">
      <c r="A33">
        <v>15.629999999999999</v>
      </c>
      <c r="B33">
        <v>5.3999999999999999E-2</v>
      </c>
      <c r="D33">
        <v>18.489999999999998</v>
      </c>
      <c r="E33">
        <v>1.4999999999999999E-2</v>
      </c>
      <c r="G33">
        <v>18.84</v>
      </c>
      <c r="H33">
        <v>3.1E-2</v>
      </c>
      <c r="J33">
        <v>1.1999999731779099</v>
      </c>
      <c r="K33">
        <v>283.27281249999999</v>
      </c>
    </row>
    <row r="34" spans="1:11" x14ac:dyDescent="0.15">
      <c r="A34">
        <v>16.54</v>
      </c>
      <c r="B34">
        <v>6.0999999999999999E-2</v>
      </c>
      <c r="D34">
        <v>19.099999999999998</v>
      </c>
      <c r="E34">
        <v>8.0000000000000002E-3</v>
      </c>
      <c r="G34">
        <v>19.16</v>
      </c>
      <c r="H34">
        <v>2.7E-2</v>
      </c>
      <c r="J34">
        <v>1.2399999797344208</v>
      </c>
      <c r="K34">
        <v>283.44793750000002</v>
      </c>
    </row>
    <row r="35" spans="1:11" x14ac:dyDescent="0.15">
      <c r="A35">
        <v>17.279999999999998</v>
      </c>
      <c r="B35">
        <v>6.5000000000000002E-2</v>
      </c>
      <c r="D35">
        <v>19.099999999999998</v>
      </c>
      <c r="E35">
        <v>1.2E-2</v>
      </c>
      <c r="G35">
        <v>19.29</v>
      </c>
      <c r="H35">
        <v>1.9E-2</v>
      </c>
      <c r="J35">
        <v>1.2800000607967377</v>
      </c>
      <c r="K35">
        <v>283.48603125</v>
      </c>
    </row>
    <row r="36" spans="1:11" x14ac:dyDescent="0.15">
      <c r="A36">
        <v>18.059999999999999</v>
      </c>
      <c r="B36">
        <v>5.3999999999999999E-2</v>
      </c>
      <c r="D36">
        <v>19.099999999999998</v>
      </c>
      <c r="E36">
        <v>1.2E-2</v>
      </c>
      <c r="G36">
        <v>19.2</v>
      </c>
      <c r="H36">
        <v>3.1E-2</v>
      </c>
      <c r="J36">
        <v>1.3199999928474426</v>
      </c>
      <c r="K36">
        <v>283.42440625</v>
      </c>
    </row>
    <row r="37" spans="1:11" x14ac:dyDescent="0.15">
      <c r="A37">
        <v>18.36</v>
      </c>
      <c r="B37">
        <v>8.1000000000000003E-2</v>
      </c>
      <c r="D37">
        <v>19.09</v>
      </c>
      <c r="E37">
        <v>1.9E-2</v>
      </c>
      <c r="G37">
        <v>19.239999999999998</v>
      </c>
      <c r="H37">
        <v>3.1E-2</v>
      </c>
      <c r="J37">
        <v>1.3600000739097595</v>
      </c>
      <c r="K37">
        <v>283.33881250000002</v>
      </c>
    </row>
    <row r="38" spans="1:11" x14ac:dyDescent="0.15">
      <c r="A38">
        <v>19.059999999999999</v>
      </c>
      <c r="B38">
        <v>8.1000000000000003E-2</v>
      </c>
      <c r="D38">
        <v>19.119999999999997</v>
      </c>
      <c r="E38">
        <v>8.0000000000000002E-3</v>
      </c>
      <c r="G38">
        <v>19.239999999999998</v>
      </c>
      <c r="H38">
        <v>3.1E-2</v>
      </c>
      <c r="J38">
        <v>1.3699999451637268</v>
      </c>
      <c r="K38">
        <v>283.31578124999999</v>
      </c>
    </row>
    <row r="39" spans="1:11" x14ac:dyDescent="0.15">
      <c r="A39">
        <v>19.369999999999997</v>
      </c>
      <c r="B39">
        <v>8.1000000000000003E-2</v>
      </c>
      <c r="D39">
        <v>19.119999999999997</v>
      </c>
      <c r="E39">
        <v>1.2E-2</v>
      </c>
      <c r="G39">
        <v>19.239999999999998</v>
      </c>
      <c r="H39">
        <v>2.7E-2</v>
      </c>
      <c r="J39">
        <v>1.3850000500679016</v>
      </c>
      <c r="K39">
        <v>283.27825000000001</v>
      </c>
    </row>
    <row r="40" spans="1:11" x14ac:dyDescent="0.15">
      <c r="A40">
        <v>19.549999999999997</v>
      </c>
      <c r="B40">
        <v>7.6999999999999999E-2</v>
      </c>
      <c r="D40">
        <v>19.099999999999998</v>
      </c>
      <c r="E40">
        <v>1.4999999999999999E-2</v>
      </c>
      <c r="G40">
        <v>19.27</v>
      </c>
      <c r="H40">
        <v>2.7E-2</v>
      </c>
      <c r="J40">
        <v>1.4075000584125519</v>
      </c>
      <c r="K40">
        <v>283.19415624999999</v>
      </c>
    </row>
    <row r="41" spans="1:11" x14ac:dyDescent="0.15">
      <c r="A41">
        <v>19.909999999999997</v>
      </c>
      <c r="B41">
        <v>8.4999999999999992E-2</v>
      </c>
      <c r="D41">
        <v>19.09</v>
      </c>
      <c r="E41">
        <v>1.2E-2</v>
      </c>
      <c r="G41">
        <v>19.29</v>
      </c>
      <c r="H41">
        <v>2.7E-2</v>
      </c>
      <c r="J41">
        <v>1.4300000667572021</v>
      </c>
      <c r="K41">
        <v>283.08578125000003</v>
      </c>
    </row>
    <row r="42" spans="1:11" x14ac:dyDescent="0.15">
      <c r="A42">
        <v>20.029999999999998</v>
      </c>
      <c r="B42">
        <v>8.4999999999999992E-2</v>
      </c>
      <c r="D42">
        <v>19.079999999999998</v>
      </c>
      <c r="E42">
        <v>1.4999999999999999E-2</v>
      </c>
      <c r="G42">
        <v>19.239999999999998</v>
      </c>
      <c r="H42">
        <v>2.7E-2</v>
      </c>
      <c r="J42">
        <v>1.4524999260902405</v>
      </c>
      <c r="K42">
        <v>282.97325000000001</v>
      </c>
    </row>
    <row r="43" spans="1:11" x14ac:dyDescent="0.15">
      <c r="A43">
        <v>20.049999999999997</v>
      </c>
      <c r="B43">
        <v>8.4999999999999992E-2</v>
      </c>
      <c r="D43">
        <v>19.099999999999998</v>
      </c>
      <c r="E43">
        <v>1.9E-2</v>
      </c>
      <c r="G43">
        <v>19.279999999999998</v>
      </c>
      <c r="H43">
        <v>3.1E-2</v>
      </c>
      <c r="J43">
        <v>1.4749999344348907</v>
      </c>
      <c r="K43">
        <v>282.857125</v>
      </c>
    </row>
    <row r="44" spans="1:11" x14ac:dyDescent="0.15">
      <c r="A44">
        <v>20.069999999999997</v>
      </c>
      <c r="B44">
        <v>7.2999999999999995E-2</v>
      </c>
      <c r="D44">
        <v>19.119999999999997</v>
      </c>
      <c r="E44">
        <v>8.0000000000000002E-3</v>
      </c>
      <c r="G44">
        <v>19.32</v>
      </c>
      <c r="H44">
        <v>2.7E-2</v>
      </c>
      <c r="J44">
        <v>1.5087500214576721</v>
      </c>
      <c r="K44">
        <v>282.67615625000002</v>
      </c>
    </row>
    <row r="45" spans="1:11" x14ac:dyDescent="0.15">
      <c r="A45">
        <v>20.02</v>
      </c>
      <c r="B45">
        <v>8.1000000000000003E-2</v>
      </c>
      <c r="D45">
        <v>19.07</v>
      </c>
      <c r="E45">
        <v>1.2E-2</v>
      </c>
      <c r="G45">
        <v>19.29</v>
      </c>
      <c r="H45">
        <v>3.1E-2</v>
      </c>
      <c r="J45">
        <v>1.5487499535083771</v>
      </c>
      <c r="K45">
        <v>282.45231250000001</v>
      </c>
    </row>
    <row r="46" spans="1:11" x14ac:dyDescent="0.15">
      <c r="A46">
        <v>20.029999999999998</v>
      </c>
      <c r="B46">
        <v>8.1000000000000003E-2</v>
      </c>
      <c r="D46">
        <v>19.059999999999999</v>
      </c>
      <c r="E46">
        <v>1.4999999999999999E-2</v>
      </c>
      <c r="G46">
        <v>19.299999999999997</v>
      </c>
      <c r="H46">
        <v>2.7E-2</v>
      </c>
      <c r="J46">
        <v>1.588750034570694</v>
      </c>
      <c r="K46">
        <v>282.220125</v>
      </c>
    </row>
    <row r="47" spans="1:11" x14ac:dyDescent="0.15">
      <c r="A47">
        <v>20.029999999999998</v>
      </c>
      <c r="B47">
        <v>8.1000000000000003E-2</v>
      </c>
      <c r="D47">
        <v>19.07</v>
      </c>
      <c r="E47">
        <v>8.0000000000000002E-3</v>
      </c>
      <c r="G47">
        <v>19.34</v>
      </c>
      <c r="H47">
        <v>2.7E-2</v>
      </c>
      <c r="J47">
        <v>1.6287499666213989</v>
      </c>
      <c r="K47">
        <v>281.98062499999997</v>
      </c>
    </row>
    <row r="48" spans="1:11" x14ac:dyDescent="0.15">
      <c r="A48">
        <v>20.04</v>
      </c>
      <c r="B48">
        <v>8.7999999999999995E-2</v>
      </c>
      <c r="D48">
        <v>19.299999999999997</v>
      </c>
      <c r="E48">
        <v>1.2E-2</v>
      </c>
      <c r="G48">
        <v>19.36</v>
      </c>
      <c r="H48">
        <v>3.1E-2</v>
      </c>
      <c r="J48">
        <v>1.6687500476837158</v>
      </c>
      <c r="K48">
        <v>281.89274999999998</v>
      </c>
    </row>
    <row r="49" spans="1:11" x14ac:dyDescent="0.15">
      <c r="A49">
        <v>20.059999999999999</v>
      </c>
      <c r="B49">
        <v>8.1000000000000003E-2</v>
      </c>
      <c r="D49">
        <v>19.669999999999998</v>
      </c>
      <c r="E49">
        <v>1.9E-2</v>
      </c>
      <c r="G49">
        <v>19.5</v>
      </c>
      <c r="H49">
        <v>3.1E-2</v>
      </c>
      <c r="J49">
        <v>1.7087499797344208</v>
      </c>
      <c r="K49">
        <v>281.95734375000001</v>
      </c>
    </row>
    <row r="50" spans="1:11" x14ac:dyDescent="0.15">
      <c r="A50">
        <v>20.059999999999999</v>
      </c>
      <c r="B50">
        <v>7.2999999999999995E-2</v>
      </c>
      <c r="D50">
        <v>19.97</v>
      </c>
      <c r="E50">
        <v>3.9E-2</v>
      </c>
      <c r="G50">
        <v>19.95</v>
      </c>
      <c r="H50">
        <v>2.7E-2</v>
      </c>
      <c r="J50">
        <v>1.7487500607967377</v>
      </c>
      <c r="K50">
        <v>282.03765625</v>
      </c>
    </row>
    <row r="51" spans="1:11" x14ac:dyDescent="0.15">
      <c r="A51">
        <v>20.049999999999997</v>
      </c>
      <c r="B51">
        <v>8.1000000000000003E-2</v>
      </c>
      <c r="D51">
        <v>20.34</v>
      </c>
      <c r="E51">
        <v>1.9E-2</v>
      </c>
      <c r="G51">
        <v>20.27</v>
      </c>
      <c r="H51">
        <v>3.5000000000000003E-2</v>
      </c>
      <c r="J51">
        <v>1.7887499928474426</v>
      </c>
      <c r="K51">
        <v>282.10828125</v>
      </c>
    </row>
    <row r="52" spans="1:11" x14ac:dyDescent="0.15">
      <c r="A52">
        <v>20.069999999999997</v>
      </c>
      <c r="B52">
        <v>9.1999999999999998E-2</v>
      </c>
      <c r="D52">
        <v>21.33</v>
      </c>
      <c r="E52">
        <v>1.4999999999999999E-2</v>
      </c>
      <c r="G52">
        <v>20.64</v>
      </c>
      <c r="H52">
        <v>3.1E-2</v>
      </c>
      <c r="J52">
        <v>1.8287500739097595</v>
      </c>
      <c r="K52">
        <v>282.176625</v>
      </c>
    </row>
    <row r="53" spans="1:11" x14ac:dyDescent="0.15">
      <c r="A53">
        <v>20.049999999999997</v>
      </c>
      <c r="B53">
        <v>8.4999999999999992E-2</v>
      </c>
      <c r="D53">
        <v>21.759999999999998</v>
      </c>
      <c r="E53">
        <v>2.3E-2</v>
      </c>
      <c r="G53">
        <v>20.81</v>
      </c>
      <c r="H53">
        <v>3.1E-2</v>
      </c>
      <c r="J53">
        <v>1.8687500059604645</v>
      </c>
      <c r="K53">
        <v>282.25040625000003</v>
      </c>
    </row>
    <row r="54" spans="1:11" x14ac:dyDescent="0.15">
      <c r="A54">
        <v>20.049999999999997</v>
      </c>
      <c r="B54">
        <v>8.1000000000000003E-2</v>
      </c>
      <c r="D54">
        <v>22.81</v>
      </c>
      <c r="E54">
        <v>2.7E-2</v>
      </c>
      <c r="G54">
        <v>21.83</v>
      </c>
      <c r="H54">
        <v>2.7E-2</v>
      </c>
      <c r="J54">
        <v>1.9087499380111694</v>
      </c>
      <c r="K54">
        <v>282.33212500000002</v>
      </c>
    </row>
    <row r="55" spans="1:11" x14ac:dyDescent="0.15">
      <c r="A55">
        <v>20.069999999999997</v>
      </c>
      <c r="B55">
        <v>7.6999999999999999E-2</v>
      </c>
      <c r="D55">
        <v>23.529999999999998</v>
      </c>
      <c r="E55">
        <v>2.3E-2</v>
      </c>
      <c r="G55">
        <v>22.58</v>
      </c>
      <c r="H55">
        <v>3.5000000000000003E-2</v>
      </c>
      <c r="J55">
        <v>1.9487500190734863</v>
      </c>
      <c r="K55">
        <v>282.41903124999999</v>
      </c>
    </row>
    <row r="56" spans="1:11" x14ac:dyDescent="0.15">
      <c r="A56">
        <v>20.369999999999997</v>
      </c>
      <c r="B56">
        <v>8.1000000000000003E-2</v>
      </c>
      <c r="D56">
        <v>24.59</v>
      </c>
      <c r="E56">
        <v>1.9E-2</v>
      </c>
      <c r="G56">
        <v>31.81</v>
      </c>
      <c r="H56">
        <v>4.5999999999999999E-2</v>
      </c>
      <c r="J56">
        <v>1.9887499511241913</v>
      </c>
      <c r="K56">
        <v>282.50806249999999</v>
      </c>
    </row>
    <row r="57" spans="1:11" x14ac:dyDescent="0.15">
      <c r="A57">
        <v>20.869999999999997</v>
      </c>
      <c r="B57">
        <v>7.2999999999999995E-2</v>
      </c>
      <c r="D57">
        <v>25.169999999999998</v>
      </c>
      <c r="E57">
        <v>2.7E-2</v>
      </c>
      <c r="G57">
        <v>33.25</v>
      </c>
      <c r="H57">
        <v>6.2E-2</v>
      </c>
      <c r="J57">
        <v>2.0287500321865082</v>
      </c>
      <c r="K57">
        <v>282.60603125</v>
      </c>
    </row>
    <row r="58" spans="1:11" x14ac:dyDescent="0.15">
      <c r="A58">
        <v>20.99</v>
      </c>
      <c r="B58">
        <v>8.4999999999999992E-2</v>
      </c>
      <c r="D58">
        <v>26.33</v>
      </c>
      <c r="E58">
        <v>3.9E-2</v>
      </c>
      <c r="G58">
        <v>33.29</v>
      </c>
      <c r="H58">
        <v>5.4000000000000006E-2</v>
      </c>
      <c r="J58">
        <v>2.0687499642372131</v>
      </c>
      <c r="K58">
        <v>282.71446874999998</v>
      </c>
    </row>
    <row r="59" spans="1:11" x14ac:dyDescent="0.15">
      <c r="A59">
        <v>21.29</v>
      </c>
      <c r="B59">
        <v>9.1999999999999998E-2</v>
      </c>
      <c r="D59">
        <v>27.669999999999998</v>
      </c>
      <c r="E59">
        <v>3.1E-2</v>
      </c>
      <c r="G59">
        <v>35.239999999999995</v>
      </c>
      <c r="H59">
        <v>6.6000000000000003E-2</v>
      </c>
      <c r="J59">
        <v>2.10875004529953</v>
      </c>
      <c r="K59">
        <v>282.8253125</v>
      </c>
    </row>
    <row r="60" spans="1:11" x14ac:dyDescent="0.15">
      <c r="A60">
        <v>21.889999999999997</v>
      </c>
      <c r="B60">
        <v>8.1000000000000003E-2</v>
      </c>
      <c r="D60">
        <v>28.729999999999997</v>
      </c>
      <c r="E60">
        <v>2.3E-2</v>
      </c>
      <c r="G60">
        <v>36.090000000000003</v>
      </c>
      <c r="H60">
        <v>7.0000000000000007E-2</v>
      </c>
      <c r="J60">
        <v>2.148749977350235</v>
      </c>
      <c r="K60">
        <v>282.95056249999999</v>
      </c>
    </row>
    <row r="61" spans="1:11" x14ac:dyDescent="0.15">
      <c r="A61">
        <v>22.83</v>
      </c>
      <c r="B61">
        <v>8.1000000000000003E-2</v>
      </c>
      <c r="D61">
        <v>29.299999999999997</v>
      </c>
      <c r="E61">
        <v>3.1E-2</v>
      </c>
      <c r="G61">
        <v>36.94</v>
      </c>
      <c r="H61">
        <v>7.6999999999999999E-2</v>
      </c>
      <c r="J61">
        <v>2.1887500584125519</v>
      </c>
      <c r="K61">
        <v>283.09462500000001</v>
      </c>
    </row>
    <row r="62" spans="1:11" x14ac:dyDescent="0.15">
      <c r="A62">
        <v>23.97</v>
      </c>
      <c r="B62">
        <v>7.2999999999999995E-2</v>
      </c>
      <c r="D62">
        <v>30.88</v>
      </c>
      <c r="E62">
        <v>3.1E-2</v>
      </c>
      <c r="G62">
        <v>39.049999999999997</v>
      </c>
      <c r="H62">
        <v>7.3000000000000009E-2</v>
      </c>
      <c r="J62">
        <v>2.2287499904632568</v>
      </c>
      <c r="K62">
        <v>283.25031250000001</v>
      </c>
    </row>
    <row r="63" spans="1:11" x14ac:dyDescent="0.15">
      <c r="A63">
        <v>24.97</v>
      </c>
      <c r="B63">
        <v>8.4999999999999992E-2</v>
      </c>
      <c r="D63">
        <v>31.52</v>
      </c>
      <c r="E63">
        <v>7.2999999999999995E-2</v>
      </c>
      <c r="G63">
        <v>39.099999999999994</v>
      </c>
      <c r="H63">
        <v>8.1000000000000003E-2</v>
      </c>
      <c r="J63">
        <v>2.2687500715255737</v>
      </c>
      <c r="K63">
        <v>283.40756249999998</v>
      </c>
    </row>
    <row r="64" spans="1:11" x14ac:dyDescent="0.15">
      <c r="A64">
        <v>25.63</v>
      </c>
      <c r="B64">
        <v>9.6000000000000002E-2</v>
      </c>
      <c r="D64">
        <v>33.25</v>
      </c>
      <c r="E64">
        <v>3.1E-2</v>
      </c>
      <c r="G64">
        <v>41.19</v>
      </c>
      <c r="H64">
        <v>7.6999999999999999E-2</v>
      </c>
      <c r="J64">
        <v>2.3087500035762787</v>
      </c>
      <c r="K64">
        <v>283.57262500000002</v>
      </c>
    </row>
    <row r="65" spans="1:11" x14ac:dyDescent="0.15">
      <c r="A65">
        <v>26.7</v>
      </c>
      <c r="B65">
        <v>8.4999999999999992E-2</v>
      </c>
      <c r="D65">
        <v>33.85</v>
      </c>
      <c r="E65">
        <v>3.9E-2</v>
      </c>
      <c r="G65">
        <v>41.730000000000004</v>
      </c>
      <c r="H65">
        <v>8.5000000000000006E-2</v>
      </c>
      <c r="J65">
        <v>2.3487499356269836</v>
      </c>
      <c r="K65">
        <v>283.75140625</v>
      </c>
    </row>
    <row r="66" spans="1:11" x14ac:dyDescent="0.15">
      <c r="A66">
        <v>27.849999999999998</v>
      </c>
      <c r="B66">
        <v>8.7999999999999995E-2</v>
      </c>
      <c r="D66">
        <v>35.700000000000003</v>
      </c>
      <c r="E66">
        <v>0.1</v>
      </c>
      <c r="G66">
        <v>44.12</v>
      </c>
      <c r="H66">
        <v>0.10400000000000001</v>
      </c>
      <c r="J66">
        <v>2.3887500166893005</v>
      </c>
      <c r="K66">
        <v>283.93418750000001</v>
      </c>
    </row>
    <row r="67" spans="1:11" x14ac:dyDescent="0.15">
      <c r="A67">
        <v>28.88</v>
      </c>
      <c r="B67">
        <v>0.123</v>
      </c>
      <c r="D67">
        <v>36.379999999999995</v>
      </c>
      <c r="E67">
        <v>6.2E-2</v>
      </c>
      <c r="G67">
        <v>45.25</v>
      </c>
      <c r="H67">
        <v>0.10400000000000001</v>
      </c>
      <c r="J67">
        <v>2.4287499487400055</v>
      </c>
      <c r="K67">
        <v>284.11975000000001</v>
      </c>
    </row>
    <row r="68" spans="1:11" x14ac:dyDescent="0.15">
      <c r="A68">
        <v>30.11</v>
      </c>
      <c r="B68">
        <v>0.123</v>
      </c>
      <c r="D68">
        <v>37.849999999999994</v>
      </c>
      <c r="E68">
        <v>2.3E-2</v>
      </c>
      <c r="G68">
        <v>46.8</v>
      </c>
      <c r="H68">
        <v>0.1</v>
      </c>
      <c r="J68">
        <v>2.4687500298023224</v>
      </c>
      <c r="K68">
        <v>284.30975000000001</v>
      </c>
    </row>
    <row r="69" spans="1:11" x14ac:dyDescent="0.15">
      <c r="A69">
        <v>31.14</v>
      </c>
      <c r="B69">
        <v>0.13100000000000001</v>
      </c>
      <c r="D69">
        <v>39.409999999999997</v>
      </c>
      <c r="E69">
        <v>8.5000000000000006E-2</v>
      </c>
      <c r="G69">
        <v>48.39</v>
      </c>
      <c r="H69">
        <v>0.10400000000000001</v>
      </c>
      <c r="J69">
        <v>2.5087499618530273</v>
      </c>
      <c r="K69">
        <v>284.49915625</v>
      </c>
    </row>
    <row r="70" spans="1:11" x14ac:dyDescent="0.15">
      <c r="A70">
        <v>31.5</v>
      </c>
      <c r="B70">
        <v>0.14600000000000002</v>
      </c>
      <c r="D70">
        <v>39.879999999999995</v>
      </c>
      <c r="E70">
        <v>3.1E-2</v>
      </c>
      <c r="G70">
        <v>48.26</v>
      </c>
      <c r="H70">
        <v>0.108</v>
      </c>
      <c r="J70">
        <v>2.5487500429153442</v>
      </c>
      <c r="K70">
        <v>284.68365625000001</v>
      </c>
    </row>
    <row r="71" spans="1:11" x14ac:dyDescent="0.15">
      <c r="A71">
        <v>32.869999999999997</v>
      </c>
      <c r="B71">
        <v>0.112</v>
      </c>
      <c r="D71">
        <v>41.16</v>
      </c>
      <c r="E71">
        <v>5.3999999999999999E-2</v>
      </c>
      <c r="G71">
        <v>50.68</v>
      </c>
      <c r="H71">
        <v>0.108</v>
      </c>
      <c r="J71">
        <v>2.5887501239776611</v>
      </c>
      <c r="K71">
        <v>284.868875</v>
      </c>
    </row>
    <row r="72" spans="1:11" x14ac:dyDescent="0.15">
      <c r="A72">
        <v>34.07</v>
      </c>
      <c r="B72">
        <v>0.108</v>
      </c>
      <c r="D72">
        <v>43.26</v>
      </c>
      <c r="E72">
        <v>3.9E-2</v>
      </c>
      <c r="G72">
        <v>51.87</v>
      </c>
      <c r="H72">
        <v>0.108</v>
      </c>
      <c r="J72">
        <v>2.6287499070167542</v>
      </c>
      <c r="K72">
        <v>285.05634375</v>
      </c>
    </row>
    <row r="73" spans="1:11" x14ac:dyDescent="0.15">
      <c r="A73">
        <v>35.549999999999997</v>
      </c>
      <c r="B73">
        <v>0.108</v>
      </c>
      <c r="D73">
        <v>44.459999999999994</v>
      </c>
      <c r="E73">
        <v>0.13900000000000001</v>
      </c>
      <c r="G73">
        <v>53.589999999999996</v>
      </c>
      <c r="H73">
        <v>0.11600000000000001</v>
      </c>
      <c r="J73">
        <v>2.668749988079071</v>
      </c>
      <c r="K73">
        <v>285.24318749999998</v>
      </c>
    </row>
    <row r="74" spans="1:11" x14ac:dyDescent="0.15">
      <c r="A74">
        <v>35.78</v>
      </c>
      <c r="B74">
        <v>0.13100000000000001</v>
      </c>
      <c r="D74">
        <v>45.82</v>
      </c>
      <c r="E74">
        <v>3.1E-2</v>
      </c>
      <c r="G74">
        <v>55</v>
      </c>
      <c r="H74">
        <v>0.11600000000000001</v>
      </c>
      <c r="J74">
        <v>2.7087500691413879</v>
      </c>
      <c r="K74">
        <v>285.43012499999998</v>
      </c>
    </row>
    <row r="75" spans="1:11" x14ac:dyDescent="0.15">
      <c r="A75">
        <v>37.42</v>
      </c>
      <c r="B75">
        <v>0.123</v>
      </c>
      <c r="D75">
        <v>47.12</v>
      </c>
      <c r="E75">
        <v>0.13500000000000001</v>
      </c>
      <c r="G75">
        <v>56.04</v>
      </c>
      <c r="H75">
        <v>0.112</v>
      </c>
      <c r="J75">
        <v>2.748749852180481</v>
      </c>
      <c r="K75">
        <v>285.61490624999999</v>
      </c>
    </row>
    <row r="76" spans="1:11" x14ac:dyDescent="0.15">
      <c r="A76">
        <v>38.42</v>
      </c>
      <c r="B76">
        <v>0.112</v>
      </c>
      <c r="D76">
        <v>48.849999999999994</v>
      </c>
      <c r="E76">
        <v>1.9E-2</v>
      </c>
      <c r="G76">
        <v>58.32</v>
      </c>
      <c r="H76">
        <v>0.12000000000000001</v>
      </c>
      <c r="J76">
        <v>2.7887499332427979</v>
      </c>
      <c r="K76">
        <v>285.79528125000002</v>
      </c>
    </row>
    <row r="77" spans="1:11" x14ac:dyDescent="0.15">
      <c r="A77">
        <v>39.590000000000003</v>
      </c>
      <c r="B77">
        <v>0.11899999999999999</v>
      </c>
      <c r="D77">
        <v>49.599999999999994</v>
      </c>
      <c r="E77">
        <v>8.8999999999999996E-2</v>
      </c>
      <c r="G77">
        <v>59.76</v>
      </c>
      <c r="H77">
        <v>0.11600000000000001</v>
      </c>
      <c r="J77">
        <v>2.8287500143051147</v>
      </c>
      <c r="K77">
        <v>285.97300000000001</v>
      </c>
    </row>
    <row r="78" spans="1:11" x14ac:dyDescent="0.15">
      <c r="A78">
        <v>40.65</v>
      </c>
      <c r="B78">
        <v>0.115</v>
      </c>
      <c r="D78">
        <v>51.449999999999996</v>
      </c>
      <c r="E78">
        <v>0.16200000000000001</v>
      </c>
      <c r="G78">
        <v>61.32</v>
      </c>
      <c r="H78">
        <v>0.12000000000000001</v>
      </c>
      <c r="J78">
        <v>2.8687500953674316</v>
      </c>
      <c r="K78">
        <v>286.14803124999997</v>
      </c>
    </row>
    <row r="79" spans="1:11" x14ac:dyDescent="0.15">
      <c r="A79">
        <v>42.16</v>
      </c>
      <c r="B79">
        <v>0.127</v>
      </c>
      <c r="D79">
        <v>53.11</v>
      </c>
      <c r="E79">
        <v>0.158</v>
      </c>
      <c r="G79">
        <v>63.08</v>
      </c>
      <c r="H79">
        <v>0.11600000000000001</v>
      </c>
      <c r="J79">
        <v>2.9087498784065247</v>
      </c>
      <c r="K79">
        <v>286.32187499999998</v>
      </c>
    </row>
    <row r="80" spans="1:11" x14ac:dyDescent="0.15">
      <c r="A80">
        <v>43.95</v>
      </c>
      <c r="B80">
        <v>0.17299999999999999</v>
      </c>
      <c r="D80">
        <v>53.92</v>
      </c>
      <c r="E80">
        <v>0.14699999999999999</v>
      </c>
      <c r="G80">
        <v>63.879999999999995</v>
      </c>
      <c r="H80">
        <v>0.124</v>
      </c>
      <c r="J80">
        <v>2.9487499594688416</v>
      </c>
      <c r="K80">
        <v>286.49484374999997</v>
      </c>
    </row>
    <row r="81" spans="1:11" x14ac:dyDescent="0.15">
      <c r="A81">
        <v>44.83</v>
      </c>
      <c r="B81">
        <v>0.13900000000000001</v>
      </c>
      <c r="D81">
        <v>56.64</v>
      </c>
      <c r="E81">
        <v>0.13900000000000001</v>
      </c>
      <c r="G81">
        <v>66.63</v>
      </c>
      <c r="H81">
        <v>0.12000000000000001</v>
      </c>
      <c r="J81">
        <v>2.9887500405311584</v>
      </c>
      <c r="K81">
        <v>286.66487499999999</v>
      </c>
    </row>
    <row r="82" spans="1:11" x14ac:dyDescent="0.15">
      <c r="A82">
        <v>47.099999999999994</v>
      </c>
      <c r="B82">
        <v>0.13900000000000001</v>
      </c>
      <c r="D82">
        <v>58.37</v>
      </c>
      <c r="E82">
        <v>0.13900000000000001</v>
      </c>
      <c r="G82">
        <v>68.47999999999999</v>
      </c>
      <c r="H82">
        <v>0.124</v>
      </c>
      <c r="J82">
        <v>3.0287501215934753</v>
      </c>
      <c r="K82">
        <v>286.83306249999998</v>
      </c>
    </row>
    <row r="83" spans="1:11" x14ac:dyDescent="0.15">
      <c r="A83">
        <v>47.209999999999994</v>
      </c>
      <c r="B83">
        <v>0.21200000000000002</v>
      </c>
      <c r="D83">
        <v>58.58</v>
      </c>
      <c r="E83">
        <v>5.8000000000000003E-2</v>
      </c>
      <c r="G83">
        <v>69.52</v>
      </c>
      <c r="H83">
        <v>0.124</v>
      </c>
      <c r="J83">
        <v>3.0687499046325684</v>
      </c>
      <c r="K83">
        <v>286.9980625</v>
      </c>
    </row>
    <row r="84" spans="1:11" x14ac:dyDescent="0.15">
      <c r="A84">
        <v>47.15</v>
      </c>
      <c r="B84">
        <v>0.254</v>
      </c>
      <c r="D84">
        <v>61.67</v>
      </c>
      <c r="E84">
        <v>5.8000000000000003E-2</v>
      </c>
      <c r="G84">
        <v>71.930000000000007</v>
      </c>
      <c r="H84">
        <v>0.127</v>
      </c>
      <c r="J84">
        <v>3.1087499856948853</v>
      </c>
      <c r="K84">
        <v>287.16015625</v>
      </c>
    </row>
    <row r="85" spans="1:11" x14ac:dyDescent="0.15">
      <c r="A85">
        <v>51.319999999999993</v>
      </c>
      <c r="B85">
        <v>0.158</v>
      </c>
      <c r="D85">
        <v>63.79</v>
      </c>
      <c r="E85">
        <v>6.2E-2</v>
      </c>
      <c r="G85">
        <v>72.97</v>
      </c>
      <c r="H85">
        <v>0.12000000000000001</v>
      </c>
      <c r="J85">
        <v>3.1487500667572021</v>
      </c>
      <c r="K85">
        <v>287.32015625000003</v>
      </c>
    </row>
    <row r="86" spans="1:11" x14ac:dyDescent="0.15">
      <c r="A86">
        <v>53.55</v>
      </c>
      <c r="B86">
        <v>0.154</v>
      </c>
      <c r="D86">
        <v>65.150000000000006</v>
      </c>
      <c r="E86">
        <v>0.158</v>
      </c>
      <c r="G86">
        <v>75.599999999999994</v>
      </c>
      <c r="H86">
        <v>0.12000000000000001</v>
      </c>
      <c r="J86">
        <v>3.188750147819519</v>
      </c>
      <c r="K86">
        <v>287.47556250000002</v>
      </c>
    </row>
    <row r="87" spans="1:11" x14ac:dyDescent="0.15">
      <c r="A87">
        <v>54.17</v>
      </c>
      <c r="B87">
        <v>0.2</v>
      </c>
      <c r="D87">
        <v>67.069999999999993</v>
      </c>
      <c r="E87">
        <v>7.2999999999999995E-2</v>
      </c>
      <c r="G87">
        <v>76.490000000000009</v>
      </c>
      <c r="H87">
        <v>0.12000000000000001</v>
      </c>
      <c r="J87">
        <v>3.2287499308586121</v>
      </c>
      <c r="K87">
        <v>287.62815625000002</v>
      </c>
    </row>
    <row r="88" spans="1:11" x14ac:dyDescent="0.15">
      <c r="A88">
        <v>55.11</v>
      </c>
      <c r="B88">
        <v>0.23499999999999999</v>
      </c>
      <c r="D88">
        <v>69.39</v>
      </c>
      <c r="E88">
        <v>7.6999999999999999E-2</v>
      </c>
      <c r="G88">
        <v>79.289999999999992</v>
      </c>
      <c r="H88">
        <v>0.13100000000000001</v>
      </c>
      <c r="J88">
        <v>3.268750011920929</v>
      </c>
      <c r="K88">
        <v>287.77671874999999</v>
      </c>
    </row>
    <row r="89" spans="1:11" x14ac:dyDescent="0.15">
      <c r="A89">
        <v>57.47</v>
      </c>
      <c r="B89">
        <v>0.15</v>
      </c>
      <c r="D89">
        <v>70.240000000000009</v>
      </c>
      <c r="E89">
        <v>0.20799999999999999</v>
      </c>
      <c r="G89">
        <v>81.14</v>
      </c>
      <c r="H89">
        <v>0.127</v>
      </c>
      <c r="J89">
        <v>3.3087500929832458</v>
      </c>
      <c r="K89">
        <v>287.92156249999999</v>
      </c>
    </row>
    <row r="90" spans="1:11" x14ac:dyDescent="0.15">
      <c r="A90">
        <v>58.269999999999996</v>
      </c>
      <c r="B90">
        <v>0.23899999999999999</v>
      </c>
      <c r="D90">
        <v>72.08</v>
      </c>
      <c r="E90">
        <v>0.193</v>
      </c>
      <c r="G90">
        <v>82.43</v>
      </c>
      <c r="H90">
        <v>0.127</v>
      </c>
      <c r="J90">
        <v>3.3487498760223389</v>
      </c>
      <c r="K90">
        <v>288.06490624999998</v>
      </c>
    </row>
    <row r="91" spans="1:11" x14ac:dyDescent="0.15">
      <c r="A91">
        <v>60.67</v>
      </c>
      <c r="B91">
        <v>0.23899999999999999</v>
      </c>
      <c r="D91">
        <v>74.27</v>
      </c>
      <c r="E91">
        <v>0.12</v>
      </c>
      <c r="G91">
        <v>84.01</v>
      </c>
      <c r="H91">
        <v>0.13500000000000001</v>
      </c>
      <c r="J91">
        <v>3.3887499570846558</v>
      </c>
      <c r="K91">
        <v>288.20546875000002</v>
      </c>
    </row>
    <row r="92" spans="1:11" x14ac:dyDescent="0.15">
      <c r="A92">
        <v>60.559999999999995</v>
      </c>
      <c r="B92">
        <v>0.158</v>
      </c>
      <c r="D92">
        <v>74.16</v>
      </c>
      <c r="E92">
        <v>8.8999999999999996E-2</v>
      </c>
      <c r="G92">
        <v>85.64</v>
      </c>
      <c r="H92">
        <v>0.13900000000000001</v>
      </c>
      <c r="J92">
        <v>3.4287500381469727</v>
      </c>
      <c r="K92">
        <v>288.345125</v>
      </c>
    </row>
    <row r="93" spans="1:11" x14ac:dyDescent="0.15">
      <c r="A93">
        <v>63.89</v>
      </c>
      <c r="B93">
        <v>0.158</v>
      </c>
      <c r="D93">
        <v>77.3</v>
      </c>
      <c r="E93">
        <v>0.21199999999999999</v>
      </c>
      <c r="G93">
        <v>87.89</v>
      </c>
      <c r="H93">
        <v>0.13900000000000001</v>
      </c>
      <c r="J93">
        <v>3.4687501192092896</v>
      </c>
      <c r="K93">
        <v>288.48346874999999</v>
      </c>
    </row>
    <row r="94" spans="1:11" x14ac:dyDescent="0.15">
      <c r="A94">
        <v>64.88</v>
      </c>
      <c r="B94">
        <v>0.158</v>
      </c>
      <c r="D94">
        <v>78.12</v>
      </c>
      <c r="E94">
        <v>0.13500000000000001</v>
      </c>
      <c r="G94">
        <v>90.09</v>
      </c>
      <c r="H94">
        <v>0.14699999999999999</v>
      </c>
      <c r="J94">
        <v>3.5087499022483826</v>
      </c>
      <c r="K94">
        <v>288.61990624999999</v>
      </c>
    </row>
    <row r="95" spans="1:11" x14ac:dyDescent="0.15">
      <c r="A95">
        <v>66.41</v>
      </c>
      <c r="B95">
        <v>0.23099999999999998</v>
      </c>
      <c r="D95">
        <v>81.03</v>
      </c>
      <c r="E95">
        <v>9.6000000000000002E-2</v>
      </c>
      <c r="G95">
        <v>91.73</v>
      </c>
      <c r="H95">
        <v>0.151</v>
      </c>
      <c r="J95">
        <v>3.5487499833106995</v>
      </c>
      <c r="K95">
        <v>288.75434374999998</v>
      </c>
    </row>
    <row r="96" spans="1:11" x14ac:dyDescent="0.15">
      <c r="A96">
        <v>68.960000000000008</v>
      </c>
      <c r="B96">
        <v>0.19700000000000001</v>
      </c>
      <c r="D96">
        <v>84.23</v>
      </c>
      <c r="E96">
        <v>0.1</v>
      </c>
      <c r="G96">
        <v>93.9</v>
      </c>
      <c r="H96">
        <v>0.17</v>
      </c>
      <c r="J96">
        <v>3.5887500643730164</v>
      </c>
      <c r="K96">
        <v>288.88540625000002</v>
      </c>
    </row>
    <row r="97" spans="1:11" x14ac:dyDescent="0.15">
      <c r="A97">
        <v>68.67</v>
      </c>
      <c r="B97">
        <v>0.185</v>
      </c>
      <c r="D97">
        <v>85.98</v>
      </c>
      <c r="E97">
        <v>0.247</v>
      </c>
      <c r="G97">
        <v>94.679999999999993</v>
      </c>
      <c r="H97">
        <v>0.17</v>
      </c>
      <c r="J97">
        <v>3.6287501454353333</v>
      </c>
      <c r="K97">
        <v>289.01459375000002</v>
      </c>
    </row>
    <row r="98" spans="1:11" x14ac:dyDescent="0.15">
      <c r="A98">
        <v>71.989999999999995</v>
      </c>
      <c r="B98">
        <v>0.25800000000000001</v>
      </c>
      <c r="D98">
        <v>87.81</v>
      </c>
      <c r="E98">
        <v>9.6000000000000002E-2</v>
      </c>
      <c r="G98">
        <v>97.96</v>
      </c>
      <c r="H98">
        <v>0.17</v>
      </c>
      <c r="J98">
        <v>3.6687499284744263</v>
      </c>
      <c r="K98">
        <v>289.14078124999997</v>
      </c>
    </row>
    <row r="99" spans="1:11" x14ac:dyDescent="0.15">
      <c r="A99">
        <v>72.72999999999999</v>
      </c>
      <c r="B99">
        <v>0.251</v>
      </c>
      <c r="D99">
        <v>88.88</v>
      </c>
      <c r="E99">
        <v>0.247</v>
      </c>
      <c r="G99">
        <v>97.44</v>
      </c>
      <c r="H99">
        <v>0.18099999999999999</v>
      </c>
      <c r="J99">
        <v>3.7087500095367432</v>
      </c>
      <c r="K99">
        <v>289.26496874999998</v>
      </c>
    </row>
    <row r="100" spans="1:11" x14ac:dyDescent="0.15">
      <c r="A100">
        <v>75.430000000000007</v>
      </c>
      <c r="B100">
        <v>0.158</v>
      </c>
      <c r="D100">
        <v>91.38</v>
      </c>
      <c r="E100">
        <v>0.104</v>
      </c>
      <c r="G100">
        <v>101.85</v>
      </c>
      <c r="H100">
        <v>0.17799999999999999</v>
      </c>
      <c r="J100">
        <v>3.7487500905990601</v>
      </c>
      <c r="K100">
        <v>289.38646875000001</v>
      </c>
    </row>
    <row r="101" spans="1:11" x14ac:dyDescent="0.15">
      <c r="A101">
        <v>77.489999999999995</v>
      </c>
      <c r="B101">
        <v>0.34299999999999997</v>
      </c>
      <c r="D101">
        <v>93.36</v>
      </c>
      <c r="E101">
        <v>0.112</v>
      </c>
      <c r="G101">
        <v>104.34</v>
      </c>
      <c r="H101">
        <v>0.18099999999999999</v>
      </c>
      <c r="J101">
        <v>3.7887498736381531</v>
      </c>
      <c r="K101">
        <v>289.50509375000001</v>
      </c>
    </row>
    <row r="102" spans="1:11" x14ac:dyDescent="0.15">
      <c r="A102">
        <v>78.349999999999994</v>
      </c>
      <c r="B102">
        <v>0.32</v>
      </c>
      <c r="D102">
        <v>95.539999999999992</v>
      </c>
      <c r="E102">
        <v>0.108</v>
      </c>
      <c r="G102">
        <v>106.83</v>
      </c>
      <c r="H102">
        <v>0.185</v>
      </c>
      <c r="J102">
        <v>3.82874995470047</v>
      </c>
      <c r="K102">
        <v>289.62165625</v>
      </c>
    </row>
    <row r="103" spans="1:11" x14ac:dyDescent="0.15">
      <c r="A103">
        <v>81.739999999999995</v>
      </c>
      <c r="B103">
        <v>0.33199999999999996</v>
      </c>
      <c r="D103">
        <v>98.02</v>
      </c>
      <c r="E103">
        <v>0.112</v>
      </c>
      <c r="G103">
        <v>109.37</v>
      </c>
      <c r="H103">
        <v>0.189</v>
      </c>
      <c r="J103">
        <v>3.8687500357627869</v>
      </c>
      <c r="K103">
        <v>289.73481249999998</v>
      </c>
    </row>
    <row r="104" spans="1:11" x14ac:dyDescent="0.15">
      <c r="A104">
        <v>83.41</v>
      </c>
      <c r="B104">
        <v>0.16599999999999998</v>
      </c>
      <c r="D104">
        <v>98.26</v>
      </c>
      <c r="E104">
        <v>0.19700000000000001</v>
      </c>
      <c r="G104">
        <v>111.55</v>
      </c>
      <c r="H104">
        <v>0.189</v>
      </c>
      <c r="J104">
        <v>3.9087501168251038</v>
      </c>
      <c r="K104">
        <v>289.84621874999999</v>
      </c>
    </row>
    <row r="105" spans="1:11" x14ac:dyDescent="0.15">
      <c r="A105">
        <v>85.78</v>
      </c>
      <c r="B105">
        <v>0.34299999999999997</v>
      </c>
      <c r="D105">
        <v>102.51</v>
      </c>
      <c r="E105">
        <v>0.108</v>
      </c>
      <c r="G105">
        <v>114.33</v>
      </c>
      <c r="H105">
        <v>0.185</v>
      </c>
      <c r="J105">
        <v>3.9487498998641968</v>
      </c>
      <c r="K105">
        <v>289.95484375000001</v>
      </c>
    </row>
    <row r="106" spans="1:11" x14ac:dyDescent="0.15">
      <c r="A106">
        <v>86.1</v>
      </c>
      <c r="B106">
        <v>0.158</v>
      </c>
      <c r="D106">
        <v>104.82</v>
      </c>
      <c r="E106">
        <v>0.27</v>
      </c>
      <c r="G106">
        <v>113.76</v>
      </c>
      <c r="H106">
        <v>0.185</v>
      </c>
      <c r="J106">
        <v>3.9887499809265137</v>
      </c>
      <c r="K106">
        <v>290.06187499999999</v>
      </c>
    </row>
    <row r="107" spans="1:11" x14ac:dyDescent="0.15">
      <c r="A107">
        <v>90.08</v>
      </c>
      <c r="B107">
        <v>0.189</v>
      </c>
      <c r="D107">
        <v>103.44</v>
      </c>
      <c r="E107">
        <v>0.13100000000000001</v>
      </c>
      <c r="G107">
        <v>118.6</v>
      </c>
      <c r="H107">
        <v>0.193</v>
      </c>
      <c r="J107">
        <v>4.0287500619888306</v>
      </c>
      <c r="K107">
        <v>290.166875</v>
      </c>
    </row>
    <row r="108" spans="1:11" x14ac:dyDescent="0.15">
      <c r="A108">
        <v>92.28</v>
      </c>
      <c r="B108">
        <v>0.185</v>
      </c>
      <c r="D108">
        <v>105.97</v>
      </c>
      <c r="E108">
        <v>0.17799999999999999</v>
      </c>
      <c r="G108">
        <v>121.31</v>
      </c>
      <c r="H108">
        <v>0.189</v>
      </c>
      <c r="J108">
        <v>4.0687501430511475</v>
      </c>
      <c r="K108">
        <v>290.26965625000003</v>
      </c>
    </row>
    <row r="109" spans="1:11" x14ac:dyDescent="0.15">
      <c r="A109">
        <v>93.5</v>
      </c>
      <c r="B109">
        <v>0.189</v>
      </c>
      <c r="D109">
        <v>110.14</v>
      </c>
      <c r="E109">
        <v>0.34699999999999998</v>
      </c>
      <c r="G109">
        <v>123.71</v>
      </c>
      <c r="H109">
        <v>0.19700000000000001</v>
      </c>
      <c r="J109">
        <v>4.1087499260902405</v>
      </c>
      <c r="K109">
        <v>290.37078124999999</v>
      </c>
    </row>
    <row r="110" spans="1:11" x14ac:dyDescent="0.15">
      <c r="A110">
        <v>95.62</v>
      </c>
      <c r="B110">
        <v>0.193</v>
      </c>
      <c r="D110">
        <v>113.13</v>
      </c>
      <c r="E110">
        <v>0.17</v>
      </c>
      <c r="G110">
        <v>125.49</v>
      </c>
      <c r="H110">
        <v>0.189</v>
      </c>
      <c r="J110">
        <v>4.1487500071525574</v>
      </c>
      <c r="K110">
        <v>290.46937500000001</v>
      </c>
    </row>
    <row r="111" spans="1:11" x14ac:dyDescent="0.15">
      <c r="A111">
        <v>98.09</v>
      </c>
      <c r="B111">
        <v>0.32799999999999996</v>
      </c>
      <c r="D111">
        <v>116.94</v>
      </c>
      <c r="E111">
        <v>0.17</v>
      </c>
      <c r="G111">
        <v>128.06</v>
      </c>
      <c r="H111">
        <v>0.20100000000000001</v>
      </c>
      <c r="J111">
        <v>4.1887500882148743</v>
      </c>
      <c r="K111">
        <v>290.56656249999997</v>
      </c>
    </row>
    <row r="112" spans="1:11" x14ac:dyDescent="0.15">
      <c r="A112">
        <v>101.21</v>
      </c>
      <c r="B112">
        <v>0.42</v>
      </c>
      <c r="D112">
        <v>119.33</v>
      </c>
      <c r="E112">
        <v>0.17799999999999999</v>
      </c>
      <c r="G112">
        <v>130.44</v>
      </c>
      <c r="H112">
        <v>0.20500000000000002</v>
      </c>
      <c r="J112">
        <v>4.2287498712539673</v>
      </c>
      <c r="K112">
        <v>290.66112500000003</v>
      </c>
    </row>
    <row r="113" spans="1:11" x14ac:dyDescent="0.15">
      <c r="A113">
        <v>102.91</v>
      </c>
      <c r="B113">
        <v>0.17699999999999999</v>
      </c>
      <c r="D113">
        <v>120.09</v>
      </c>
      <c r="E113">
        <v>0.36699999999999999</v>
      </c>
      <c r="G113">
        <v>130.23000000000002</v>
      </c>
      <c r="H113">
        <v>0.24299999999999999</v>
      </c>
      <c r="J113">
        <v>4.2687499523162842</v>
      </c>
      <c r="K113">
        <v>290.75428125000002</v>
      </c>
    </row>
    <row r="114" spans="1:11" x14ac:dyDescent="0.15">
      <c r="A114">
        <v>103.28</v>
      </c>
      <c r="B114">
        <v>0.21600000000000003</v>
      </c>
      <c r="D114">
        <v>124.4</v>
      </c>
      <c r="E114">
        <v>0.17399999999999999</v>
      </c>
      <c r="G114">
        <v>134.36000000000001</v>
      </c>
      <c r="H114">
        <v>0.22800000000000001</v>
      </c>
      <c r="J114">
        <v>4.3087500333786011</v>
      </c>
      <c r="K114">
        <v>290.84537499999999</v>
      </c>
    </row>
    <row r="115" spans="1:11" x14ac:dyDescent="0.15">
      <c r="A115">
        <v>106.94</v>
      </c>
      <c r="B115">
        <v>0.40099999999999997</v>
      </c>
      <c r="D115">
        <v>122.82</v>
      </c>
      <c r="E115">
        <v>0.104</v>
      </c>
      <c r="G115">
        <v>137.78</v>
      </c>
      <c r="H115">
        <v>0.24299999999999999</v>
      </c>
      <c r="J115">
        <v>4.348750114440918</v>
      </c>
      <c r="K115">
        <v>290.93484375000003</v>
      </c>
    </row>
    <row r="116" spans="1:11" x14ac:dyDescent="0.15">
      <c r="A116">
        <v>108.89999999999999</v>
      </c>
      <c r="B116">
        <v>0.38200000000000001</v>
      </c>
      <c r="D116">
        <v>127.84</v>
      </c>
      <c r="E116">
        <v>0.17399999999999999</v>
      </c>
      <c r="G116">
        <v>140.69999999999999</v>
      </c>
      <c r="H116">
        <v>0.24299999999999999</v>
      </c>
      <c r="J116">
        <v>4.388749897480011</v>
      </c>
      <c r="K116">
        <v>291.0220625</v>
      </c>
    </row>
    <row r="117" spans="1:11" x14ac:dyDescent="0.15">
      <c r="A117">
        <v>111.53999999999999</v>
      </c>
      <c r="B117">
        <v>0.22399999999999998</v>
      </c>
      <c r="D117">
        <v>130.24</v>
      </c>
      <c r="E117">
        <v>0.17399999999999999</v>
      </c>
      <c r="G117">
        <v>143.28</v>
      </c>
      <c r="H117">
        <v>0.255</v>
      </c>
      <c r="J117">
        <v>4.4287499785423279</v>
      </c>
      <c r="K117">
        <v>291.10678124999998</v>
      </c>
    </row>
    <row r="118" spans="1:11" x14ac:dyDescent="0.15">
      <c r="A118">
        <v>114.64999999999999</v>
      </c>
      <c r="B118">
        <v>0.22699999999999998</v>
      </c>
      <c r="D118">
        <v>132.81</v>
      </c>
      <c r="E118">
        <v>0.39800000000000002</v>
      </c>
      <c r="G118">
        <v>146.19</v>
      </c>
      <c r="H118">
        <v>0.255</v>
      </c>
      <c r="J118">
        <v>4.4687500596046448</v>
      </c>
      <c r="K118">
        <v>291.19024999999999</v>
      </c>
    </row>
    <row r="119" spans="1:11" x14ac:dyDescent="0.15">
      <c r="A119">
        <v>116.17999999999999</v>
      </c>
      <c r="B119">
        <v>0.35899999999999999</v>
      </c>
      <c r="D119">
        <v>136.37</v>
      </c>
      <c r="E119">
        <v>0.17</v>
      </c>
      <c r="G119">
        <v>149.05000000000001</v>
      </c>
      <c r="H119">
        <v>0.26600000000000001</v>
      </c>
      <c r="J119">
        <v>4.5087501406669617</v>
      </c>
      <c r="K119">
        <v>291.27193749999998</v>
      </c>
    </row>
    <row r="120" spans="1:11" x14ac:dyDescent="0.15">
      <c r="A120">
        <v>115.84</v>
      </c>
      <c r="B120">
        <v>0.22399999999999998</v>
      </c>
      <c r="D120">
        <v>137.84</v>
      </c>
      <c r="E120">
        <v>0.33200000000000002</v>
      </c>
      <c r="G120">
        <v>150.76</v>
      </c>
      <c r="H120">
        <v>0.26600000000000001</v>
      </c>
      <c r="J120">
        <v>4.5487499237060547</v>
      </c>
      <c r="K120">
        <v>291.35228124999998</v>
      </c>
    </row>
    <row r="121" spans="1:11" x14ac:dyDescent="0.15">
      <c r="A121">
        <v>120.76</v>
      </c>
      <c r="B121">
        <v>0.316</v>
      </c>
      <c r="D121">
        <v>141.44</v>
      </c>
      <c r="E121">
        <v>0.18099999999999999</v>
      </c>
      <c r="G121">
        <v>150.68</v>
      </c>
      <c r="H121">
        <v>0.27400000000000002</v>
      </c>
      <c r="J121">
        <v>4.5887500047683716</v>
      </c>
      <c r="K121">
        <v>291.42996875</v>
      </c>
    </row>
    <row r="122" spans="1:11" x14ac:dyDescent="0.15">
      <c r="A122">
        <v>109.42</v>
      </c>
      <c r="B122">
        <v>0.21600000000000003</v>
      </c>
      <c r="D122">
        <v>143.56</v>
      </c>
      <c r="E122">
        <v>0.39400000000000002</v>
      </c>
      <c r="G122">
        <v>156.09</v>
      </c>
      <c r="H122">
        <v>0.26300000000000001</v>
      </c>
      <c r="J122">
        <v>4.6287500858306885</v>
      </c>
      <c r="K122">
        <v>291.50640625</v>
      </c>
    </row>
    <row r="123" spans="1:11" x14ac:dyDescent="0.15">
      <c r="A123">
        <v>115.32</v>
      </c>
      <c r="B123">
        <v>0.21600000000000003</v>
      </c>
      <c r="D123">
        <v>145.62</v>
      </c>
      <c r="E123">
        <v>0.20499999999999999</v>
      </c>
      <c r="G123">
        <v>159.05000000000001</v>
      </c>
      <c r="H123">
        <v>0.26300000000000001</v>
      </c>
      <c r="J123">
        <v>4.6687498688697815</v>
      </c>
      <c r="K123">
        <v>291.58018750000002</v>
      </c>
    </row>
    <row r="124" spans="1:11" x14ac:dyDescent="0.15">
      <c r="A124">
        <v>121.62</v>
      </c>
      <c r="B124">
        <v>0.312</v>
      </c>
      <c r="D124">
        <v>149.68</v>
      </c>
      <c r="E124">
        <v>0.189</v>
      </c>
      <c r="G124">
        <v>162.66</v>
      </c>
      <c r="H124">
        <v>0.27</v>
      </c>
      <c r="J124">
        <v>4.7087499499320984</v>
      </c>
      <c r="K124">
        <v>291.65278124999998</v>
      </c>
    </row>
    <row r="125" spans="1:11" x14ac:dyDescent="0.15">
      <c r="A125">
        <v>126.61</v>
      </c>
      <c r="B125">
        <v>0.36199999999999999</v>
      </c>
      <c r="D125">
        <v>152.38</v>
      </c>
      <c r="E125">
        <v>0.29299999999999998</v>
      </c>
      <c r="G125">
        <v>146.82</v>
      </c>
      <c r="H125">
        <v>0.27</v>
      </c>
      <c r="J125">
        <v>4.7487500309944153</v>
      </c>
      <c r="K125">
        <v>291.72368749999998</v>
      </c>
    </row>
    <row r="126" spans="1:11" x14ac:dyDescent="0.15">
      <c r="A126">
        <v>128.91</v>
      </c>
      <c r="B126">
        <v>0.22399999999999998</v>
      </c>
      <c r="D126">
        <v>143.11000000000001</v>
      </c>
      <c r="E126">
        <v>0.23499999999999999</v>
      </c>
      <c r="G126">
        <v>154.66</v>
      </c>
      <c r="H126">
        <v>0.26600000000000001</v>
      </c>
      <c r="J126">
        <v>4.7887501120567322</v>
      </c>
      <c r="K126">
        <v>291.79340624999998</v>
      </c>
    </row>
    <row r="127" spans="1:11" x14ac:dyDescent="0.15">
      <c r="A127">
        <v>129.82999999999998</v>
      </c>
      <c r="B127">
        <v>0.23099999999999998</v>
      </c>
      <c r="D127">
        <v>149.91999999999999</v>
      </c>
      <c r="E127">
        <v>0.23899999999999999</v>
      </c>
      <c r="G127">
        <v>160.13999999999999</v>
      </c>
      <c r="H127">
        <v>0.27400000000000002</v>
      </c>
      <c r="J127">
        <v>4.8287498950958252</v>
      </c>
      <c r="K127">
        <v>291.86124999999998</v>
      </c>
    </row>
    <row r="128" spans="1:11" x14ac:dyDescent="0.15">
      <c r="A128">
        <v>134.36000000000001</v>
      </c>
      <c r="B128">
        <v>0.23499999999999999</v>
      </c>
      <c r="D128">
        <v>154.69999999999999</v>
      </c>
      <c r="E128">
        <v>0.24299999999999999</v>
      </c>
      <c r="G128">
        <v>166.05</v>
      </c>
      <c r="H128">
        <v>0.27</v>
      </c>
      <c r="J128">
        <v>4.8687499761581421</v>
      </c>
      <c r="K128">
        <v>291.92750000000001</v>
      </c>
    </row>
    <row r="129" spans="1:11" x14ac:dyDescent="0.15">
      <c r="A129">
        <v>136.81</v>
      </c>
      <c r="B129">
        <v>0.42</v>
      </c>
      <c r="D129">
        <v>157.94999999999999</v>
      </c>
      <c r="E129">
        <v>0.45500000000000002</v>
      </c>
      <c r="G129">
        <v>170.44</v>
      </c>
      <c r="H129">
        <v>0.27800000000000002</v>
      </c>
      <c r="J129">
        <v>4.908750057220459</v>
      </c>
      <c r="K129">
        <v>291.99212499999999</v>
      </c>
    </row>
    <row r="130" spans="1:11" x14ac:dyDescent="0.15">
      <c r="A130">
        <v>140.44</v>
      </c>
      <c r="B130">
        <v>0.23899999999999999</v>
      </c>
      <c r="D130">
        <v>161.55000000000001</v>
      </c>
      <c r="E130">
        <v>0.44400000000000001</v>
      </c>
      <c r="G130">
        <v>171.01</v>
      </c>
      <c r="H130">
        <v>0.29299999999999998</v>
      </c>
      <c r="J130">
        <v>4.9487501382827759</v>
      </c>
      <c r="K130">
        <v>292.05496875</v>
      </c>
    </row>
    <row r="131" spans="1:11" x14ac:dyDescent="0.15">
      <c r="A131">
        <v>143.13</v>
      </c>
      <c r="B131">
        <v>0.32400000000000001</v>
      </c>
      <c r="D131">
        <v>164.94</v>
      </c>
      <c r="E131">
        <v>0.247</v>
      </c>
      <c r="G131">
        <v>175.74</v>
      </c>
      <c r="H131">
        <v>0.28999999999999998</v>
      </c>
      <c r="J131">
        <v>4.9887499213218689</v>
      </c>
      <c r="K131">
        <v>292.11631249999999</v>
      </c>
    </row>
    <row r="132" spans="1:11" x14ac:dyDescent="0.15">
      <c r="A132">
        <v>145.57</v>
      </c>
      <c r="B132">
        <v>0.47099999999999997</v>
      </c>
      <c r="D132">
        <v>165.91</v>
      </c>
      <c r="E132">
        <v>0.255</v>
      </c>
      <c r="G132">
        <v>179.77</v>
      </c>
      <c r="H132">
        <v>0.30499999999999999</v>
      </c>
      <c r="J132">
        <v>5.0287497043609619</v>
      </c>
      <c r="K132">
        <v>292.17571874999999</v>
      </c>
    </row>
    <row r="133" spans="1:11" x14ac:dyDescent="0.15">
      <c r="A133">
        <v>148.05000000000001</v>
      </c>
      <c r="B133">
        <v>0.53600000000000003</v>
      </c>
      <c r="D133">
        <v>168.14</v>
      </c>
      <c r="E133">
        <v>0.32</v>
      </c>
      <c r="G133">
        <v>182.57</v>
      </c>
      <c r="H133">
        <v>0.30499999999999999</v>
      </c>
      <c r="J133">
        <v>5.0687497854232788</v>
      </c>
      <c r="K133">
        <v>292.23399999999998</v>
      </c>
    </row>
    <row r="134" spans="1:11" x14ac:dyDescent="0.15">
      <c r="A134">
        <v>150.99</v>
      </c>
      <c r="B134">
        <v>0.27800000000000002</v>
      </c>
      <c r="D134">
        <v>172.19</v>
      </c>
      <c r="E134">
        <v>0.28599999999999998</v>
      </c>
      <c r="G134">
        <v>185.87</v>
      </c>
      <c r="H134">
        <v>0.30499999999999999</v>
      </c>
      <c r="J134">
        <v>5.1087498664855957</v>
      </c>
      <c r="K134">
        <v>292.29065624999998</v>
      </c>
    </row>
    <row r="135" spans="1:11" x14ac:dyDescent="0.15">
      <c r="A135">
        <v>153.76</v>
      </c>
      <c r="B135">
        <v>0.29699999999999999</v>
      </c>
      <c r="D135">
        <v>176</v>
      </c>
      <c r="E135">
        <v>0.26600000000000001</v>
      </c>
      <c r="G135">
        <v>190.06</v>
      </c>
      <c r="H135">
        <v>0.32800000000000001</v>
      </c>
      <c r="J135">
        <v>5.1487499475479126</v>
      </c>
      <c r="K135">
        <v>292.34606250000002</v>
      </c>
    </row>
    <row r="136" spans="1:11" x14ac:dyDescent="0.15">
      <c r="A136">
        <v>158.30000000000001</v>
      </c>
      <c r="B136">
        <v>0.29299999999999998</v>
      </c>
      <c r="D136">
        <v>173.2</v>
      </c>
      <c r="E136">
        <v>0.27800000000000002</v>
      </c>
      <c r="G136">
        <v>194.62</v>
      </c>
      <c r="H136">
        <v>0.32400000000000001</v>
      </c>
      <c r="J136">
        <v>5.1887500286102295</v>
      </c>
      <c r="K136">
        <v>292.39937500000002</v>
      </c>
    </row>
    <row r="137" spans="1:11" x14ac:dyDescent="0.15">
      <c r="A137">
        <v>161.13999999999999</v>
      </c>
      <c r="B137">
        <v>0.505</v>
      </c>
      <c r="D137">
        <v>180.25</v>
      </c>
      <c r="E137">
        <v>0.45500000000000002</v>
      </c>
      <c r="G137">
        <v>197.87</v>
      </c>
      <c r="H137">
        <v>0.32</v>
      </c>
      <c r="J137">
        <v>5.2287501096725464</v>
      </c>
      <c r="K137">
        <v>292.45162499999998</v>
      </c>
    </row>
    <row r="138" spans="1:11" x14ac:dyDescent="0.15">
      <c r="A138">
        <v>163.74</v>
      </c>
      <c r="B138">
        <v>0.316</v>
      </c>
      <c r="D138">
        <v>184.13</v>
      </c>
      <c r="E138">
        <v>0.45200000000000001</v>
      </c>
      <c r="G138">
        <v>192.47</v>
      </c>
      <c r="H138">
        <v>0.34400000000000003</v>
      </c>
      <c r="J138">
        <v>5.2687501907348633</v>
      </c>
      <c r="K138">
        <v>292.50225</v>
      </c>
    </row>
    <row r="139" spans="1:11" x14ac:dyDescent="0.15">
      <c r="A139">
        <v>166.14</v>
      </c>
      <c r="B139">
        <v>0.29699999999999999</v>
      </c>
      <c r="D139">
        <v>187.44</v>
      </c>
      <c r="E139">
        <v>0.44400000000000001</v>
      </c>
      <c r="G139">
        <v>202.15</v>
      </c>
      <c r="H139">
        <v>0.34400000000000003</v>
      </c>
      <c r="J139">
        <v>5.3087502717971802</v>
      </c>
      <c r="K139">
        <v>292.55184374999999</v>
      </c>
    </row>
    <row r="140" spans="1:11" x14ac:dyDescent="0.15">
      <c r="A140">
        <v>169.18</v>
      </c>
      <c r="B140">
        <v>0.30499999999999999</v>
      </c>
      <c r="D140">
        <v>191.15</v>
      </c>
      <c r="E140">
        <v>0.34300000000000003</v>
      </c>
      <c r="G140">
        <v>205.7</v>
      </c>
      <c r="H140">
        <v>0.34400000000000003</v>
      </c>
      <c r="J140">
        <v>5.3487497568130493</v>
      </c>
      <c r="K140">
        <v>292.59971875000002</v>
      </c>
    </row>
    <row r="141" spans="1:11" x14ac:dyDescent="0.15">
      <c r="A141">
        <v>171.76</v>
      </c>
      <c r="B141">
        <v>0.30499999999999999</v>
      </c>
      <c r="D141">
        <v>191.75</v>
      </c>
      <c r="E141">
        <v>0.255</v>
      </c>
      <c r="G141">
        <v>208.82</v>
      </c>
      <c r="H141">
        <v>0.34400000000000003</v>
      </c>
      <c r="J141">
        <v>5.3887498378753662</v>
      </c>
      <c r="K141">
        <v>292.64643749999999</v>
      </c>
    </row>
    <row r="142" spans="1:11" x14ac:dyDescent="0.15">
      <c r="A142">
        <v>170.29000000000002</v>
      </c>
      <c r="B142">
        <v>0.312</v>
      </c>
      <c r="D142">
        <v>196.1</v>
      </c>
      <c r="E142">
        <v>0.30099999999999999</v>
      </c>
      <c r="G142">
        <v>213.21</v>
      </c>
      <c r="H142">
        <v>0.35099999999999998</v>
      </c>
      <c r="J142">
        <v>5.4287499189376831</v>
      </c>
      <c r="K142">
        <v>292.69090625000001</v>
      </c>
    </row>
    <row r="143" spans="1:11" x14ac:dyDescent="0.15">
      <c r="A143">
        <v>173.21999999999997</v>
      </c>
      <c r="B143">
        <v>0.316</v>
      </c>
      <c r="D143">
        <v>200.48</v>
      </c>
      <c r="E143">
        <v>0.32400000000000001</v>
      </c>
      <c r="G143">
        <v>209.96</v>
      </c>
      <c r="H143">
        <v>0.35099999999999998</v>
      </c>
      <c r="J143">
        <v>5.46875</v>
      </c>
      <c r="K143">
        <v>292.73446875000002</v>
      </c>
    </row>
    <row r="144" spans="1:11" x14ac:dyDescent="0.15">
      <c r="A144">
        <v>177.82</v>
      </c>
      <c r="B144">
        <v>0.316</v>
      </c>
      <c r="D144">
        <v>203.87</v>
      </c>
      <c r="E144">
        <v>0.32800000000000001</v>
      </c>
      <c r="G144">
        <v>216.67</v>
      </c>
      <c r="H144">
        <v>0.35099999999999998</v>
      </c>
      <c r="J144">
        <v>5.5087500810623169</v>
      </c>
      <c r="K144">
        <v>292.77631250000002</v>
      </c>
    </row>
    <row r="145" spans="1:11" x14ac:dyDescent="0.15">
      <c r="A145">
        <v>181.92000000000002</v>
      </c>
      <c r="B145">
        <v>0.32799999999999996</v>
      </c>
      <c r="D145">
        <v>207.48</v>
      </c>
      <c r="E145">
        <v>0.32400000000000001</v>
      </c>
      <c r="G145">
        <v>220.5</v>
      </c>
      <c r="H145">
        <v>0.35099999999999998</v>
      </c>
      <c r="J145">
        <v>5.5487501621246338</v>
      </c>
      <c r="K145">
        <v>292.81718749999999</v>
      </c>
    </row>
    <row r="146" spans="1:11" x14ac:dyDescent="0.15">
      <c r="A146">
        <v>185.88</v>
      </c>
      <c r="B146">
        <v>0.42799999999999999</v>
      </c>
      <c r="D146">
        <v>203.54</v>
      </c>
      <c r="E146">
        <v>0.29299999999999998</v>
      </c>
      <c r="G146">
        <v>225</v>
      </c>
      <c r="H146">
        <v>0.36299999999999999</v>
      </c>
      <c r="J146">
        <v>5.5887502431869507</v>
      </c>
      <c r="K146">
        <v>292.85643750000003</v>
      </c>
    </row>
    <row r="147" spans="1:11" x14ac:dyDescent="0.15">
      <c r="A147">
        <v>186.94</v>
      </c>
      <c r="B147">
        <v>0.32400000000000001</v>
      </c>
      <c r="D147">
        <v>210.41</v>
      </c>
      <c r="E147">
        <v>0.32400000000000001</v>
      </c>
      <c r="G147">
        <v>228.1</v>
      </c>
      <c r="H147">
        <v>0.371</v>
      </c>
      <c r="J147">
        <v>5.6287497282028198</v>
      </c>
      <c r="K147">
        <v>292.89465625000003</v>
      </c>
    </row>
    <row r="148" spans="1:11" x14ac:dyDescent="0.15">
      <c r="A148">
        <v>191.21999999999997</v>
      </c>
      <c r="B148">
        <v>0.32400000000000001</v>
      </c>
      <c r="D148">
        <v>213.54</v>
      </c>
      <c r="E148">
        <v>0.28899999999999998</v>
      </c>
      <c r="G148">
        <v>224.96</v>
      </c>
      <c r="H148">
        <v>0.378</v>
      </c>
      <c r="J148">
        <v>5.6687498092651367</v>
      </c>
      <c r="K148">
        <v>292.93128124999998</v>
      </c>
    </row>
    <row r="149" spans="1:11" x14ac:dyDescent="0.15">
      <c r="A149">
        <v>195.2</v>
      </c>
      <c r="B149">
        <v>0.30499999999999999</v>
      </c>
      <c r="D149">
        <v>217.34</v>
      </c>
      <c r="E149">
        <v>0.30499999999999999</v>
      </c>
      <c r="G149">
        <v>232.54</v>
      </c>
      <c r="H149">
        <v>0.38600000000000001</v>
      </c>
      <c r="J149">
        <v>5.7087498903274536</v>
      </c>
      <c r="K149">
        <v>292.9668125</v>
      </c>
    </row>
    <row r="150" spans="1:11" x14ac:dyDescent="0.15">
      <c r="A150">
        <v>195.10000000000002</v>
      </c>
      <c r="B150">
        <v>0.29699999999999999</v>
      </c>
      <c r="D150">
        <v>221.83</v>
      </c>
      <c r="E150">
        <v>0.35499999999999998</v>
      </c>
      <c r="G150">
        <v>237.6</v>
      </c>
      <c r="H150">
        <v>0.39800000000000002</v>
      </c>
      <c r="J150">
        <v>5.7487499713897705</v>
      </c>
      <c r="K150">
        <v>293.00078124999999</v>
      </c>
    </row>
    <row r="151" spans="1:11" x14ac:dyDescent="0.15">
      <c r="A151">
        <v>199.73000000000002</v>
      </c>
      <c r="B151">
        <v>0.33199999999999996</v>
      </c>
      <c r="D151">
        <v>224.60999999999999</v>
      </c>
      <c r="E151">
        <v>0.35899999999999999</v>
      </c>
      <c r="G151">
        <v>240.72</v>
      </c>
      <c r="H151">
        <v>0.40500000000000003</v>
      </c>
      <c r="J151">
        <v>5.7887500524520874</v>
      </c>
      <c r="K151">
        <v>293.03356250000002</v>
      </c>
    </row>
    <row r="152" spans="1:11" x14ac:dyDescent="0.15">
      <c r="A152">
        <v>204.21999999999997</v>
      </c>
      <c r="B152">
        <v>0.35099999999999998</v>
      </c>
      <c r="D152">
        <v>227.59</v>
      </c>
      <c r="E152">
        <v>0.41699999999999998</v>
      </c>
      <c r="G152">
        <v>244.91</v>
      </c>
      <c r="H152">
        <v>0.41299999999999998</v>
      </c>
      <c r="J152">
        <v>5.8287501335144043</v>
      </c>
      <c r="K152">
        <v>293.06493749999998</v>
      </c>
    </row>
    <row r="153" spans="1:11" x14ac:dyDescent="0.15">
      <c r="A153">
        <v>207.18</v>
      </c>
      <c r="B153">
        <v>0.42</v>
      </c>
      <c r="D153">
        <v>232.57</v>
      </c>
      <c r="E153">
        <v>0.38600000000000001</v>
      </c>
      <c r="G153">
        <v>247.58</v>
      </c>
      <c r="H153">
        <v>0.41299999999999998</v>
      </c>
      <c r="J153">
        <v>5.8687502145767212</v>
      </c>
      <c r="K153">
        <v>293.09490625000001</v>
      </c>
    </row>
    <row r="154" spans="1:11" x14ac:dyDescent="0.15">
      <c r="A154">
        <v>211.55</v>
      </c>
      <c r="B154">
        <v>0.374</v>
      </c>
      <c r="D154">
        <v>235.83</v>
      </c>
      <c r="E154">
        <v>0.39800000000000002</v>
      </c>
      <c r="G154">
        <v>247.99</v>
      </c>
      <c r="H154">
        <v>0.41699999999999998</v>
      </c>
      <c r="J154">
        <v>5.9087502956390381</v>
      </c>
      <c r="K154">
        <v>293.12368750000002</v>
      </c>
    </row>
    <row r="155" spans="1:11" x14ac:dyDescent="0.15">
      <c r="A155">
        <v>208.87</v>
      </c>
      <c r="B155">
        <v>0.35899999999999999</v>
      </c>
      <c r="D155">
        <v>238.8</v>
      </c>
      <c r="E155">
        <v>0.39800000000000002</v>
      </c>
      <c r="G155">
        <v>251.3</v>
      </c>
      <c r="H155">
        <v>0.41699999999999998</v>
      </c>
      <c r="J155">
        <v>5.9487497806549072</v>
      </c>
      <c r="K155">
        <v>293.15156250000001</v>
      </c>
    </row>
    <row r="156" spans="1:11" x14ac:dyDescent="0.15">
      <c r="A156">
        <v>214.45</v>
      </c>
      <c r="B156">
        <v>0.37</v>
      </c>
      <c r="D156">
        <v>241.75</v>
      </c>
      <c r="E156">
        <v>0.55600000000000005</v>
      </c>
      <c r="G156">
        <v>255.83</v>
      </c>
      <c r="H156">
        <v>0.41699999999999998</v>
      </c>
      <c r="J156">
        <v>5.9887498617172241</v>
      </c>
      <c r="K156">
        <v>293.17853124999999</v>
      </c>
    </row>
    <row r="157" spans="1:11" x14ac:dyDescent="0.15">
      <c r="A157">
        <v>219.46999999999997</v>
      </c>
      <c r="B157">
        <v>0.378</v>
      </c>
      <c r="D157">
        <v>236.52</v>
      </c>
      <c r="E157">
        <v>0.40500000000000003</v>
      </c>
      <c r="G157">
        <v>259.27999999999997</v>
      </c>
      <c r="H157">
        <v>0.42799999999999999</v>
      </c>
      <c r="J157">
        <v>6.028749942779541</v>
      </c>
      <c r="K157">
        <v>293.20318750000001</v>
      </c>
    </row>
    <row r="158" spans="1:11" x14ac:dyDescent="0.15">
      <c r="A158">
        <v>222.60000000000002</v>
      </c>
      <c r="B158">
        <v>0.621</v>
      </c>
      <c r="D158">
        <v>242.44</v>
      </c>
      <c r="E158">
        <v>0.39800000000000002</v>
      </c>
      <c r="G158">
        <v>262.57</v>
      </c>
      <c r="H158">
        <v>0.436</v>
      </c>
      <c r="J158">
        <v>6.0687500238418579</v>
      </c>
      <c r="K158">
        <v>293.22646874999998</v>
      </c>
    </row>
    <row r="159" spans="1:11" x14ac:dyDescent="0.15">
      <c r="A159">
        <v>224.11</v>
      </c>
      <c r="B159">
        <v>0.38600000000000001</v>
      </c>
      <c r="D159">
        <v>247.92</v>
      </c>
      <c r="E159">
        <v>0.32800000000000001</v>
      </c>
      <c r="G159">
        <v>265.51</v>
      </c>
      <c r="H159">
        <v>0.44800000000000001</v>
      </c>
      <c r="J159">
        <v>6.1087501049041748</v>
      </c>
      <c r="K159">
        <v>293.24884374999999</v>
      </c>
    </row>
    <row r="160" spans="1:11" x14ac:dyDescent="0.15">
      <c r="A160">
        <v>226.26</v>
      </c>
      <c r="B160">
        <v>0.38200000000000001</v>
      </c>
      <c r="D160">
        <v>254.51</v>
      </c>
      <c r="E160">
        <v>0.40500000000000003</v>
      </c>
      <c r="G160">
        <v>261.53999999999996</v>
      </c>
      <c r="H160">
        <v>0.46700000000000003</v>
      </c>
      <c r="J160">
        <v>6.1487501859664917</v>
      </c>
      <c r="K160">
        <v>293.26996874999998</v>
      </c>
    </row>
    <row r="161" spans="1:11" x14ac:dyDescent="0.15">
      <c r="A161">
        <v>230.76999999999998</v>
      </c>
      <c r="B161">
        <v>0.30499999999999999</v>
      </c>
      <c r="D161">
        <v>256.31</v>
      </c>
      <c r="E161">
        <v>0.64400000000000002</v>
      </c>
      <c r="G161">
        <v>267.26</v>
      </c>
      <c r="H161">
        <v>0.46700000000000003</v>
      </c>
      <c r="J161">
        <v>6.1887502670288086</v>
      </c>
      <c r="K161">
        <v>293.28984374999999</v>
      </c>
    </row>
    <row r="162" spans="1:11" x14ac:dyDescent="0.15">
      <c r="A162">
        <v>234.39</v>
      </c>
      <c r="B162">
        <v>0.38200000000000001</v>
      </c>
      <c r="D162">
        <v>260.94</v>
      </c>
      <c r="E162">
        <v>0.39800000000000002</v>
      </c>
      <c r="G162">
        <v>271.16999999999996</v>
      </c>
      <c r="H162">
        <v>0.47899999999999998</v>
      </c>
      <c r="J162">
        <v>6.2287497520446777</v>
      </c>
      <c r="K162">
        <v>293.30849999999998</v>
      </c>
    </row>
    <row r="163" spans="1:11" x14ac:dyDescent="0.15">
      <c r="A163">
        <v>238.66000000000003</v>
      </c>
      <c r="B163">
        <v>0.45100000000000001</v>
      </c>
      <c r="D163">
        <v>265.41999999999996</v>
      </c>
      <c r="E163">
        <v>0.436</v>
      </c>
      <c r="G163">
        <v>276.62</v>
      </c>
      <c r="H163">
        <v>0.48599999999999999</v>
      </c>
      <c r="J163">
        <v>6.2687498331069946</v>
      </c>
      <c r="K163">
        <v>293.32615625</v>
      </c>
    </row>
    <row r="164" spans="1:11" x14ac:dyDescent="0.15">
      <c r="A164">
        <v>241.57999999999998</v>
      </c>
      <c r="B164">
        <v>0.38600000000000001</v>
      </c>
      <c r="D164">
        <v>258.06</v>
      </c>
      <c r="E164">
        <v>0.65200000000000002</v>
      </c>
      <c r="G164">
        <v>279.39999999999998</v>
      </c>
      <c r="H164">
        <v>0.49</v>
      </c>
      <c r="J164">
        <v>6.3087499141693115</v>
      </c>
      <c r="K164">
        <v>293.34243750000002</v>
      </c>
    </row>
    <row r="165" spans="1:11" x14ac:dyDescent="0.15">
      <c r="A165">
        <v>240.32999999999998</v>
      </c>
      <c r="B165">
        <v>0.45499999999999996</v>
      </c>
      <c r="D165">
        <v>261.65999999999997</v>
      </c>
      <c r="E165">
        <v>0.432</v>
      </c>
      <c r="G165">
        <v>280.33000000000004</v>
      </c>
      <c r="H165">
        <v>0.48599999999999999</v>
      </c>
      <c r="J165">
        <v>6.3487499952316284</v>
      </c>
      <c r="K165">
        <v>293.35750000000002</v>
      </c>
    </row>
    <row r="166" spans="1:11" x14ac:dyDescent="0.15">
      <c r="A166">
        <v>246.45999999999998</v>
      </c>
      <c r="B166">
        <v>0.39299999999999996</v>
      </c>
      <c r="D166">
        <v>267.68</v>
      </c>
      <c r="E166">
        <v>0.47499999999999998</v>
      </c>
      <c r="G166">
        <v>282.02999999999997</v>
      </c>
      <c r="H166">
        <v>0.498</v>
      </c>
      <c r="J166">
        <v>6.3887500762939453</v>
      </c>
      <c r="K166">
        <v>293.37140625000001</v>
      </c>
    </row>
    <row r="167" spans="1:11" x14ac:dyDescent="0.15">
      <c r="A167">
        <v>249.95</v>
      </c>
      <c r="B167">
        <v>0.436</v>
      </c>
      <c r="D167">
        <v>274.01</v>
      </c>
      <c r="E167">
        <v>0.45900000000000002</v>
      </c>
      <c r="G167">
        <v>280.38</v>
      </c>
      <c r="H167">
        <v>0.52500000000000002</v>
      </c>
      <c r="J167">
        <v>6.4287501573562622</v>
      </c>
      <c r="K167">
        <v>293.38381249999998</v>
      </c>
    </row>
    <row r="168" spans="1:11" x14ac:dyDescent="0.15">
      <c r="A168">
        <v>254.64</v>
      </c>
      <c r="B168">
        <v>0.49399999999999999</v>
      </c>
      <c r="D168">
        <v>277.62</v>
      </c>
      <c r="E168">
        <v>0.65600000000000003</v>
      </c>
      <c r="G168">
        <v>281.04999999999995</v>
      </c>
      <c r="H168">
        <v>0.57099999999999995</v>
      </c>
      <c r="J168">
        <v>6.4687502384185791</v>
      </c>
      <c r="K168">
        <v>293.39496874999998</v>
      </c>
    </row>
    <row r="169" spans="1:11" x14ac:dyDescent="0.15">
      <c r="A169">
        <v>258.95999999999998</v>
      </c>
      <c r="B169">
        <v>0.42</v>
      </c>
      <c r="D169">
        <v>280.96000000000004</v>
      </c>
      <c r="E169">
        <v>0.48199999999999998</v>
      </c>
      <c r="G169">
        <v>280.16999999999996</v>
      </c>
      <c r="H169">
        <v>0.60199999999999998</v>
      </c>
      <c r="J169">
        <v>6.5087497234344482</v>
      </c>
      <c r="K169">
        <v>293.40490625000001</v>
      </c>
    </row>
    <row r="170" spans="1:11" x14ac:dyDescent="0.15">
      <c r="A170">
        <v>262.77</v>
      </c>
      <c r="B170">
        <v>0.436</v>
      </c>
      <c r="D170">
        <v>281.78999999999996</v>
      </c>
      <c r="E170">
        <v>0.502</v>
      </c>
      <c r="G170">
        <v>279.51</v>
      </c>
      <c r="H170">
        <v>0.67500000000000004</v>
      </c>
      <c r="J170">
        <v>6.5487498044967651</v>
      </c>
      <c r="K170">
        <v>293.41318749999999</v>
      </c>
    </row>
    <row r="171" spans="1:11" x14ac:dyDescent="0.15">
      <c r="A171">
        <v>263.33999999999997</v>
      </c>
      <c r="B171">
        <v>0.48199999999999998</v>
      </c>
      <c r="D171">
        <v>280.90999999999997</v>
      </c>
      <c r="E171">
        <v>0.72599999999999998</v>
      </c>
      <c r="G171">
        <v>280.89</v>
      </c>
      <c r="H171">
        <v>0.68300000000000005</v>
      </c>
      <c r="J171">
        <v>6.588749885559082</v>
      </c>
      <c r="K171">
        <v>293.42006249999997</v>
      </c>
    </row>
    <row r="172" spans="1:11" x14ac:dyDescent="0.15">
      <c r="A172">
        <v>258.29000000000002</v>
      </c>
      <c r="B172">
        <v>0.436</v>
      </c>
      <c r="D172">
        <v>280.24</v>
      </c>
      <c r="E172">
        <v>0.54</v>
      </c>
      <c r="G172">
        <v>279.20000000000005</v>
      </c>
      <c r="H172">
        <v>0.67900000000000005</v>
      </c>
      <c r="J172">
        <v>6.6287499666213989</v>
      </c>
      <c r="K172">
        <v>293.42571874999999</v>
      </c>
    </row>
    <row r="173" spans="1:11" x14ac:dyDescent="0.15">
      <c r="A173">
        <v>264.37</v>
      </c>
      <c r="B173">
        <v>0.629</v>
      </c>
      <c r="D173">
        <v>280.64999999999998</v>
      </c>
      <c r="E173">
        <v>0.58299999999999996</v>
      </c>
      <c r="G173">
        <v>280.27999999999997</v>
      </c>
      <c r="H173">
        <v>0.76800000000000002</v>
      </c>
      <c r="J173">
        <v>6.6687500476837158</v>
      </c>
      <c r="K173">
        <v>293.43</v>
      </c>
    </row>
    <row r="174" spans="1:11" x14ac:dyDescent="0.15">
      <c r="A174">
        <v>270.27999999999997</v>
      </c>
      <c r="B174">
        <v>0.45100000000000001</v>
      </c>
      <c r="D174">
        <v>279.30999999999995</v>
      </c>
      <c r="E174">
        <v>0.70599999999999996</v>
      </c>
      <c r="G174">
        <v>279.39999999999998</v>
      </c>
      <c r="H174">
        <v>0.81799999999999995</v>
      </c>
      <c r="J174">
        <v>6.7087501287460327</v>
      </c>
      <c r="K174">
        <v>293.4325</v>
      </c>
    </row>
    <row r="175" spans="1:11" x14ac:dyDescent="0.15">
      <c r="A175">
        <v>274.3</v>
      </c>
      <c r="B175">
        <v>0.47799999999999998</v>
      </c>
      <c r="D175">
        <v>280.14</v>
      </c>
      <c r="E175">
        <v>0.67900000000000005</v>
      </c>
      <c r="G175">
        <v>280.53999999999996</v>
      </c>
      <c r="H175">
        <v>0.82199999999999995</v>
      </c>
      <c r="J175">
        <v>6.7487502098083496</v>
      </c>
      <c r="K175">
        <v>293.43334375000001</v>
      </c>
    </row>
    <row r="176" spans="1:11" x14ac:dyDescent="0.15">
      <c r="A176">
        <v>278.06</v>
      </c>
      <c r="B176">
        <v>0.47399999999999998</v>
      </c>
      <c r="D176">
        <v>278.85000000000002</v>
      </c>
      <c r="E176">
        <v>0.97599999999999998</v>
      </c>
      <c r="G176">
        <v>279.87</v>
      </c>
      <c r="H176">
        <v>0.86399999999999999</v>
      </c>
      <c r="J176">
        <v>6.7887502908706665</v>
      </c>
      <c r="K176">
        <v>293.43268749999999</v>
      </c>
    </row>
    <row r="177" spans="1:11" x14ac:dyDescent="0.15">
      <c r="A177">
        <v>280.94</v>
      </c>
      <c r="B177">
        <v>0.47799999999999998</v>
      </c>
      <c r="D177">
        <v>280.03999999999996</v>
      </c>
      <c r="E177">
        <v>0.76</v>
      </c>
      <c r="G177">
        <v>280.16999999999996</v>
      </c>
      <c r="H177">
        <v>0.88400000000000001</v>
      </c>
      <c r="J177">
        <v>6.8287497758865356</v>
      </c>
      <c r="K177">
        <v>293.43059375000001</v>
      </c>
    </row>
    <row r="178" spans="1:11" x14ac:dyDescent="0.15">
      <c r="A178">
        <v>280.72999999999996</v>
      </c>
      <c r="B178">
        <v>0.65200000000000002</v>
      </c>
      <c r="D178">
        <v>280.54999999999995</v>
      </c>
      <c r="E178">
        <v>0.78700000000000003</v>
      </c>
      <c r="G178">
        <v>281.40999999999997</v>
      </c>
      <c r="H178">
        <v>0.94899999999999995</v>
      </c>
      <c r="J178">
        <v>6.8687498569488525</v>
      </c>
      <c r="K178">
        <v>293.42771875</v>
      </c>
    </row>
    <row r="179" spans="1:11" x14ac:dyDescent="0.15">
      <c r="A179">
        <v>281.60999999999996</v>
      </c>
      <c r="B179">
        <v>0.58600000000000008</v>
      </c>
      <c r="D179">
        <v>279.30999999999995</v>
      </c>
      <c r="E179">
        <v>0.89500000000000002</v>
      </c>
      <c r="G179">
        <v>280.84000000000003</v>
      </c>
      <c r="H179">
        <v>0.98</v>
      </c>
      <c r="J179">
        <v>6.9087499380111694</v>
      </c>
      <c r="K179">
        <v>293.42</v>
      </c>
    </row>
    <row r="180" spans="1:11" x14ac:dyDescent="0.15">
      <c r="A180">
        <v>281.60999999999996</v>
      </c>
      <c r="B180">
        <v>0.54800000000000004</v>
      </c>
      <c r="D180">
        <v>280.76</v>
      </c>
      <c r="E180">
        <v>0.86399999999999999</v>
      </c>
      <c r="G180">
        <v>281.14999999999998</v>
      </c>
      <c r="H180">
        <v>1.034</v>
      </c>
      <c r="J180">
        <v>6.9487500190734863</v>
      </c>
      <c r="K180">
        <v>293.40790625</v>
      </c>
    </row>
    <row r="181" spans="1:11" x14ac:dyDescent="0.15">
      <c r="A181">
        <v>280.01</v>
      </c>
      <c r="B181">
        <v>0.57500000000000007</v>
      </c>
      <c r="D181">
        <v>281.22000000000003</v>
      </c>
      <c r="E181">
        <v>0.89500000000000002</v>
      </c>
      <c r="G181">
        <v>281.30999999999995</v>
      </c>
      <c r="H181">
        <v>1.0649999999999999</v>
      </c>
      <c r="J181">
        <v>6.9887501001358032</v>
      </c>
      <c r="K181">
        <v>293.39234375000001</v>
      </c>
    </row>
    <row r="182" spans="1:11" x14ac:dyDescent="0.15">
      <c r="A182">
        <v>279.14</v>
      </c>
      <c r="B182">
        <v>0.77500000000000002</v>
      </c>
      <c r="D182">
        <v>280.39</v>
      </c>
      <c r="E182">
        <v>1.165</v>
      </c>
      <c r="G182">
        <v>282.49</v>
      </c>
      <c r="H182">
        <v>1.1000000000000001</v>
      </c>
      <c r="J182">
        <v>7.0287501811981201</v>
      </c>
      <c r="K182">
        <v>293.37496874999999</v>
      </c>
    </row>
    <row r="183" spans="1:11" x14ac:dyDescent="0.15">
      <c r="A183">
        <v>279.95999999999998</v>
      </c>
      <c r="B183">
        <v>0.57100000000000006</v>
      </c>
      <c r="D183">
        <v>281.41999999999996</v>
      </c>
      <c r="E183">
        <v>0.97299999999999998</v>
      </c>
      <c r="G183">
        <v>281.57000000000005</v>
      </c>
      <c r="H183">
        <v>1.127</v>
      </c>
      <c r="J183">
        <v>7.068750262260437</v>
      </c>
      <c r="K183">
        <v>293.3563125</v>
      </c>
    </row>
    <row r="184" spans="1:11" x14ac:dyDescent="0.15">
      <c r="A184">
        <v>280.41999999999996</v>
      </c>
      <c r="B184">
        <v>0.70600000000000007</v>
      </c>
      <c r="D184">
        <v>280.70000000000005</v>
      </c>
      <c r="E184">
        <v>1.034</v>
      </c>
      <c r="G184">
        <v>282.44000000000005</v>
      </c>
      <c r="H184">
        <v>1.169</v>
      </c>
      <c r="J184">
        <v>7.1087497472763062</v>
      </c>
      <c r="K184">
        <v>293.33656250000001</v>
      </c>
    </row>
    <row r="185" spans="1:11" x14ac:dyDescent="0.15">
      <c r="A185">
        <v>279.24</v>
      </c>
      <c r="B185">
        <v>0.89100000000000001</v>
      </c>
      <c r="D185">
        <v>280.80999999999995</v>
      </c>
      <c r="E185">
        <v>1.208</v>
      </c>
      <c r="G185">
        <v>281.26</v>
      </c>
      <c r="H185">
        <v>1.212</v>
      </c>
      <c r="J185">
        <v>7.148749828338623</v>
      </c>
      <c r="K185">
        <v>293.31596875000002</v>
      </c>
    </row>
    <row r="186" spans="1:11" x14ac:dyDescent="0.15">
      <c r="A186">
        <v>280.89</v>
      </c>
      <c r="B186">
        <v>0.81</v>
      </c>
      <c r="D186">
        <v>281.52999999999997</v>
      </c>
      <c r="E186">
        <v>1.0880000000000001</v>
      </c>
      <c r="G186">
        <v>281.77</v>
      </c>
      <c r="H186">
        <v>1.2430000000000001</v>
      </c>
      <c r="J186">
        <v>7.1887499094009399</v>
      </c>
      <c r="K186">
        <v>293.294625</v>
      </c>
    </row>
    <row r="187" spans="1:11" x14ac:dyDescent="0.15">
      <c r="A187">
        <v>280.94</v>
      </c>
      <c r="B187">
        <v>0.84100000000000008</v>
      </c>
      <c r="D187">
        <v>280.80999999999995</v>
      </c>
      <c r="E187">
        <v>1.131</v>
      </c>
      <c r="G187">
        <v>282.70000000000005</v>
      </c>
      <c r="H187">
        <v>1.2809999999999999</v>
      </c>
      <c r="J187">
        <v>7.2287499904632568</v>
      </c>
      <c r="K187">
        <v>293.27278124999998</v>
      </c>
    </row>
    <row r="188" spans="1:11" x14ac:dyDescent="0.15">
      <c r="A188">
        <v>281.3</v>
      </c>
      <c r="B188">
        <v>0.86399999999999999</v>
      </c>
      <c r="D188">
        <v>281.58000000000004</v>
      </c>
      <c r="E188">
        <v>1.131</v>
      </c>
      <c r="G188">
        <v>281.72000000000003</v>
      </c>
      <c r="H188">
        <v>1.3240000000000001</v>
      </c>
      <c r="J188">
        <v>7.2687500715255737</v>
      </c>
      <c r="K188">
        <v>293.2480625</v>
      </c>
    </row>
    <row r="189" spans="1:11" x14ac:dyDescent="0.15">
      <c r="A189">
        <v>280.89</v>
      </c>
      <c r="B189">
        <v>0.90700000000000003</v>
      </c>
      <c r="D189">
        <v>281.84000000000003</v>
      </c>
      <c r="E189">
        <v>1.165</v>
      </c>
      <c r="G189">
        <v>282.39</v>
      </c>
      <c r="H189">
        <v>1.3580000000000001</v>
      </c>
      <c r="J189">
        <v>7.3087501525878906</v>
      </c>
      <c r="K189">
        <v>293.21653125</v>
      </c>
    </row>
    <row r="190" spans="1:11" x14ac:dyDescent="0.15">
      <c r="A190">
        <v>281.87</v>
      </c>
      <c r="B190">
        <v>0.91</v>
      </c>
      <c r="D190">
        <v>281.84000000000003</v>
      </c>
      <c r="E190">
        <v>1.1919999999999999</v>
      </c>
      <c r="G190">
        <v>281.98</v>
      </c>
      <c r="H190">
        <v>1.393</v>
      </c>
      <c r="J190">
        <v>7.3487502336502075</v>
      </c>
      <c r="K190">
        <v>293.17993749999999</v>
      </c>
    </row>
    <row r="191" spans="1:11" x14ac:dyDescent="0.15">
      <c r="A191">
        <v>281.56</v>
      </c>
      <c r="B191">
        <v>1.0109999999999999</v>
      </c>
      <c r="D191">
        <v>281.16999999999996</v>
      </c>
      <c r="E191">
        <v>1.474</v>
      </c>
      <c r="G191">
        <v>282.28999999999996</v>
      </c>
      <c r="H191">
        <v>1.4279999999999999</v>
      </c>
      <c r="J191">
        <v>7.3887497186660767</v>
      </c>
      <c r="K191">
        <v>293.14078124999997</v>
      </c>
    </row>
    <row r="192" spans="1:11" x14ac:dyDescent="0.15">
      <c r="A192">
        <v>281.34999999999997</v>
      </c>
      <c r="B192">
        <v>1.0029999999999999</v>
      </c>
      <c r="D192">
        <v>282.29999999999995</v>
      </c>
      <c r="E192">
        <v>1.266</v>
      </c>
      <c r="G192">
        <v>281.40999999999997</v>
      </c>
      <c r="H192">
        <v>1.466</v>
      </c>
      <c r="J192">
        <v>7.4287497997283936</v>
      </c>
      <c r="K192">
        <v>293.09943750000002</v>
      </c>
    </row>
    <row r="193" spans="1:11" x14ac:dyDescent="0.15">
      <c r="A193">
        <v>282.18</v>
      </c>
      <c r="B193">
        <v>1.038</v>
      </c>
      <c r="D193">
        <v>282.14</v>
      </c>
      <c r="E193">
        <v>1.54</v>
      </c>
      <c r="G193">
        <v>282.08000000000004</v>
      </c>
      <c r="H193">
        <v>1.482</v>
      </c>
      <c r="J193">
        <v>7.4687498807907104</v>
      </c>
      <c r="K193">
        <v>293.05665625</v>
      </c>
    </row>
    <row r="194" spans="1:11" x14ac:dyDescent="0.15">
      <c r="A194">
        <v>280.94</v>
      </c>
      <c r="B194">
        <v>1.3580000000000001</v>
      </c>
      <c r="D194">
        <v>281.58000000000004</v>
      </c>
      <c r="E194">
        <v>1.486</v>
      </c>
      <c r="G194">
        <v>282.39</v>
      </c>
      <c r="H194">
        <v>1.516</v>
      </c>
      <c r="J194">
        <v>7.5087499618530273</v>
      </c>
      <c r="K194">
        <v>293.01215624999998</v>
      </c>
    </row>
    <row r="195" spans="1:11" x14ac:dyDescent="0.15">
      <c r="A195">
        <v>281.81</v>
      </c>
      <c r="B195">
        <v>1.123</v>
      </c>
      <c r="D195">
        <v>283.33000000000004</v>
      </c>
      <c r="E195">
        <v>1.37</v>
      </c>
      <c r="G195">
        <v>281.82000000000005</v>
      </c>
      <c r="H195">
        <v>1.5509999999999999</v>
      </c>
      <c r="J195">
        <v>7.5487500429153442</v>
      </c>
      <c r="K195">
        <v>292.96506249999999</v>
      </c>
    </row>
    <row r="196" spans="1:11" x14ac:dyDescent="0.15">
      <c r="A196">
        <v>282.64</v>
      </c>
      <c r="B196">
        <v>1.1380000000000001</v>
      </c>
      <c r="D196">
        <v>281.89</v>
      </c>
      <c r="E196">
        <v>1.409</v>
      </c>
      <c r="G196">
        <v>283.21000000000004</v>
      </c>
      <c r="H196">
        <v>1.5860000000000001</v>
      </c>
      <c r="J196">
        <v>7.5887501239776611</v>
      </c>
      <c r="K196">
        <v>292.91374999999999</v>
      </c>
    </row>
    <row r="197" spans="1:11" x14ac:dyDescent="0.15">
      <c r="A197">
        <v>282.74</v>
      </c>
      <c r="B197">
        <v>1.173</v>
      </c>
      <c r="D197">
        <v>281.89</v>
      </c>
      <c r="E197">
        <v>1.482</v>
      </c>
      <c r="G197">
        <v>282.13</v>
      </c>
      <c r="H197">
        <v>1.64</v>
      </c>
      <c r="J197">
        <v>7.628750205039978</v>
      </c>
      <c r="K197">
        <v>292.85696875000002</v>
      </c>
    </row>
    <row r="198" spans="1:11" x14ac:dyDescent="0.15">
      <c r="A198">
        <v>282.22999999999996</v>
      </c>
      <c r="B198">
        <v>1.2770000000000001</v>
      </c>
      <c r="D198">
        <v>282.20000000000005</v>
      </c>
      <c r="E198">
        <v>1.474</v>
      </c>
      <c r="G198">
        <v>282.89999999999998</v>
      </c>
      <c r="H198">
        <v>1.6819999999999999</v>
      </c>
      <c r="J198">
        <v>7.6687502861022949</v>
      </c>
      <c r="K198">
        <v>292.79509374999998</v>
      </c>
    </row>
    <row r="199" spans="1:11" x14ac:dyDescent="0.15">
      <c r="A199">
        <v>282.18</v>
      </c>
      <c r="B199">
        <v>1.3580000000000001</v>
      </c>
      <c r="D199">
        <v>281.78999999999996</v>
      </c>
      <c r="E199">
        <v>1.482</v>
      </c>
      <c r="G199">
        <v>282.70000000000005</v>
      </c>
      <c r="H199">
        <v>1.7090000000000001</v>
      </c>
      <c r="J199">
        <v>7.7087497711181641</v>
      </c>
      <c r="K199">
        <v>292.73068749999999</v>
      </c>
    </row>
    <row r="200" spans="1:11" x14ac:dyDescent="0.15">
      <c r="A200">
        <v>282.22999999999996</v>
      </c>
      <c r="B200">
        <v>1.2890000000000001</v>
      </c>
      <c r="D200">
        <v>282.55999999999995</v>
      </c>
      <c r="E200">
        <v>1.5549999999999999</v>
      </c>
      <c r="G200">
        <v>282.28999999999996</v>
      </c>
      <c r="H200">
        <v>1.736</v>
      </c>
      <c r="J200">
        <v>7.748749852180481</v>
      </c>
      <c r="K200">
        <v>292.66409375000001</v>
      </c>
    </row>
    <row r="201" spans="1:11" x14ac:dyDescent="0.15">
      <c r="A201">
        <v>282.07</v>
      </c>
      <c r="B201">
        <v>1.3080000000000001</v>
      </c>
      <c r="D201">
        <v>283.48</v>
      </c>
      <c r="E201">
        <v>1.605</v>
      </c>
      <c r="G201">
        <v>282.95000000000005</v>
      </c>
      <c r="H201">
        <v>1.79</v>
      </c>
      <c r="J201">
        <v>7.7887499332427979</v>
      </c>
      <c r="K201">
        <v>292.59540625</v>
      </c>
    </row>
    <row r="202" spans="1:11" x14ac:dyDescent="0.15">
      <c r="A202">
        <v>283.56</v>
      </c>
      <c r="B202">
        <v>1.3740000000000001</v>
      </c>
      <c r="D202">
        <v>282.87</v>
      </c>
      <c r="E202">
        <v>1.6319999999999999</v>
      </c>
      <c r="G202">
        <v>283.11</v>
      </c>
      <c r="H202">
        <v>1.8140000000000001</v>
      </c>
      <c r="J202">
        <v>7.8287500143051147</v>
      </c>
      <c r="K202">
        <v>292.52284374999999</v>
      </c>
    </row>
    <row r="203" spans="1:11" x14ac:dyDescent="0.15">
      <c r="A203">
        <v>282.64</v>
      </c>
      <c r="B203">
        <v>1.4040000000000001</v>
      </c>
      <c r="D203">
        <v>283.12</v>
      </c>
      <c r="E203">
        <v>1.64</v>
      </c>
      <c r="G203">
        <v>283.01</v>
      </c>
      <c r="H203">
        <v>1.8520000000000001</v>
      </c>
      <c r="J203">
        <v>7.8687500953674316</v>
      </c>
      <c r="K203">
        <v>292.44568750000002</v>
      </c>
    </row>
    <row r="204" spans="1:11" x14ac:dyDescent="0.15">
      <c r="A204">
        <v>283.05</v>
      </c>
      <c r="B204">
        <v>1.4430000000000001</v>
      </c>
      <c r="D204">
        <v>282.71000000000004</v>
      </c>
      <c r="E204">
        <v>1.694</v>
      </c>
      <c r="G204">
        <v>283.57000000000005</v>
      </c>
      <c r="H204">
        <v>1.891</v>
      </c>
      <c r="J204">
        <v>7.9087501764297485</v>
      </c>
      <c r="K204">
        <v>292.36487499999998</v>
      </c>
    </row>
    <row r="205" spans="1:11" x14ac:dyDescent="0.15">
      <c r="A205">
        <v>281.91999999999996</v>
      </c>
      <c r="B205">
        <v>1.7250000000000001</v>
      </c>
      <c r="D205">
        <v>281.73</v>
      </c>
      <c r="E205">
        <v>1.9330000000000001</v>
      </c>
      <c r="G205">
        <v>282.75</v>
      </c>
      <c r="H205">
        <v>1.9219999999999999</v>
      </c>
      <c r="J205">
        <v>7.9487502574920654</v>
      </c>
      <c r="K205">
        <v>292.2793125</v>
      </c>
    </row>
    <row r="206" spans="1:11" x14ac:dyDescent="0.15">
      <c r="A206">
        <v>282.74</v>
      </c>
      <c r="B206">
        <v>1.5669999999999999</v>
      </c>
      <c r="D206">
        <v>282.55999999999995</v>
      </c>
      <c r="E206">
        <v>1.891</v>
      </c>
      <c r="G206">
        <v>282.95000000000005</v>
      </c>
      <c r="H206">
        <v>1.956</v>
      </c>
      <c r="J206">
        <v>7.9887497425079346</v>
      </c>
      <c r="K206">
        <v>292.1916875</v>
      </c>
    </row>
    <row r="207" spans="1:11" x14ac:dyDescent="0.15">
      <c r="A207">
        <v>283.35999999999996</v>
      </c>
      <c r="B207">
        <v>1.5509999999999999</v>
      </c>
      <c r="D207">
        <v>283.27999999999997</v>
      </c>
      <c r="E207">
        <v>1.802</v>
      </c>
      <c r="G207">
        <v>283.73</v>
      </c>
      <c r="H207">
        <v>1.9990000000000001</v>
      </c>
      <c r="J207">
        <v>8.0287498235702515</v>
      </c>
      <c r="K207">
        <v>292.10031249999997</v>
      </c>
    </row>
    <row r="208" spans="1:11" x14ac:dyDescent="0.15">
      <c r="A208">
        <v>282.64</v>
      </c>
      <c r="B208">
        <v>1.5010000000000001</v>
      </c>
      <c r="D208">
        <v>283.16999999999996</v>
      </c>
      <c r="E208">
        <v>1.833</v>
      </c>
      <c r="G208">
        <v>283.21000000000004</v>
      </c>
      <c r="H208">
        <v>2.0369999999999999</v>
      </c>
      <c r="J208">
        <v>8.0687499046325684</v>
      </c>
      <c r="K208">
        <v>292.00475</v>
      </c>
    </row>
    <row r="209" spans="1:11" x14ac:dyDescent="0.15">
      <c r="A209">
        <v>284.18</v>
      </c>
      <c r="B209">
        <v>1.6240000000000001</v>
      </c>
      <c r="D209">
        <v>282.71000000000004</v>
      </c>
      <c r="E209">
        <v>2.161</v>
      </c>
      <c r="G209">
        <v>284.54999999999995</v>
      </c>
      <c r="H209">
        <v>2.0680000000000001</v>
      </c>
      <c r="J209">
        <v>8.1087499856948853</v>
      </c>
      <c r="K209">
        <v>291.905125</v>
      </c>
    </row>
    <row r="210" spans="1:11" x14ac:dyDescent="0.15">
      <c r="A210">
        <v>282.78999999999996</v>
      </c>
      <c r="B210">
        <v>1.663</v>
      </c>
      <c r="D210">
        <v>282.61</v>
      </c>
      <c r="E210">
        <v>1.9410000000000001</v>
      </c>
      <c r="G210">
        <v>283.21000000000004</v>
      </c>
      <c r="H210">
        <v>2.0990000000000002</v>
      </c>
      <c r="J210">
        <v>8.1487500667572021</v>
      </c>
      <c r="K210">
        <v>291.80165625000001</v>
      </c>
    </row>
    <row r="211" spans="1:11" x14ac:dyDescent="0.15">
      <c r="A211">
        <v>284.08</v>
      </c>
      <c r="B211">
        <v>1.6859999999999999</v>
      </c>
      <c r="D211">
        <v>283.02</v>
      </c>
      <c r="E211">
        <v>1.968</v>
      </c>
      <c r="G211">
        <v>285.12</v>
      </c>
      <c r="H211">
        <v>2.149</v>
      </c>
      <c r="J211">
        <v>8.188750147819519</v>
      </c>
      <c r="K211">
        <v>291.69471874999999</v>
      </c>
    </row>
    <row r="212" spans="1:11" x14ac:dyDescent="0.15">
      <c r="A212">
        <v>283.05</v>
      </c>
      <c r="B212">
        <v>1.7210000000000001</v>
      </c>
      <c r="D212">
        <v>283.33000000000004</v>
      </c>
      <c r="E212">
        <v>1.98</v>
      </c>
      <c r="G212">
        <v>283.73</v>
      </c>
      <c r="H212">
        <v>2.1720000000000002</v>
      </c>
      <c r="J212">
        <v>8.2287502288818359</v>
      </c>
      <c r="K212">
        <v>291.58449999999999</v>
      </c>
    </row>
    <row r="213" spans="1:11" x14ac:dyDescent="0.15">
      <c r="A213">
        <v>283</v>
      </c>
      <c r="B213">
        <v>1.86</v>
      </c>
      <c r="D213">
        <v>284.04999999999995</v>
      </c>
      <c r="E213">
        <v>2.0030000000000001</v>
      </c>
      <c r="G213">
        <v>284.45000000000005</v>
      </c>
      <c r="H213">
        <v>2.1960000000000002</v>
      </c>
      <c r="J213">
        <v>8.2687497138977051</v>
      </c>
      <c r="K213">
        <v>291.4704375</v>
      </c>
    </row>
    <row r="214" spans="1:11" x14ac:dyDescent="0.15">
      <c r="A214">
        <v>283.62</v>
      </c>
      <c r="B214">
        <v>1.7670000000000001</v>
      </c>
      <c r="D214">
        <v>282.71000000000004</v>
      </c>
      <c r="E214">
        <v>1.9950000000000001</v>
      </c>
      <c r="G214">
        <v>283.57000000000005</v>
      </c>
      <c r="H214">
        <v>2.234</v>
      </c>
      <c r="J214">
        <v>8.308749794960022</v>
      </c>
      <c r="K214">
        <v>291.35231249999998</v>
      </c>
    </row>
    <row r="215" spans="1:11" x14ac:dyDescent="0.15">
      <c r="A215">
        <v>283.56</v>
      </c>
      <c r="B215">
        <v>1.837</v>
      </c>
      <c r="D215">
        <v>284.10000000000002</v>
      </c>
      <c r="E215">
        <v>2.08</v>
      </c>
      <c r="G215">
        <v>283.73</v>
      </c>
      <c r="H215">
        <v>2.2530000000000001</v>
      </c>
      <c r="J215">
        <v>8.3487498760223389</v>
      </c>
      <c r="K215">
        <v>291.23025000000001</v>
      </c>
    </row>
    <row r="216" spans="1:11" x14ac:dyDescent="0.15">
      <c r="A216">
        <v>283.71999999999997</v>
      </c>
      <c r="B216">
        <v>1.8520000000000001</v>
      </c>
      <c r="D216">
        <v>283.74</v>
      </c>
      <c r="E216">
        <v>2.1110000000000002</v>
      </c>
      <c r="G216">
        <v>285.37</v>
      </c>
      <c r="H216">
        <v>2.2959999999999998</v>
      </c>
      <c r="J216">
        <v>8.3887499570846558</v>
      </c>
      <c r="K216">
        <v>291.10453124999998</v>
      </c>
    </row>
    <row r="217" spans="1:11" x14ac:dyDescent="0.15">
      <c r="A217">
        <v>284.02999999999997</v>
      </c>
      <c r="B217">
        <v>1.887</v>
      </c>
      <c r="D217">
        <v>284.40999999999997</v>
      </c>
      <c r="E217">
        <v>2.2189999999999999</v>
      </c>
      <c r="G217">
        <v>283.98</v>
      </c>
      <c r="H217">
        <v>2.331</v>
      </c>
      <c r="J217">
        <v>8.4287500381469727</v>
      </c>
      <c r="K217">
        <v>290.97537499999999</v>
      </c>
    </row>
    <row r="218" spans="1:11" x14ac:dyDescent="0.15">
      <c r="A218">
        <v>283.56</v>
      </c>
      <c r="B218">
        <v>1.9410000000000001</v>
      </c>
      <c r="D218">
        <v>282.97000000000003</v>
      </c>
      <c r="E218">
        <v>2.254</v>
      </c>
      <c r="G218">
        <v>284.28999999999996</v>
      </c>
      <c r="H218">
        <v>2.3610000000000002</v>
      </c>
      <c r="J218">
        <v>8.4687501192092896</v>
      </c>
      <c r="K218">
        <v>290.84231249999999</v>
      </c>
    </row>
    <row r="219" spans="1:11" x14ac:dyDescent="0.15">
      <c r="A219">
        <v>283.2</v>
      </c>
      <c r="B219">
        <v>2.1149999999999998</v>
      </c>
      <c r="D219">
        <v>284.30999999999995</v>
      </c>
      <c r="E219">
        <v>2.2149999999999999</v>
      </c>
      <c r="G219">
        <v>284.39999999999998</v>
      </c>
      <c r="H219">
        <v>2.3959999999999999</v>
      </c>
      <c r="J219">
        <v>8.5087502002716064</v>
      </c>
      <c r="K219">
        <v>290.70534375</v>
      </c>
    </row>
    <row r="220" spans="1:11" x14ac:dyDescent="0.15">
      <c r="A220">
        <v>284.8</v>
      </c>
      <c r="B220">
        <v>1.9950000000000001</v>
      </c>
      <c r="D220">
        <v>284.82000000000005</v>
      </c>
      <c r="E220">
        <v>2.536</v>
      </c>
      <c r="G220">
        <v>284.24</v>
      </c>
      <c r="H220">
        <v>2.427</v>
      </c>
      <c r="J220">
        <v>8.5487502813339233</v>
      </c>
      <c r="K220">
        <v>290.5644375</v>
      </c>
    </row>
    <row r="221" spans="1:11" x14ac:dyDescent="0.15">
      <c r="A221">
        <v>283.87</v>
      </c>
      <c r="B221">
        <v>2.1839999999999997</v>
      </c>
      <c r="D221">
        <v>282.97000000000003</v>
      </c>
      <c r="E221">
        <v>2.3540000000000001</v>
      </c>
      <c r="G221">
        <v>284.70000000000005</v>
      </c>
      <c r="H221">
        <v>2.4620000000000002</v>
      </c>
      <c r="J221">
        <v>8.5887497663497925</v>
      </c>
      <c r="K221">
        <v>290.41984374999998</v>
      </c>
    </row>
    <row r="222" spans="1:11" x14ac:dyDescent="0.15">
      <c r="A222">
        <v>283.62</v>
      </c>
      <c r="B222">
        <v>2.3419999999999996</v>
      </c>
      <c r="D222">
        <v>284.87</v>
      </c>
      <c r="E222">
        <v>2.327</v>
      </c>
      <c r="G222">
        <v>285.16999999999996</v>
      </c>
      <c r="H222">
        <v>2.496</v>
      </c>
      <c r="J222">
        <v>8.6287498474121094</v>
      </c>
      <c r="K222">
        <v>290.27131250000002</v>
      </c>
    </row>
    <row r="223" spans="1:11" x14ac:dyDescent="0.15">
      <c r="A223">
        <v>284.13</v>
      </c>
      <c r="B223">
        <v>2.1029999999999998</v>
      </c>
      <c r="D223">
        <v>283.38</v>
      </c>
      <c r="E223">
        <v>2.3540000000000001</v>
      </c>
      <c r="G223">
        <v>284.60000000000002</v>
      </c>
      <c r="H223">
        <v>2.5270000000000001</v>
      </c>
      <c r="J223">
        <v>8.6687499284744263</v>
      </c>
      <c r="K223">
        <v>290.11878124999998</v>
      </c>
    </row>
    <row r="224" spans="1:11" x14ac:dyDescent="0.15">
      <c r="A224">
        <v>284.7</v>
      </c>
      <c r="B224">
        <v>2.145</v>
      </c>
      <c r="D224">
        <v>284.46000000000004</v>
      </c>
      <c r="E224">
        <v>2.37</v>
      </c>
      <c r="G224">
        <v>285.48</v>
      </c>
      <c r="H224">
        <v>2.5579999999999998</v>
      </c>
      <c r="J224">
        <v>8.7087500095367432</v>
      </c>
      <c r="K224">
        <v>289.96243750000002</v>
      </c>
    </row>
    <row r="225" spans="1:11" x14ac:dyDescent="0.15">
      <c r="A225">
        <v>284.75</v>
      </c>
      <c r="B225">
        <v>2.1759999999999997</v>
      </c>
      <c r="D225">
        <v>284.14999999999998</v>
      </c>
      <c r="E225">
        <v>2.4929999999999999</v>
      </c>
      <c r="G225">
        <v>284.64999999999998</v>
      </c>
      <c r="H225">
        <v>2.589</v>
      </c>
      <c r="J225">
        <v>8.7487500905990601</v>
      </c>
      <c r="K225">
        <v>289.80228125000002</v>
      </c>
    </row>
    <row r="226" spans="1:11" x14ac:dyDescent="0.15">
      <c r="A226">
        <v>284.75</v>
      </c>
      <c r="B226">
        <v>2.2109999999999999</v>
      </c>
      <c r="D226">
        <v>285.17999999999995</v>
      </c>
      <c r="E226">
        <v>2.4430000000000001</v>
      </c>
      <c r="G226">
        <v>285.27</v>
      </c>
      <c r="H226">
        <v>2.62</v>
      </c>
      <c r="J226">
        <v>8.788750171661377</v>
      </c>
      <c r="K226">
        <v>289.63856249999998</v>
      </c>
    </row>
    <row r="227" spans="1:11" x14ac:dyDescent="0.15">
      <c r="A227">
        <v>284.22999999999996</v>
      </c>
      <c r="B227">
        <v>2.2999999999999998</v>
      </c>
      <c r="D227">
        <v>284.98</v>
      </c>
      <c r="E227">
        <v>2.4740000000000002</v>
      </c>
      <c r="G227">
        <v>285.27</v>
      </c>
      <c r="H227">
        <v>2.6589999999999998</v>
      </c>
      <c r="J227">
        <v>8.8287502527236938</v>
      </c>
      <c r="K227">
        <v>289.471</v>
      </c>
    </row>
    <row r="228" spans="1:11" x14ac:dyDescent="0.15">
      <c r="A228">
        <v>285.66999999999996</v>
      </c>
      <c r="B228">
        <v>2.2799999999999998</v>
      </c>
      <c r="D228">
        <v>284.10000000000002</v>
      </c>
      <c r="E228">
        <v>2.794</v>
      </c>
      <c r="G228">
        <v>285.12</v>
      </c>
      <c r="H228">
        <v>2.6930000000000001</v>
      </c>
      <c r="J228">
        <v>8.868749737739563</v>
      </c>
      <c r="K228">
        <v>289.29959374999999</v>
      </c>
    </row>
    <row r="229" spans="1:11" x14ac:dyDescent="0.15">
      <c r="A229">
        <v>285.26</v>
      </c>
      <c r="B229">
        <v>2.327</v>
      </c>
      <c r="D229">
        <v>284.40999999999997</v>
      </c>
      <c r="E229">
        <v>2.7709999999999999</v>
      </c>
      <c r="G229">
        <v>285.27</v>
      </c>
      <c r="H229">
        <v>2.7160000000000002</v>
      </c>
      <c r="J229">
        <v>8.9087498188018799</v>
      </c>
      <c r="K229">
        <v>289.12456250000002</v>
      </c>
    </row>
    <row r="230" spans="1:11" x14ac:dyDescent="0.15">
      <c r="A230">
        <v>285.57</v>
      </c>
      <c r="B230">
        <v>2.3379999999999996</v>
      </c>
      <c r="D230">
        <v>284.55999999999995</v>
      </c>
      <c r="E230">
        <v>2.5430000000000001</v>
      </c>
      <c r="G230">
        <v>285.27</v>
      </c>
      <c r="H230">
        <v>2.7549999999999999</v>
      </c>
      <c r="J230">
        <v>8.9487498998641968</v>
      </c>
      <c r="K230">
        <v>288.94581249999999</v>
      </c>
    </row>
    <row r="231" spans="1:11" x14ac:dyDescent="0.15">
      <c r="A231">
        <v>285.06</v>
      </c>
      <c r="B231">
        <v>2.3649999999999998</v>
      </c>
      <c r="D231">
        <v>286.01</v>
      </c>
      <c r="E231">
        <v>2.601</v>
      </c>
      <c r="G231">
        <v>285.58000000000004</v>
      </c>
      <c r="H231">
        <v>2.7970000000000002</v>
      </c>
      <c r="J231">
        <v>8.9887499809265137</v>
      </c>
      <c r="K231">
        <v>288.76325000000003</v>
      </c>
    </row>
    <row r="232" spans="1:11" x14ac:dyDescent="0.15">
      <c r="A232">
        <v>285.10999999999996</v>
      </c>
      <c r="B232">
        <v>2.3889999999999998</v>
      </c>
      <c r="D232">
        <v>284.77</v>
      </c>
      <c r="E232">
        <v>2.7709999999999999</v>
      </c>
      <c r="G232">
        <v>286.61</v>
      </c>
      <c r="H232">
        <v>2.8130000000000002</v>
      </c>
      <c r="J232">
        <v>9.0287500619888306</v>
      </c>
      <c r="K232">
        <v>288.577</v>
      </c>
    </row>
    <row r="233" spans="1:11" x14ac:dyDescent="0.15">
      <c r="A233">
        <v>285.31</v>
      </c>
      <c r="B233">
        <v>2.7129999999999996</v>
      </c>
      <c r="D233">
        <v>285.96000000000004</v>
      </c>
      <c r="E233">
        <v>2.6549999999999998</v>
      </c>
      <c r="G233">
        <v>285.73</v>
      </c>
      <c r="H233">
        <v>2.8359999999999999</v>
      </c>
      <c r="J233">
        <v>9.0687501430511475</v>
      </c>
      <c r="K233">
        <v>288.38693749999999</v>
      </c>
    </row>
    <row r="234" spans="1:11" x14ac:dyDescent="0.15">
      <c r="A234">
        <v>284.58999999999997</v>
      </c>
      <c r="B234">
        <v>2.6819999999999999</v>
      </c>
      <c r="D234">
        <v>285.64999999999998</v>
      </c>
      <c r="E234">
        <v>2.698</v>
      </c>
      <c r="G234">
        <v>286.39999999999998</v>
      </c>
      <c r="H234">
        <v>2.8780000000000001</v>
      </c>
      <c r="J234">
        <v>9.1087502241134644</v>
      </c>
      <c r="K234">
        <v>288.19312500000001</v>
      </c>
    </row>
    <row r="235" spans="1:11" x14ac:dyDescent="0.15">
      <c r="A235">
        <v>284.39</v>
      </c>
      <c r="B235">
        <v>2.5309999999999997</v>
      </c>
      <c r="D235">
        <v>284.92999999999995</v>
      </c>
      <c r="E235">
        <v>2.8290000000000002</v>
      </c>
      <c r="G235">
        <v>286.46000000000004</v>
      </c>
      <c r="H235">
        <v>2.9049999999999998</v>
      </c>
      <c r="J235">
        <v>9.1487497091293335</v>
      </c>
      <c r="K235">
        <v>287.99543749999998</v>
      </c>
    </row>
    <row r="236" spans="1:11" x14ac:dyDescent="0.15">
      <c r="A236">
        <v>285.46999999999997</v>
      </c>
      <c r="B236">
        <v>2.6159999999999997</v>
      </c>
      <c r="D236">
        <v>285.39</v>
      </c>
      <c r="E236">
        <v>2.7629999999999999</v>
      </c>
      <c r="G236">
        <v>285.84000000000003</v>
      </c>
      <c r="H236">
        <v>2.94</v>
      </c>
      <c r="J236">
        <v>9.1887497901916504</v>
      </c>
      <c r="K236">
        <v>287.79403124999999</v>
      </c>
    </row>
    <row r="237" spans="1:11" x14ac:dyDescent="0.15">
      <c r="A237">
        <v>285.72999999999996</v>
      </c>
      <c r="B237">
        <v>2.5509999999999997</v>
      </c>
      <c r="D237">
        <v>286.26</v>
      </c>
      <c r="E237">
        <v>2.794</v>
      </c>
      <c r="G237">
        <v>286.87</v>
      </c>
      <c r="H237">
        <v>2.9750000000000001</v>
      </c>
      <c r="J237">
        <v>9.2287498712539673</v>
      </c>
      <c r="K237">
        <v>287.58878125000001</v>
      </c>
    </row>
    <row r="238" spans="1:11" x14ac:dyDescent="0.15">
      <c r="A238">
        <v>285.20999999999998</v>
      </c>
      <c r="B238">
        <v>2.593</v>
      </c>
      <c r="D238">
        <v>286.26</v>
      </c>
      <c r="E238">
        <v>2.8290000000000002</v>
      </c>
      <c r="G238">
        <v>286.03999999999996</v>
      </c>
      <c r="H238">
        <v>2.9980000000000002</v>
      </c>
      <c r="J238">
        <v>9.2687499523162842</v>
      </c>
      <c r="K238">
        <v>287.37990624999998</v>
      </c>
    </row>
    <row r="239" spans="1:11" x14ac:dyDescent="0.15">
      <c r="A239">
        <v>286.14</v>
      </c>
      <c r="B239">
        <v>2.6119999999999997</v>
      </c>
      <c r="D239">
        <v>286.01</v>
      </c>
      <c r="E239">
        <v>2.86</v>
      </c>
      <c r="G239">
        <v>286.55999999999995</v>
      </c>
      <c r="H239">
        <v>3.0369999999999999</v>
      </c>
      <c r="J239">
        <v>9.3087500333786011</v>
      </c>
      <c r="K239">
        <v>287.16728124999997</v>
      </c>
    </row>
    <row r="240" spans="1:11" x14ac:dyDescent="0.15">
      <c r="A240">
        <v>285.72999999999996</v>
      </c>
      <c r="B240">
        <v>2.871</v>
      </c>
      <c r="D240">
        <v>286.57000000000005</v>
      </c>
      <c r="E240">
        <v>2.891</v>
      </c>
      <c r="G240">
        <v>286.25</v>
      </c>
      <c r="H240">
        <v>3.0680000000000001</v>
      </c>
      <c r="J240">
        <v>9.348750114440918</v>
      </c>
      <c r="K240">
        <v>286.95084374999999</v>
      </c>
    </row>
    <row r="241" spans="1:11" x14ac:dyDescent="0.15">
      <c r="A241">
        <v>286.45</v>
      </c>
      <c r="B241">
        <v>2.6819999999999999</v>
      </c>
      <c r="D241">
        <v>285.49</v>
      </c>
      <c r="E241">
        <v>2.9369999999999998</v>
      </c>
      <c r="G241">
        <v>287.95000000000005</v>
      </c>
      <c r="H241">
        <v>3.0979999999999999</v>
      </c>
      <c r="J241">
        <v>9.3887501955032349</v>
      </c>
      <c r="K241">
        <v>286.73075</v>
      </c>
    </row>
    <row r="242" spans="1:11" x14ac:dyDescent="0.15">
      <c r="A242">
        <v>286.28999999999996</v>
      </c>
      <c r="B242">
        <v>2.7239999999999998</v>
      </c>
      <c r="D242">
        <v>287.34000000000003</v>
      </c>
      <c r="E242">
        <v>2.96</v>
      </c>
      <c r="G242">
        <v>286.65999999999997</v>
      </c>
      <c r="H242">
        <v>3.1179999999999999</v>
      </c>
      <c r="J242">
        <v>9.4287502765655518</v>
      </c>
      <c r="K242">
        <v>286.50709375000002</v>
      </c>
    </row>
    <row r="243" spans="1:11" x14ac:dyDescent="0.15">
      <c r="A243">
        <v>285.93</v>
      </c>
      <c r="B243">
        <v>2.8979999999999997</v>
      </c>
      <c r="D243">
        <v>286.21000000000004</v>
      </c>
      <c r="E243">
        <v>3.2839999999999998</v>
      </c>
      <c r="G243">
        <v>287.42999999999995</v>
      </c>
      <c r="H243">
        <v>3.1680000000000001</v>
      </c>
      <c r="J243">
        <v>9.4687497615814209</v>
      </c>
      <c r="K243">
        <v>286.27959375</v>
      </c>
    </row>
    <row r="244" spans="1:11" x14ac:dyDescent="0.15">
      <c r="A244">
        <v>286.64999999999998</v>
      </c>
      <c r="B244">
        <v>2.778</v>
      </c>
      <c r="D244">
        <v>286.30999999999995</v>
      </c>
      <c r="E244">
        <v>3.2570000000000001</v>
      </c>
      <c r="G244">
        <v>287.12</v>
      </c>
      <c r="H244">
        <v>3.2029999999999998</v>
      </c>
      <c r="J244">
        <v>9.5087498426437378</v>
      </c>
      <c r="K244">
        <v>286.04831250000001</v>
      </c>
    </row>
    <row r="245" spans="1:11" x14ac:dyDescent="0.15">
      <c r="A245">
        <v>286.03999999999996</v>
      </c>
      <c r="B245">
        <v>2.9099999999999997</v>
      </c>
      <c r="D245">
        <v>287.19000000000005</v>
      </c>
      <c r="E245">
        <v>3.0289999999999999</v>
      </c>
      <c r="G245">
        <v>287.89999999999998</v>
      </c>
      <c r="H245">
        <v>3.222</v>
      </c>
      <c r="J245">
        <v>9.5487499237060547</v>
      </c>
      <c r="K245">
        <v>285.81356249999999</v>
      </c>
    </row>
    <row r="246" spans="1:11" x14ac:dyDescent="0.15">
      <c r="A246">
        <v>287.68</v>
      </c>
      <c r="B246">
        <v>2.8519999999999999</v>
      </c>
      <c r="D246">
        <v>286.05999999999995</v>
      </c>
      <c r="E246">
        <v>3.28</v>
      </c>
      <c r="G246">
        <v>286.87</v>
      </c>
      <c r="H246">
        <v>3.2719999999999998</v>
      </c>
      <c r="J246">
        <v>9.5887500047683716</v>
      </c>
      <c r="K246">
        <v>285.57515625000002</v>
      </c>
    </row>
    <row r="247" spans="1:11" x14ac:dyDescent="0.15">
      <c r="A247">
        <v>287.41999999999996</v>
      </c>
      <c r="B247">
        <v>2.879</v>
      </c>
      <c r="D247">
        <v>287.60000000000002</v>
      </c>
      <c r="E247">
        <v>3.1179999999999999</v>
      </c>
      <c r="G247">
        <v>287.69000000000005</v>
      </c>
      <c r="H247">
        <v>3.2949999999999999</v>
      </c>
      <c r="J247">
        <v>9.6287500858306885</v>
      </c>
      <c r="K247">
        <v>285.33300000000003</v>
      </c>
    </row>
    <row r="248" spans="1:11" x14ac:dyDescent="0.15">
      <c r="A248">
        <v>286.39</v>
      </c>
      <c r="B248">
        <v>3.2109999999999999</v>
      </c>
      <c r="D248">
        <v>286.92999999999995</v>
      </c>
      <c r="E248">
        <v>3.157</v>
      </c>
      <c r="G248">
        <v>287.78999999999996</v>
      </c>
      <c r="H248">
        <v>3.3340000000000001</v>
      </c>
      <c r="J248">
        <v>9.6687501668930054</v>
      </c>
      <c r="K248">
        <v>285.08712500000001</v>
      </c>
    </row>
    <row r="249" spans="1:11" x14ac:dyDescent="0.15">
      <c r="A249">
        <v>286.55</v>
      </c>
      <c r="B249">
        <v>3.0249999999999999</v>
      </c>
      <c r="D249">
        <v>287.54999999999995</v>
      </c>
      <c r="E249">
        <v>3.1760000000000002</v>
      </c>
      <c r="G249">
        <v>287.74</v>
      </c>
      <c r="H249">
        <v>3.3719999999999999</v>
      </c>
      <c r="J249">
        <v>9.7087502479553223</v>
      </c>
      <c r="K249">
        <v>284.83759375</v>
      </c>
    </row>
    <row r="250" spans="1:11" x14ac:dyDescent="0.15">
      <c r="A250">
        <v>287.12</v>
      </c>
      <c r="B250">
        <v>2.964</v>
      </c>
      <c r="D250">
        <v>286.47000000000003</v>
      </c>
      <c r="E250">
        <v>3.3690000000000002</v>
      </c>
      <c r="G250">
        <v>287.53999999999996</v>
      </c>
      <c r="H250">
        <v>3.395</v>
      </c>
      <c r="J250">
        <v>9.7487497329711914</v>
      </c>
      <c r="K250">
        <v>284.58443749999998</v>
      </c>
    </row>
    <row r="251" spans="1:11" x14ac:dyDescent="0.15">
      <c r="A251">
        <v>287.21999999999997</v>
      </c>
      <c r="B251">
        <v>2.9939999999999998</v>
      </c>
      <c r="D251">
        <v>287.5</v>
      </c>
      <c r="E251">
        <v>3.238</v>
      </c>
      <c r="G251">
        <v>288.66999999999996</v>
      </c>
      <c r="H251">
        <v>3.4380000000000002</v>
      </c>
      <c r="J251">
        <v>9.7887498140335083</v>
      </c>
      <c r="K251">
        <v>284.32771874999997</v>
      </c>
    </row>
    <row r="252" spans="1:11" x14ac:dyDescent="0.15">
      <c r="A252">
        <v>286.85999999999996</v>
      </c>
      <c r="B252">
        <v>3.28</v>
      </c>
      <c r="D252">
        <v>286.77999999999997</v>
      </c>
      <c r="E252">
        <v>3.3650000000000002</v>
      </c>
      <c r="G252">
        <v>288.20000000000005</v>
      </c>
      <c r="H252">
        <v>3.4609999999999999</v>
      </c>
      <c r="J252">
        <v>9.8287498950958252</v>
      </c>
      <c r="K252">
        <v>284.06728125000001</v>
      </c>
    </row>
    <row r="253" spans="1:11" x14ac:dyDescent="0.15">
      <c r="A253">
        <v>287.99</v>
      </c>
      <c r="B253">
        <v>3.0599999999999996</v>
      </c>
      <c r="D253">
        <v>287.19000000000005</v>
      </c>
      <c r="E253">
        <v>3.4689999999999999</v>
      </c>
      <c r="G253">
        <v>287.64</v>
      </c>
      <c r="H253">
        <v>3.484</v>
      </c>
      <c r="J253">
        <v>9.8687499761581421</v>
      </c>
      <c r="K253">
        <v>283.80318749999998</v>
      </c>
    </row>
    <row r="254" spans="1:11" x14ac:dyDescent="0.15">
      <c r="A254">
        <v>288.03999999999996</v>
      </c>
      <c r="B254">
        <v>3.0909999999999997</v>
      </c>
      <c r="D254">
        <v>288.73</v>
      </c>
      <c r="E254">
        <v>3.35</v>
      </c>
      <c r="G254">
        <v>287.89999999999998</v>
      </c>
      <c r="H254">
        <v>3.5150000000000001</v>
      </c>
      <c r="J254">
        <v>9.908750057220459</v>
      </c>
      <c r="K254">
        <v>283.53546875000001</v>
      </c>
    </row>
    <row r="255" spans="1:11" x14ac:dyDescent="0.15">
      <c r="A255">
        <v>287.47999999999996</v>
      </c>
      <c r="B255">
        <v>3.13</v>
      </c>
      <c r="D255">
        <v>287.5</v>
      </c>
      <c r="E255">
        <v>3.3879999999999999</v>
      </c>
      <c r="G255">
        <v>288.66999999999996</v>
      </c>
      <c r="H255">
        <v>3.5379999999999998</v>
      </c>
      <c r="J255">
        <v>9.9487501382827759</v>
      </c>
      <c r="K255">
        <v>283.26421875</v>
      </c>
    </row>
    <row r="256" spans="1:11" x14ac:dyDescent="0.15">
      <c r="A256">
        <v>287.16999999999996</v>
      </c>
      <c r="B256">
        <v>3.2919999999999998</v>
      </c>
      <c r="D256">
        <v>287.76</v>
      </c>
      <c r="E256">
        <v>3.4769999999999999</v>
      </c>
      <c r="G256">
        <v>288</v>
      </c>
      <c r="H256">
        <v>3.5609999999999999</v>
      </c>
      <c r="J256">
        <v>9.9887502193450928</v>
      </c>
      <c r="K256">
        <v>282.98940625</v>
      </c>
    </row>
    <row r="257" spans="1:11" x14ac:dyDescent="0.15">
      <c r="A257">
        <v>288.03999999999996</v>
      </c>
      <c r="B257">
        <v>3.1989999999999998</v>
      </c>
      <c r="D257">
        <v>288.63</v>
      </c>
      <c r="E257">
        <v>3.4350000000000001</v>
      </c>
      <c r="G257">
        <v>288.98</v>
      </c>
      <c r="H257">
        <v>3.673</v>
      </c>
      <c r="J257">
        <v>10.028749704360962</v>
      </c>
      <c r="K257">
        <v>282.71087499999999</v>
      </c>
    </row>
    <row r="258" spans="1:11" x14ac:dyDescent="0.15">
      <c r="A258">
        <v>288.3</v>
      </c>
      <c r="B258">
        <v>3.226</v>
      </c>
      <c r="D258">
        <v>288.48</v>
      </c>
      <c r="E258">
        <v>3.6619999999999999</v>
      </c>
      <c r="G258">
        <v>288.66999999999996</v>
      </c>
      <c r="H258">
        <v>3.6539999999999999</v>
      </c>
      <c r="J258">
        <v>10.068750381469727</v>
      </c>
      <c r="K258">
        <v>282.42874999999998</v>
      </c>
    </row>
    <row r="259" spans="1:11" x14ac:dyDescent="0.15">
      <c r="A259">
        <v>287.27</v>
      </c>
      <c r="B259">
        <v>3.2919999999999998</v>
      </c>
      <c r="D259">
        <v>287.54999999999995</v>
      </c>
      <c r="E259">
        <v>3.6080000000000001</v>
      </c>
      <c r="G259">
        <v>289.02999999999997</v>
      </c>
      <c r="H259">
        <v>3.6850000000000001</v>
      </c>
      <c r="J259">
        <v>10.108749866485596</v>
      </c>
      <c r="K259">
        <v>282.143125</v>
      </c>
    </row>
    <row r="260" spans="1:11" x14ac:dyDescent="0.15">
      <c r="A260">
        <v>288.51</v>
      </c>
      <c r="B260">
        <v>3.2919999999999998</v>
      </c>
      <c r="D260">
        <v>287.45000000000005</v>
      </c>
      <c r="E260">
        <v>3.8359999999999999</v>
      </c>
      <c r="G260">
        <v>288.82000000000005</v>
      </c>
      <c r="H260">
        <v>3.7080000000000002</v>
      </c>
      <c r="J260">
        <v>10.14875054359436</v>
      </c>
      <c r="K260">
        <v>281.85384375000001</v>
      </c>
    </row>
    <row r="261" spans="1:11" x14ac:dyDescent="0.15">
      <c r="A261">
        <v>288.81</v>
      </c>
      <c r="B261">
        <v>3.3259999999999996</v>
      </c>
      <c r="D261">
        <v>287.80999999999995</v>
      </c>
      <c r="E261">
        <v>3.6080000000000001</v>
      </c>
      <c r="G261">
        <v>289.17999999999995</v>
      </c>
      <c r="H261">
        <v>3.75</v>
      </c>
      <c r="J261">
        <v>10.188750028610229</v>
      </c>
      <c r="K261">
        <v>281.56096874999997</v>
      </c>
    </row>
    <row r="262" spans="1:11" x14ac:dyDescent="0.15">
      <c r="A262">
        <v>288.51</v>
      </c>
      <c r="B262">
        <v>3.3489999999999998</v>
      </c>
      <c r="D262">
        <v>289.35000000000002</v>
      </c>
      <c r="E262">
        <v>3.6160000000000001</v>
      </c>
      <c r="G262">
        <v>288.77</v>
      </c>
      <c r="H262">
        <v>3.774</v>
      </c>
      <c r="J262">
        <v>10.228749513626099</v>
      </c>
      <c r="K262">
        <v>281.26453125</v>
      </c>
    </row>
    <row r="263" spans="1:11" x14ac:dyDescent="0.15">
      <c r="A263">
        <v>288.76</v>
      </c>
      <c r="B263">
        <v>3.3879999999999999</v>
      </c>
      <c r="D263">
        <v>289.14</v>
      </c>
      <c r="E263">
        <v>3.6469999999999998</v>
      </c>
      <c r="G263">
        <v>289.13</v>
      </c>
      <c r="H263">
        <v>3.8010000000000002</v>
      </c>
      <c r="J263">
        <v>10.268750190734863</v>
      </c>
      <c r="K263">
        <v>280.96453124999999</v>
      </c>
    </row>
    <row r="264" spans="1:11" x14ac:dyDescent="0.15">
      <c r="A264">
        <v>288.87</v>
      </c>
      <c r="B264">
        <v>3.411</v>
      </c>
      <c r="D264">
        <v>288.41999999999996</v>
      </c>
      <c r="E264">
        <v>3.6659999999999999</v>
      </c>
      <c r="G264">
        <v>288.77</v>
      </c>
      <c r="H264">
        <v>3.839</v>
      </c>
      <c r="J264">
        <v>10.308749675750732</v>
      </c>
      <c r="K264">
        <v>280.66096874999999</v>
      </c>
    </row>
    <row r="265" spans="1:11" x14ac:dyDescent="0.15">
      <c r="A265">
        <v>287.99</v>
      </c>
      <c r="B265">
        <v>3.6429999999999998</v>
      </c>
      <c r="D265">
        <v>287.5</v>
      </c>
      <c r="E265">
        <v>3.7589999999999999</v>
      </c>
      <c r="G265">
        <v>289.17999999999995</v>
      </c>
      <c r="H265">
        <v>3.8620000000000001</v>
      </c>
      <c r="J265">
        <v>10.348750352859497</v>
      </c>
      <c r="K265">
        <v>280.3538125</v>
      </c>
    </row>
    <row r="266" spans="1:11" x14ac:dyDescent="0.15">
      <c r="A266">
        <v>287.99</v>
      </c>
      <c r="B266">
        <v>3.5269999999999997</v>
      </c>
      <c r="D266">
        <v>288.01</v>
      </c>
      <c r="E266">
        <v>3.6819999999999999</v>
      </c>
      <c r="G266">
        <v>289.60000000000002</v>
      </c>
      <c r="H266">
        <v>3.9009999999999998</v>
      </c>
      <c r="J266">
        <v>10.388749837875366</v>
      </c>
      <c r="K266">
        <v>280.04309375000003</v>
      </c>
    </row>
    <row r="267" spans="1:11" x14ac:dyDescent="0.15">
      <c r="A267">
        <v>289.78999999999996</v>
      </c>
      <c r="B267">
        <v>3.5229999999999997</v>
      </c>
      <c r="D267">
        <v>289.45000000000005</v>
      </c>
      <c r="E267">
        <v>3.7549999999999999</v>
      </c>
      <c r="G267">
        <v>289.17999999999995</v>
      </c>
      <c r="H267">
        <v>3.9390000000000001</v>
      </c>
      <c r="J267">
        <v>10.428750514984131</v>
      </c>
      <c r="K267">
        <v>279.72887500000002</v>
      </c>
    </row>
    <row r="268" spans="1:11" x14ac:dyDescent="0.15">
      <c r="A268">
        <v>288.87</v>
      </c>
      <c r="B268">
        <v>3.5539999999999998</v>
      </c>
      <c r="D268">
        <v>289.10000000000002</v>
      </c>
      <c r="E268">
        <v>3.9020000000000001</v>
      </c>
      <c r="G268">
        <v>289.17999999999995</v>
      </c>
      <c r="H268">
        <v>3.9780000000000002</v>
      </c>
      <c r="J268">
        <v>10.46875</v>
      </c>
      <c r="K268">
        <v>279.41121874999999</v>
      </c>
    </row>
    <row r="269" spans="1:11" x14ac:dyDescent="0.15">
      <c r="A269">
        <v>289.38</v>
      </c>
      <c r="B269">
        <v>3.84</v>
      </c>
      <c r="D269">
        <v>288.32000000000005</v>
      </c>
      <c r="E269">
        <v>3.7469999999999999</v>
      </c>
      <c r="G269">
        <v>289.23</v>
      </c>
      <c r="H269">
        <v>4.0089999999999995</v>
      </c>
      <c r="J269">
        <v>10.508749485015869</v>
      </c>
      <c r="K269">
        <v>279.08999999999997</v>
      </c>
    </row>
    <row r="270" spans="1:11" x14ac:dyDescent="0.15">
      <c r="A270">
        <v>288.45</v>
      </c>
      <c r="B270">
        <v>3.6659999999999999</v>
      </c>
      <c r="D270">
        <v>290.07000000000005</v>
      </c>
      <c r="E270">
        <v>3.851</v>
      </c>
      <c r="G270">
        <v>289.64</v>
      </c>
      <c r="H270">
        <v>4.0479999999999992</v>
      </c>
      <c r="J270">
        <v>10.548750162124634</v>
      </c>
      <c r="K270">
        <v>278.76521874999997</v>
      </c>
    </row>
    <row r="271" spans="1:11" x14ac:dyDescent="0.15">
      <c r="A271">
        <v>289.22999999999996</v>
      </c>
      <c r="B271">
        <v>3.851</v>
      </c>
      <c r="D271">
        <v>288.99</v>
      </c>
      <c r="E271">
        <v>4.0599999999999996</v>
      </c>
      <c r="G271">
        <v>289.64</v>
      </c>
      <c r="H271">
        <v>4.0669999999999993</v>
      </c>
      <c r="J271">
        <v>10.588749647140503</v>
      </c>
      <c r="K271">
        <v>278.43681249999997</v>
      </c>
    </row>
    <row r="272" spans="1:11" x14ac:dyDescent="0.15">
      <c r="A272">
        <v>288.96999999999997</v>
      </c>
      <c r="B272">
        <v>3.9249999999999998</v>
      </c>
      <c r="D272">
        <v>289.76</v>
      </c>
      <c r="E272">
        <v>3.9289999999999998</v>
      </c>
      <c r="G272">
        <v>290.57000000000005</v>
      </c>
      <c r="H272">
        <v>4.1209999999999996</v>
      </c>
      <c r="J272">
        <v>10.628750324249268</v>
      </c>
      <c r="K272">
        <v>278.10481249999998</v>
      </c>
    </row>
    <row r="273" spans="1:11" x14ac:dyDescent="0.15">
      <c r="A273">
        <v>289.89999999999998</v>
      </c>
      <c r="B273">
        <v>3.7079999999999997</v>
      </c>
      <c r="D273">
        <v>289.35000000000002</v>
      </c>
      <c r="E273">
        <v>3.952</v>
      </c>
      <c r="G273">
        <v>290.11</v>
      </c>
      <c r="H273">
        <v>4.1289999999999996</v>
      </c>
      <c r="J273">
        <v>10.668749809265137</v>
      </c>
      <c r="K273">
        <v>277.76934375000002</v>
      </c>
    </row>
    <row r="274" spans="1:11" x14ac:dyDescent="0.15">
      <c r="A274">
        <v>290</v>
      </c>
      <c r="B274">
        <v>3.7429999999999999</v>
      </c>
      <c r="D274">
        <v>289.61</v>
      </c>
      <c r="E274">
        <v>4.1139999999999999</v>
      </c>
      <c r="G274">
        <v>289.53999999999996</v>
      </c>
      <c r="H274">
        <v>4.1559999999999997</v>
      </c>
      <c r="J274">
        <v>10.708750486373901</v>
      </c>
      <c r="K274">
        <v>277.43043749999998</v>
      </c>
    </row>
    <row r="275" spans="1:11" x14ac:dyDescent="0.15">
      <c r="A275">
        <v>288.60999999999996</v>
      </c>
      <c r="B275">
        <v>4.04</v>
      </c>
      <c r="D275">
        <v>289.35000000000002</v>
      </c>
      <c r="E275">
        <v>4.0250000000000004</v>
      </c>
      <c r="G275">
        <v>289.79999999999995</v>
      </c>
      <c r="H275">
        <v>4.1979999999999995</v>
      </c>
      <c r="J275">
        <v>10.748749971389771</v>
      </c>
      <c r="K275">
        <v>277.08803124999997</v>
      </c>
    </row>
    <row r="276" spans="1:11" x14ac:dyDescent="0.15">
      <c r="A276">
        <v>289.22999999999996</v>
      </c>
      <c r="B276">
        <v>4.0750000000000002</v>
      </c>
      <c r="D276">
        <v>290.07000000000005</v>
      </c>
      <c r="E276">
        <v>4.048</v>
      </c>
      <c r="G276">
        <v>290.26</v>
      </c>
      <c r="H276">
        <v>4.2209999999999992</v>
      </c>
      <c r="J276">
        <v>10.78874945640564</v>
      </c>
      <c r="K276">
        <v>276.74212499999999</v>
      </c>
    </row>
    <row r="277" spans="1:11" x14ac:dyDescent="0.15">
      <c r="A277">
        <v>289.78999999999996</v>
      </c>
      <c r="B277">
        <v>3.82</v>
      </c>
      <c r="D277">
        <v>288.99</v>
      </c>
      <c r="E277">
        <v>4.1829999999999998</v>
      </c>
      <c r="G277">
        <v>290.62</v>
      </c>
      <c r="H277">
        <v>4.2669999999999995</v>
      </c>
      <c r="J277">
        <v>10.828750133514404</v>
      </c>
      <c r="K277">
        <v>276.39271874999997</v>
      </c>
    </row>
    <row r="278" spans="1:11" x14ac:dyDescent="0.15">
      <c r="A278">
        <v>290.45999999999998</v>
      </c>
      <c r="B278">
        <v>3.863</v>
      </c>
      <c r="D278">
        <v>290.64</v>
      </c>
      <c r="E278">
        <v>4.1219999999999999</v>
      </c>
      <c r="G278">
        <v>289.85000000000002</v>
      </c>
      <c r="H278">
        <v>4.3019999999999996</v>
      </c>
      <c r="J278">
        <v>10.868749618530273</v>
      </c>
      <c r="K278">
        <v>276.03981249999998</v>
      </c>
    </row>
    <row r="279" spans="1:11" x14ac:dyDescent="0.15">
      <c r="A279">
        <v>290.09999999999997</v>
      </c>
      <c r="B279">
        <v>3.948</v>
      </c>
      <c r="D279">
        <v>289.29999999999995</v>
      </c>
      <c r="E279">
        <v>4.3840000000000003</v>
      </c>
      <c r="G279">
        <v>290.92999999999995</v>
      </c>
      <c r="H279">
        <v>4.3329999999999993</v>
      </c>
      <c r="J279">
        <v>10.908750295639038</v>
      </c>
      <c r="K279">
        <v>275.68324999999999</v>
      </c>
    </row>
    <row r="280" spans="1:11" x14ac:dyDescent="0.15">
      <c r="A280">
        <v>289.74</v>
      </c>
      <c r="B280">
        <v>4.0600000000000005</v>
      </c>
      <c r="D280">
        <v>289.82000000000005</v>
      </c>
      <c r="E280">
        <v>4.4880000000000004</v>
      </c>
      <c r="G280">
        <v>291.24</v>
      </c>
      <c r="H280">
        <v>4.3639999999999999</v>
      </c>
      <c r="J280">
        <v>10.948749780654907</v>
      </c>
      <c r="K280">
        <v>275.32315625000001</v>
      </c>
    </row>
    <row r="281" spans="1:11" x14ac:dyDescent="0.15">
      <c r="A281">
        <v>290.71999999999997</v>
      </c>
      <c r="B281">
        <v>3.9589999999999996</v>
      </c>
      <c r="D281">
        <v>289.71000000000004</v>
      </c>
      <c r="E281">
        <v>4.4770000000000003</v>
      </c>
      <c r="G281">
        <v>289.95000000000005</v>
      </c>
      <c r="H281">
        <v>4.4019999999999992</v>
      </c>
      <c r="J281">
        <v>10.988750457763672</v>
      </c>
      <c r="K281">
        <v>274.95959375000001</v>
      </c>
    </row>
    <row r="282" spans="1:11" x14ac:dyDescent="0.15">
      <c r="A282">
        <v>290.05</v>
      </c>
      <c r="B282">
        <v>3.9939999999999998</v>
      </c>
      <c r="D282">
        <v>289.14</v>
      </c>
      <c r="E282">
        <v>4.2610000000000001</v>
      </c>
      <c r="G282">
        <v>291.86</v>
      </c>
      <c r="H282">
        <v>4.4449999999999994</v>
      </c>
      <c r="J282">
        <v>11.028749942779541</v>
      </c>
      <c r="K282">
        <v>274.59253124999998</v>
      </c>
    </row>
    <row r="283" spans="1:11" x14ac:dyDescent="0.15">
      <c r="A283">
        <v>291.08</v>
      </c>
      <c r="B283">
        <v>4.0289999999999999</v>
      </c>
      <c r="D283">
        <v>290.78999999999996</v>
      </c>
      <c r="E283">
        <v>4.2910000000000004</v>
      </c>
      <c r="G283">
        <v>290.66999999999996</v>
      </c>
      <c r="H283">
        <v>4.4719999999999995</v>
      </c>
      <c r="J283">
        <v>11.06874942779541</v>
      </c>
      <c r="K283">
        <v>274.22203124999999</v>
      </c>
    </row>
    <row r="284" spans="1:11" x14ac:dyDescent="0.15">
      <c r="A284">
        <v>290.25</v>
      </c>
      <c r="B284">
        <v>4.0630000000000006</v>
      </c>
      <c r="D284">
        <v>289.71000000000004</v>
      </c>
      <c r="E284">
        <v>4.5540000000000003</v>
      </c>
      <c r="G284">
        <v>290.83000000000004</v>
      </c>
      <c r="H284">
        <v>4.5139999999999993</v>
      </c>
      <c r="J284">
        <v>11.108750104904175</v>
      </c>
      <c r="K284">
        <v>273.84806250000003</v>
      </c>
    </row>
    <row r="285" spans="1:11" x14ac:dyDescent="0.15">
      <c r="A285">
        <v>290.82</v>
      </c>
      <c r="B285">
        <v>4.133</v>
      </c>
      <c r="D285">
        <v>289.91999999999996</v>
      </c>
      <c r="E285">
        <v>4.4880000000000004</v>
      </c>
      <c r="G285">
        <v>291.34000000000003</v>
      </c>
      <c r="H285">
        <v>4.5529999999999999</v>
      </c>
      <c r="J285">
        <v>11.148749589920044</v>
      </c>
      <c r="K285">
        <v>273.47062499999998</v>
      </c>
    </row>
    <row r="286" spans="1:11" x14ac:dyDescent="0.15">
      <c r="A286">
        <v>290.71999999999997</v>
      </c>
      <c r="B286">
        <v>4.1440000000000001</v>
      </c>
      <c r="D286">
        <v>291.10000000000002</v>
      </c>
      <c r="E286">
        <v>4.3840000000000003</v>
      </c>
      <c r="G286">
        <v>290.88</v>
      </c>
      <c r="H286">
        <v>4.5879999999999992</v>
      </c>
      <c r="J286">
        <v>11.188750267028809</v>
      </c>
      <c r="K286">
        <v>273.08959375000001</v>
      </c>
    </row>
    <row r="287" spans="1:11" x14ac:dyDescent="0.15">
      <c r="A287">
        <v>290.40999999999997</v>
      </c>
      <c r="B287">
        <v>4.4340000000000002</v>
      </c>
      <c r="D287">
        <v>290.42999999999995</v>
      </c>
      <c r="E287">
        <v>4.407</v>
      </c>
      <c r="G287">
        <v>291.14</v>
      </c>
      <c r="H287">
        <v>4.6259999999999994</v>
      </c>
      <c r="J287">
        <v>11.228749752044678</v>
      </c>
      <c r="K287">
        <v>272.70503124999999</v>
      </c>
    </row>
    <row r="288" spans="1:11" x14ac:dyDescent="0.15">
      <c r="A288">
        <v>291.18</v>
      </c>
      <c r="B288">
        <v>4.202</v>
      </c>
      <c r="D288">
        <v>291.04999999999995</v>
      </c>
      <c r="E288">
        <v>4.4569999999999999</v>
      </c>
      <c r="G288">
        <v>290.83000000000004</v>
      </c>
      <c r="H288">
        <v>4.6569999999999991</v>
      </c>
      <c r="J288">
        <v>11.268750429153442</v>
      </c>
      <c r="K288">
        <v>272.31693749999999</v>
      </c>
    </row>
    <row r="289" spans="1:11" x14ac:dyDescent="0.15">
      <c r="A289">
        <v>291.08</v>
      </c>
      <c r="B289">
        <v>4.2330000000000005</v>
      </c>
      <c r="D289">
        <v>291</v>
      </c>
      <c r="E289">
        <v>4.7430000000000003</v>
      </c>
      <c r="G289">
        <v>290.66999999999996</v>
      </c>
      <c r="H289">
        <v>4.6879999999999997</v>
      </c>
      <c r="J289">
        <v>11.308749914169312</v>
      </c>
      <c r="K289">
        <v>271.92537499999997</v>
      </c>
    </row>
    <row r="290" spans="1:11" x14ac:dyDescent="0.15">
      <c r="A290">
        <v>290.82</v>
      </c>
      <c r="B290">
        <v>4.2760000000000007</v>
      </c>
      <c r="D290">
        <v>290.74</v>
      </c>
      <c r="E290">
        <v>4.5309999999999997</v>
      </c>
      <c r="G290">
        <v>292.12</v>
      </c>
      <c r="H290">
        <v>4.7149999999999999</v>
      </c>
      <c r="J290">
        <v>11.348750591278076</v>
      </c>
      <c r="K290">
        <v>271.53037499999999</v>
      </c>
    </row>
    <row r="291" spans="1:11" x14ac:dyDescent="0.15">
      <c r="A291">
        <v>290.71999999999997</v>
      </c>
      <c r="B291">
        <v>4.2990000000000004</v>
      </c>
      <c r="D291">
        <v>290.89999999999998</v>
      </c>
      <c r="E291">
        <v>4.6349999999999998</v>
      </c>
      <c r="G291">
        <v>290.77999999999997</v>
      </c>
      <c r="H291">
        <v>4.742</v>
      </c>
      <c r="J291">
        <v>11.388750076293945</v>
      </c>
      <c r="K291">
        <v>271.13190624999999</v>
      </c>
    </row>
    <row r="292" spans="1:11" x14ac:dyDescent="0.15">
      <c r="A292">
        <v>291.49</v>
      </c>
      <c r="B292">
        <v>4.3260000000000005</v>
      </c>
      <c r="D292">
        <v>290.78999999999996</v>
      </c>
      <c r="E292">
        <v>4.5919999999999996</v>
      </c>
      <c r="G292">
        <v>292.22000000000003</v>
      </c>
      <c r="H292">
        <v>4.7649999999999997</v>
      </c>
      <c r="J292">
        <v>11.428749561309814</v>
      </c>
      <c r="K292">
        <v>270.72996875000001</v>
      </c>
    </row>
    <row r="293" spans="1:11" x14ac:dyDescent="0.15">
      <c r="A293">
        <v>290.93</v>
      </c>
      <c r="B293">
        <v>4.5609999999999999</v>
      </c>
      <c r="D293">
        <v>291.26</v>
      </c>
      <c r="E293">
        <v>4.6189999999999998</v>
      </c>
      <c r="G293">
        <v>291.45000000000005</v>
      </c>
      <c r="H293">
        <v>4.819</v>
      </c>
      <c r="J293">
        <v>11.468750238418579</v>
      </c>
      <c r="K293">
        <v>270.32453125000001</v>
      </c>
    </row>
    <row r="294" spans="1:11" x14ac:dyDescent="0.15">
      <c r="A294">
        <v>291.53999999999996</v>
      </c>
      <c r="B294">
        <v>4.4030000000000005</v>
      </c>
      <c r="D294">
        <v>290.95000000000005</v>
      </c>
      <c r="E294">
        <v>4.6470000000000002</v>
      </c>
      <c r="G294">
        <v>290.92999999999995</v>
      </c>
      <c r="H294">
        <v>4.8499999999999996</v>
      </c>
      <c r="J294">
        <v>11.508749723434448</v>
      </c>
      <c r="K294">
        <v>269.91559375000003</v>
      </c>
    </row>
    <row r="295" spans="1:11" x14ac:dyDescent="0.15">
      <c r="A295">
        <v>291.58999999999997</v>
      </c>
      <c r="B295">
        <v>4.407</v>
      </c>
      <c r="D295">
        <v>290.74</v>
      </c>
      <c r="E295">
        <v>4.8630000000000004</v>
      </c>
      <c r="G295">
        <v>292.48</v>
      </c>
      <c r="H295">
        <v>4.8849999999999998</v>
      </c>
      <c r="J295">
        <v>11.548750400543213</v>
      </c>
      <c r="K295">
        <v>269.50309375000001</v>
      </c>
    </row>
    <row r="296" spans="1:11" x14ac:dyDescent="0.15">
      <c r="A296">
        <v>291.7</v>
      </c>
      <c r="B296">
        <v>4.5920000000000005</v>
      </c>
      <c r="D296">
        <v>291</v>
      </c>
      <c r="E296">
        <v>4.7309999999999999</v>
      </c>
      <c r="G296">
        <v>291.54999999999995</v>
      </c>
      <c r="H296">
        <v>4.92</v>
      </c>
      <c r="J296">
        <v>11.588749885559082</v>
      </c>
      <c r="K296">
        <v>269.08712500000001</v>
      </c>
    </row>
    <row r="297" spans="1:11" x14ac:dyDescent="0.15">
      <c r="A297">
        <v>290.45999999999998</v>
      </c>
      <c r="B297">
        <v>4.6080000000000005</v>
      </c>
      <c r="D297">
        <v>291.36</v>
      </c>
      <c r="E297">
        <v>4.782</v>
      </c>
      <c r="G297">
        <v>291.76</v>
      </c>
      <c r="H297">
        <v>4.9539999999999997</v>
      </c>
      <c r="J297">
        <v>11.628750562667847</v>
      </c>
      <c r="K297">
        <v>268.66765624999999</v>
      </c>
    </row>
    <row r="298" spans="1:11" x14ac:dyDescent="0.15">
      <c r="A298">
        <v>291.08</v>
      </c>
      <c r="B298">
        <v>4.5730000000000004</v>
      </c>
      <c r="D298">
        <v>291.55999999999995</v>
      </c>
      <c r="E298">
        <v>4.8049999999999997</v>
      </c>
      <c r="G298">
        <v>291.86</v>
      </c>
      <c r="H298">
        <v>4.9929999999999994</v>
      </c>
      <c r="J298">
        <v>11.668750047683716</v>
      </c>
      <c r="K298">
        <v>268.24478125000002</v>
      </c>
    </row>
    <row r="299" spans="1:11" x14ac:dyDescent="0.15">
      <c r="A299">
        <v>291.39</v>
      </c>
      <c r="B299">
        <v>4.55</v>
      </c>
      <c r="D299">
        <v>290.95000000000005</v>
      </c>
      <c r="E299">
        <v>4.8360000000000003</v>
      </c>
      <c r="G299">
        <v>291.64999999999998</v>
      </c>
      <c r="H299">
        <v>5.0279999999999996</v>
      </c>
      <c r="J299">
        <v>11.708749532699585</v>
      </c>
      <c r="K299">
        <v>267.81840625000001</v>
      </c>
    </row>
    <row r="300" spans="1:11" x14ac:dyDescent="0.15">
      <c r="A300">
        <v>291.22999999999996</v>
      </c>
      <c r="B300">
        <v>4.6230000000000002</v>
      </c>
      <c r="D300">
        <v>291.92999999999995</v>
      </c>
      <c r="E300">
        <v>4.8860000000000001</v>
      </c>
      <c r="G300">
        <v>291.39999999999998</v>
      </c>
      <c r="H300">
        <v>5.0619999999999994</v>
      </c>
      <c r="J300">
        <v>11.74875020980835</v>
      </c>
      <c r="K300">
        <v>267.38856249999998</v>
      </c>
    </row>
    <row r="301" spans="1:11" x14ac:dyDescent="0.15">
      <c r="A301">
        <v>291.89999999999998</v>
      </c>
      <c r="B301">
        <v>4.6379999999999999</v>
      </c>
      <c r="D301">
        <v>291.66999999999996</v>
      </c>
      <c r="E301">
        <v>4.9169999999999998</v>
      </c>
      <c r="G301">
        <v>292.01</v>
      </c>
      <c r="H301">
        <v>5.0969999999999995</v>
      </c>
      <c r="J301">
        <v>11.788749694824219</v>
      </c>
      <c r="K301">
        <v>266.95515625000002</v>
      </c>
    </row>
    <row r="302" spans="1:11" x14ac:dyDescent="0.15">
      <c r="A302">
        <v>291.39</v>
      </c>
      <c r="B302">
        <v>4.6770000000000005</v>
      </c>
      <c r="D302">
        <v>290.74</v>
      </c>
      <c r="E302">
        <v>4.9210000000000003</v>
      </c>
      <c r="G302">
        <v>291.14</v>
      </c>
      <c r="H302">
        <v>5.1359999999999992</v>
      </c>
      <c r="J302">
        <v>11.828750371932983</v>
      </c>
      <c r="K302">
        <v>266.51821875000002</v>
      </c>
    </row>
    <row r="303" spans="1:11" x14ac:dyDescent="0.15">
      <c r="A303">
        <v>292.06</v>
      </c>
      <c r="B303">
        <v>4.6920000000000002</v>
      </c>
      <c r="D303">
        <v>291.98</v>
      </c>
      <c r="E303">
        <v>4.9859999999999998</v>
      </c>
      <c r="G303">
        <v>291.90999999999997</v>
      </c>
      <c r="H303">
        <v>5.1739999999999995</v>
      </c>
      <c r="J303">
        <v>11.868749856948853</v>
      </c>
      <c r="K303">
        <v>266.07778124999999</v>
      </c>
    </row>
    <row r="304" spans="1:11" x14ac:dyDescent="0.15">
      <c r="A304">
        <v>291.08</v>
      </c>
      <c r="B304">
        <v>4.8470000000000004</v>
      </c>
      <c r="D304">
        <v>291.14999999999998</v>
      </c>
      <c r="E304">
        <v>5.2949999999999999</v>
      </c>
      <c r="G304">
        <v>291.86</v>
      </c>
      <c r="H304">
        <v>5.2279999999999998</v>
      </c>
      <c r="J304">
        <v>11.908750534057617</v>
      </c>
      <c r="K304">
        <v>265.63390625</v>
      </c>
    </row>
    <row r="305" spans="1:11" x14ac:dyDescent="0.15">
      <c r="A305">
        <v>291.58999999999997</v>
      </c>
      <c r="B305">
        <v>4.87</v>
      </c>
      <c r="D305">
        <v>290.95000000000005</v>
      </c>
      <c r="E305">
        <v>5.1710000000000003</v>
      </c>
      <c r="G305">
        <v>291.86</v>
      </c>
      <c r="H305">
        <v>5.2469999999999999</v>
      </c>
      <c r="J305">
        <v>11.948750019073486</v>
      </c>
      <c r="K305">
        <v>265.18653124999997</v>
      </c>
    </row>
    <row r="306" spans="1:11" x14ac:dyDescent="0.15">
      <c r="A306">
        <v>292.46999999999997</v>
      </c>
      <c r="B306">
        <v>4.7890000000000006</v>
      </c>
      <c r="D306">
        <v>292.08000000000004</v>
      </c>
      <c r="E306">
        <v>5.09</v>
      </c>
      <c r="G306">
        <v>292.77999999999997</v>
      </c>
      <c r="H306">
        <v>5.2819999999999991</v>
      </c>
      <c r="J306">
        <v>11.988749504089355</v>
      </c>
      <c r="K306">
        <v>264.73571874999999</v>
      </c>
    </row>
    <row r="307" spans="1:11" x14ac:dyDescent="0.15">
      <c r="A307">
        <v>292.46999999999997</v>
      </c>
      <c r="B307">
        <v>4.835</v>
      </c>
      <c r="D307">
        <v>291.40999999999997</v>
      </c>
      <c r="E307">
        <v>5.1059999999999999</v>
      </c>
      <c r="G307">
        <v>291.96000000000004</v>
      </c>
      <c r="H307">
        <v>5.3209999999999997</v>
      </c>
      <c r="J307">
        <v>12.02875018119812</v>
      </c>
      <c r="K307">
        <v>264.28134375000002</v>
      </c>
    </row>
    <row r="308" spans="1:11" x14ac:dyDescent="0.15">
      <c r="A308">
        <v>291.64999999999998</v>
      </c>
      <c r="B308">
        <v>5.109</v>
      </c>
      <c r="D308">
        <v>291.46000000000004</v>
      </c>
      <c r="E308">
        <v>5.2759999999999998</v>
      </c>
      <c r="G308">
        <v>292.99</v>
      </c>
      <c r="H308">
        <v>5.3629999999999995</v>
      </c>
      <c r="J308">
        <v>12.068749666213989</v>
      </c>
      <c r="K308">
        <v>263.82343750000001</v>
      </c>
    </row>
    <row r="309" spans="1:11" x14ac:dyDescent="0.15">
      <c r="A309">
        <v>292.52</v>
      </c>
      <c r="B309">
        <v>5.21</v>
      </c>
      <c r="D309">
        <v>291.10000000000002</v>
      </c>
      <c r="E309">
        <v>5.1639999999999997</v>
      </c>
      <c r="G309">
        <v>291.70000000000005</v>
      </c>
      <c r="H309">
        <v>5.39</v>
      </c>
      <c r="J309">
        <v>12.108750343322754</v>
      </c>
      <c r="K309">
        <v>263.36196875000002</v>
      </c>
    </row>
    <row r="310" spans="1:11" x14ac:dyDescent="0.15">
      <c r="A310">
        <v>291.44</v>
      </c>
      <c r="B310">
        <v>5.2130000000000001</v>
      </c>
      <c r="D310">
        <v>292.75</v>
      </c>
      <c r="E310">
        <v>5.2220000000000004</v>
      </c>
      <c r="G310">
        <v>292.99</v>
      </c>
      <c r="H310">
        <v>5.3979999999999997</v>
      </c>
      <c r="J310">
        <v>12.148749828338623</v>
      </c>
      <c r="K310">
        <v>262.89703125</v>
      </c>
    </row>
    <row r="311" spans="1:11" x14ac:dyDescent="0.15">
      <c r="A311">
        <v>292.93</v>
      </c>
      <c r="B311">
        <v>4.9969999999999999</v>
      </c>
      <c r="D311">
        <v>292.75</v>
      </c>
      <c r="E311">
        <v>5.2720000000000002</v>
      </c>
      <c r="G311">
        <v>291.96000000000004</v>
      </c>
      <c r="H311">
        <v>5.4789999999999992</v>
      </c>
      <c r="J311">
        <v>12.188750505447388</v>
      </c>
      <c r="K311">
        <v>262.4285625</v>
      </c>
    </row>
    <row r="312" spans="1:11" x14ac:dyDescent="0.15">
      <c r="A312">
        <v>292.62</v>
      </c>
      <c r="B312">
        <v>5.024</v>
      </c>
      <c r="D312">
        <v>292.23</v>
      </c>
      <c r="E312">
        <v>5.2990000000000004</v>
      </c>
      <c r="G312">
        <v>292.16999999999996</v>
      </c>
      <c r="H312">
        <v>5.4909999999999997</v>
      </c>
      <c r="J312">
        <v>12.228749990463257</v>
      </c>
      <c r="K312">
        <v>261.95660937500003</v>
      </c>
    </row>
    <row r="313" spans="1:11" x14ac:dyDescent="0.15">
      <c r="A313">
        <v>292.57</v>
      </c>
      <c r="B313">
        <v>5.0440000000000005</v>
      </c>
      <c r="D313">
        <v>292.75</v>
      </c>
      <c r="E313">
        <v>5.2990000000000004</v>
      </c>
      <c r="G313">
        <v>292.84000000000003</v>
      </c>
      <c r="H313">
        <v>5.5369999999999999</v>
      </c>
      <c r="J313">
        <v>12.268749475479126</v>
      </c>
      <c r="K313">
        <v>261.48112500000002</v>
      </c>
    </row>
    <row r="314" spans="1:11" x14ac:dyDescent="0.15">
      <c r="A314">
        <v>292.01</v>
      </c>
      <c r="B314">
        <v>5.1560000000000006</v>
      </c>
      <c r="D314">
        <v>291.77</v>
      </c>
      <c r="E314">
        <v>5.3840000000000003</v>
      </c>
      <c r="G314">
        <v>292.37</v>
      </c>
      <c r="H314">
        <v>5.5749999999999993</v>
      </c>
      <c r="J314">
        <v>12.308750152587891</v>
      </c>
      <c r="K314">
        <v>261.00209374999997</v>
      </c>
    </row>
    <row r="315" spans="1:11" x14ac:dyDescent="0.15">
      <c r="A315">
        <v>291.49</v>
      </c>
      <c r="B315">
        <v>5.2869999999999999</v>
      </c>
      <c r="D315">
        <v>292.53999999999996</v>
      </c>
      <c r="E315">
        <v>5.407</v>
      </c>
      <c r="G315">
        <v>292.05999999999995</v>
      </c>
      <c r="H315">
        <v>5.5909999999999993</v>
      </c>
      <c r="J315">
        <v>12.34874963760376</v>
      </c>
      <c r="K315">
        <v>260.519546875</v>
      </c>
    </row>
    <row r="316" spans="1:11" x14ac:dyDescent="0.15">
      <c r="A316">
        <v>293.39</v>
      </c>
      <c r="B316">
        <v>5.1630000000000003</v>
      </c>
      <c r="D316">
        <v>291.92999999999995</v>
      </c>
      <c r="E316">
        <v>5.4530000000000003</v>
      </c>
      <c r="G316">
        <v>292.22000000000003</v>
      </c>
      <c r="H316">
        <v>5.6369999999999996</v>
      </c>
      <c r="J316">
        <v>12.388750314712524</v>
      </c>
      <c r="K316">
        <v>260.03346875</v>
      </c>
    </row>
    <row r="317" spans="1:11" x14ac:dyDescent="0.15">
      <c r="A317">
        <v>292.83</v>
      </c>
      <c r="B317">
        <v>5.1829999999999998</v>
      </c>
      <c r="D317">
        <v>292.64999999999998</v>
      </c>
      <c r="E317">
        <v>5.492</v>
      </c>
      <c r="G317">
        <v>292.37</v>
      </c>
      <c r="H317">
        <v>5.6719999999999997</v>
      </c>
      <c r="J317">
        <v>12.428749799728394</v>
      </c>
      <c r="K317">
        <v>259.54384375000001</v>
      </c>
    </row>
    <row r="318" spans="1:11" x14ac:dyDescent="0.15">
      <c r="A318">
        <v>292.93</v>
      </c>
      <c r="B318">
        <v>5.4950000000000001</v>
      </c>
      <c r="D318">
        <v>291.10000000000002</v>
      </c>
      <c r="E318">
        <v>5.5650000000000004</v>
      </c>
      <c r="G318">
        <v>292.37</v>
      </c>
      <c r="H318">
        <v>5.7219999999999995</v>
      </c>
      <c r="J318">
        <v>12.468750476837158</v>
      </c>
      <c r="K318">
        <v>259.05067187499998</v>
      </c>
    </row>
    <row r="319" spans="1:11" x14ac:dyDescent="0.15">
      <c r="A319">
        <v>291.75</v>
      </c>
      <c r="B319">
        <v>5.476</v>
      </c>
      <c r="D319">
        <v>291.66999999999996</v>
      </c>
      <c r="E319">
        <v>5.5650000000000004</v>
      </c>
      <c r="G319">
        <v>292.58000000000004</v>
      </c>
      <c r="H319">
        <v>5.7449999999999992</v>
      </c>
      <c r="J319">
        <v>12.508749961853027</v>
      </c>
      <c r="K319">
        <v>258.55393750000002</v>
      </c>
    </row>
    <row r="320" spans="1:11" x14ac:dyDescent="0.15">
      <c r="A320">
        <v>292.31</v>
      </c>
      <c r="B320">
        <v>5.484</v>
      </c>
      <c r="D320">
        <v>292.27999999999997</v>
      </c>
      <c r="E320">
        <v>5.6</v>
      </c>
      <c r="G320">
        <v>292.67999999999995</v>
      </c>
      <c r="H320">
        <v>5.7879999999999994</v>
      </c>
      <c r="J320">
        <v>12.548749446868896</v>
      </c>
      <c r="K320">
        <v>258.05368750000002</v>
      </c>
    </row>
    <row r="321" spans="1:11" x14ac:dyDescent="0.15">
      <c r="A321">
        <v>293.33999999999997</v>
      </c>
      <c r="B321">
        <v>5.3180000000000005</v>
      </c>
      <c r="D321">
        <v>292.44000000000005</v>
      </c>
      <c r="E321">
        <v>5.851</v>
      </c>
      <c r="G321">
        <v>292.12</v>
      </c>
      <c r="H321">
        <v>5.8339999999999996</v>
      </c>
      <c r="J321">
        <v>12.588750123977661</v>
      </c>
      <c r="K321">
        <v>257.54989062499999</v>
      </c>
    </row>
    <row r="322" spans="1:11" x14ac:dyDescent="0.15">
      <c r="A322">
        <v>293.14</v>
      </c>
      <c r="B322">
        <v>5.3719999999999999</v>
      </c>
      <c r="D322">
        <v>291.77</v>
      </c>
      <c r="E322">
        <v>5.6580000000000004</v>
      </c>
      <c r="G322">
        <v>292.63</v>
      </c>
      <c r="H322">
        <v>5.8609999999999998</v>
      </c>
      <c r="J322">
        <v>12.62874960899353</v>
      </c>
      <c r="K322">
        <v>257.04254687500003</v>
      </c>
    </row>
    <row r="323" spans="1:11" x14ac:dyDescent="0.15">
      <c r="A323">
        <v>293.39</v>
      </c>
      <c r="B323">
        <v>5.41</v>
      </c>
      <c r="D323">
        <v>292.89999999999998</v>
      </c>
      <c r="E323">
        <v>5.7</v>
      </c>
      <c r="G323">
        <v>292.99</v>
      </c>
      <c r="H323">
        <v>5.8919999999999995</v>
      </c>
      <c r="J323">
        <v>12.668750286102295</v>
      </c>
      <c r="K323">
        <v>256.53160937500002</v>
      </c>
    </row>
    <row r="324" spans="1:11" x14ac:dyDescent="0.15">
      <c r="A324">
        <v>292.57</v>
      </c>
      <c r="B324">
        <v>5.5840000000000005</v>
      </c>
      <c r="D324">
        <v>292.64999999999998</v>
      </c>
      <c r="E324">
        <v>5.758</v>
      </c>
      <c r="G324">
        <v>292.67999999999995</v>
      </c>
      <c r="H324">
        <v>5.9339999999999993</v>
      </c>
      <c r="J324">
        <v>12.708749771118164</v>
      </c>
      <c r="K324">
        <v>256.01709375000002</v>
      </c>
    </row>
    <row r="325" spans="1:11" x14ac:dyDescent="0.15">
      <c r="A325">
        <v>292.62</v>
      </c>
      <c r="B325">
        <v>5.6260000000000003</v>
      </c>
      <c r="D325">
        <v>292.23</v>
      </c>
      <c r="E325">
        <v>5.8780000000000001</v>
      </c>
      <c r="G325">
        <v>292.77999999999997</v>
      </c>
      <c r="H325">
        <v>5.9729999999999999</v>
      </c>
      <c r="J325">
        <v>12.748750448226929</v>
      </c>
      <c r="K325">
        <v>255.499015625</v>
      </c>
    </row>
    <row r="326" spans="1:11" x14ac:dyDescent="0.15">
      <c r="A326">
        <v>293.33999999999997</v>
      </c>
      <c r="B326">
        <v>5.5220000000000002</v>
      </c>
      <c r="D326">
        <v>291.66999999999996</v>
      </c>
      <c r="E326">
        <v>6.0510000000000002</v>
      </c>
      <c r="G326">
        <v>292.67999999999995</v>
      </c>
      <c r="H326">
        <v>6.0149999999999997</v>
      </c>
      <c r="J326">
        <v>12.788749933242798</v>
      </c>
      <c r="K326">
        <v>254.97740625</v>
      </c>
    </row>
    <row r="327" spans="1:11" x14ac:dyDescent="0.15">
      <c r="A327">
        <v>293.39</v>
      </c>
      <c r="B327">
        <v>5.5490000000000004</v>
      </c>
      <c r="D327">
        <v>292.44000000000005</v>
      </c>
      <c r="E327">
        <v>5.9080000000000004</v>
      </c>
      <c r="G327">
        <v>292.05999999999995</v>
      </c>
      <c r="H327">
        <v>6.0419999999999998</v>
      </c>
      <c r="J327">
        <v>12.828749418258667</v>
      </c>
      <c r="K327">
        <v>254.45220312500001</v>
      </c>
    </row>
    <row r="328" spans="1:11" x14ac:dyDescent="0.15">
      <c r="A328">
        <v>292.41999999999996</v>
      </c>
      <c r="B328">
        <v>5.6840000000000002</v>
      </c>
      <c r="D328">
        <v>292.27999999999997</v>
      </c>
      <c r="E328">
        <v>5.9240000000000004</v>
      </c>
      <c r="G328">
        <v>292.84000000000003</v>
      </c>
      <c r="H328">
        <v>6.0809999999999995</v>
      </c>
      <c r="J328">
        <v>12.868750095367432</v>
      </c>
      <c r="K328">
        <v>253.92343750000001</v>
      </c>
    </row>
    <row r="329" spans="1:11" x14ac:dyDescent="0.15">
      <c r="A329">
        <v>294.07</v>
      </c>
      <c r="B329">
        <v>5.6150000000000002</v>
      </c>
      <c r="D329">
        <v>293.57000000000005</v>
      </c>
      <c r="E329">
        <v>5.92</v>
      </c>
      <c r="G329">
        <v>292.84000000000003</v>
      </c>
      <c r="H329">
        <v>6.1349999999999998</v>
      </c>
      <c r="J329">
        <v>12.908749580383301</v>
      </c>
      <c r="K329">
        <v>253.39101562499999</v>
      </c>
    </row>
    <row r="330" spans="1:11" x14ac:dyDescent="0.15">
      <c r="A330">
        <v>293.45</v>
      </c>
      <c r="B330">
        <v>5.6340000000000003</v>
      </c>
      <c r="D330">
        <v>291.77</v>
      </c>
      <c r="E330">
        <v>5.9820000000000002</v>
      </c>
      <c r="G330">
        <v>292.63</v>
      </c>
      <c r="H330">
        <v>6.1579999999999995</v>
      </c>
      <c r="J330">
        <v>12.948750257492065</v>
      </c>
      <c r="K330">
        <v>252.85501562499999</v>
      </c>
    </row>
    <row r="331" spans="1:11" x14ac:dyDescent="0.15">
      <c r="A331">
        <v>293.59999999999997</v>
      </c>
      <c r="B331">
        <v>5.835</v>
      </c>
      <c r="D331">
        <v>292.59000000000003</v>
      </c>
      <c r="E331">
        <v>5.9160000000000004</v>
      </c>
      <c r="G331">
        <v>292.84000000000003</v>
      </c>
      <c r="H331">
        <v>6.1999999999999993</v>
      </c>
      <c r="J331">
        <v>12.988749742507935</v>
      </c>
      <c r="K331">
        <v>252.315421875</v>
      </c>
    </row>
    <row r="332" spans="1:11" x14ac:dyDescent="0.15">
      <c r="A332">
        <v>292.46999999999997</v>
      </c>
      <c r="B332">
        <v>5.734</v>
      </c>
      <c r="D332">
        <v>292.49</v>
      </c>
      <c r="E332">
        <v>6.024</v>
      </c>
      <c r="G332">
        <v>291.96000000000004</v>
      </c>
      <c r="H332">
        <v>6.2389999999999999</v>
      </c>
      <c r="J332">
        <v>13.028750419616699</v>
      </c>
      <c r="K332">
        <v>251.77225000000001</v>
      </c>
    </row>
    <row r="333" spans="1:11" x14ac:dyDescent="0.15">
      <c r="A333">
        <v>293.14</v>
      </c>
      <c r="B333">
        <v>5.7650000000000006</v>
      </c>
      <c r="D333">
        <v>293.11</v>
      </c>
      <c r="E333">
        <v>6.0510000000000002</v>
      </c>
      <c r="G333">
        <v>293.35000000000002</v>
      </c>
      <c r="H333">
        <v>6.2809999999999997</v>
      </c>
      <c r="J333">
        <v>13.068749904632568</v>
      </c>
      <c r="K333">
        <v>251.22546875</v>
      </c>
    </row>
    <row r="334" spans="1:11" x14ac:dyDescent="0.15">
      <c r="A334">
        <v>293.24</v>
      </c>
      <c r="B334">
        <v>5.8040000000000003</v>
      </c>
      <c r="D334">
        <v>292.39</v>
      </c>
      <c r="E334">
        <v>6.0860000000000003</v>
      </c>
      <c r="G334">
        <v>292.52999999999997</v>
      </c>
      <c r="H334">
        <v>6.2969999999999997</v>
      </c>
      <c r="J334">
        <v>13.108750581741333</v>
      </c>
      <c r="K334">
        <v>250.675078125</v>
      </c>
    </row>
    <row r="335" spans="1:11" x14ac:dyDescent="0.15">
      <c r="A335">
        <v>292.93</v>
      </c>
      <c r="B335">
        <v>5.8159999999999998</v>
      </c>
      <c r="D335">
        <v>292.23</v>
      </c>
      <c r="E335">
        <v>6.1210000000000004</v>
      </c>
      <c r="G335">
        <v>292.67999999999995</v>
      </c>
      <c r="H335">
        <v>6.335</v>
      </c>
      <c r="J335">
        <v>13.148750066757202</v>
      </c>
      <c r="K335">
        <v>250.12104687499999</v>
      </c>
    </row>
    <row r="336" spans="1:11" x14ac:dyDescent="0.15">
      <c r="A336">
        <v>293.5</v>
      </c>
      <c r="B336">
        <v>5.8660000000000005</v>
      </c>
      <c r="D336">
        <v>292.39</v>
      </c>
      <c r="E336">
        <v>6.1710000000000003</v>
      </c>
      <c r="G336">
        <v>292.05999999999995</v>
      </c>
      <c r="H336">
        <v>6.3629999999999995</v>
      </c>
      <c r="J336">
        <v>13.188749551773071</v>
      </c>
      <c r="K336">
        <v>249.563359375</v>
      </c>
    </row>
    <row r="337" spans="1:11" x14ac:dyDescent="0.15">
      <c r="A337">
        <v>292.57</v>
      </c>
      <c r="B337">
        <v>5.9780000000000006</v>
      </c>
      <c r="D337">
        <v>292.44000000000005</v>
      </c>
      <c r="E337">
        <v>6.4290000000000003</v>
      </c>
      <c r="G337">
        <v>293.03999999999996</v>
      </c>
      <c r="H337">
        <v>6.4089999999999998</v>
      </c>
      <c r="J337">
        <v>13.228750228881836</v>
      </c>
      <c r="K337">
        <v>249.00204687499999</v>
      </c>
    </row>
    <row r="338" spans="1:11" x14ac:dyDescent="0.15">
      <c r="A338">
        <v>293.55</v>
      </c>
      <c r="B338">
        <v>5.9270000000000005</v>
      </c>
      <c r="D338">
        <v>291.77</v>
      </c>
      <c r="E338">
        <v>6.2640000000000002</v>
      </c>
      <c r="G338">
        <v>293.91999999999996</v>
      </c>
      <c r="H338">
        <v>6.4469999999999992</v>
      </c>
      <c r="J338">
        <v>13.268749713897705</v>
      </c>
      <c r="K338">
        <v>248.43712500000001</v>
      </c>
    </row>
    <row r="339" spans="1:11" x14ac:dyDescent="0.15">
      <c r="A339">
        <v>293.95999999999998</v>
      </c>
      <c r="B339">
        <v>5.9660000000000002</v>
      </c>
      <c r="D339">
        <v>293.41999999999996</v>
      </c>
      <c r="E339">
        <v>6.2830000000000004</v>
      </c>
      <c r="G339">
        <v>292.12</v>
      </c>
      <c r="H339">
        <v>6.4859999999999998</v>
      </c>
      <c r="J339">
        <v>13.30875039100647</v>
      </c>
      <c r="K339">
        <v>247.8685625</v>
      </c>
    </row>
    <row r="340" spans="1:11" x14ac:dyDescent="0.15">
      <c r="A340">
        <v>293.85999999999996</v>
      </c>
      <c r="B340">
        <v>6.024</v>
      </c>
      <c r="D340">
        <v>292.75</v>
      </c>
      <c r="E340">
        <v>6.5759999999999996</v>
      </c>
      <c r="G340">
        <v>292.05999999999995</v>
      </c>
      <c r="H340">
        <v>6.5319999999999991</v>
      </c>
      <c r="J340">
        <v>13.348749876022339</v>
      </c>
      <c r="K340">
        <v>247.29635937500001</v>
      </c>
    </row>
    <row r="341" spans="1:11" x14ac:dyDescent="0.15">
      <c r="A341">
        <v>292.83</v>
      </c>
      <c r="B341">
        <v>6.194</v>
      </c>
      <c r="D341">
        <v>293.21000000000004</v>
      </c>
      <c r="E341">
        <v>6.36</v>
      </c>
      <c r="G341">
        <v>292.73</v>
      </c>
      <c r="H341">
        <v>6.5629999999999997</v>
      </c>
      <c r="J341">
        <v>13.388750553131104</v>
      </c>
      <c r="K341">
        <v>246.72048437500001</v>
      </c>
    </row>
    <row r="342" spans="1:11" x14ac:dyDescent="0.15">
      <c r="A342">
        <v>293.81</v>
      </c>
      <c r="B342">
        <v>6.0780000000000003</v>
      </c>
      <c r="D342">
        <v>291.92999999999995</v>
      </c>
      <c r="E342">
        <v>6.649</v>
      </c>
      <c r="G342">
        <v>292.99</v>
      </c>
      <c r="H342">
        <v>6.609</v>
      </c>
      <c r="J342">
        <v>13.428750038146973</v>
      </c>
      <c r="K342">
        <v>246.14093750000001</v>
      </c>
    </row>
    <row r="343" spans="1:11" x14ac:dyDescent="0.15">
      <c r="A343">
        <v>293.39</v>
      </c>
      <c r="B343">
        <v>6.117</v>
      </c>
      <c r="D343">
        <v>291.51</v>
      </c>
      <c r="E343">
        <v>6.4909999999999997</v>
      </c>
      <c r="G343">
        <v>292.89</v>
      </c>
      <c r="H343">
        <v>6.6519999999999992</v>
      </c>
      <c r="J343">
        <v>13.468749523162842</v>
      </c>
      <c r="K343">
        <v>245.55770312499999</v>
      </c>
    </row>
    <row r="344" spans="1:11" x14ac:dyDescent="0.15">
      <c r="A344">
        <v>293.95999999999998</v>
      </c>
      <c r="B344">
        <v>6.1590000000000007</v>
      </c>
      <c r="D344">
        <v>293.41999999999996</v>
      </c>
      <c r="E344">
        <v>6.4909999999999997</v>
      </c>
      <c r="G344">
        <v>293.09000000000003</v>
      </c>
      <c r="H344">
        <v>6.6869999999999994</v>
      </c>
      <c r="J344">
        <v>13.508750200271606</v>
      </c>
      <c r="K344">
        <v>244.97081249999999</v>
      </c>
    </row>
    <row r="345" spans="1:11" x14ac:dyDescent="0.15">
      <c r="A345">
        <v>292.52</v>
      </c>
      <c r="B345">
        <v>6.41</v>
      </c>
      <c r="D345">
        <v>291.55999999999995</v>
      </c>
      <c r="E345">
        <v>6.5679999999999996</v>
      </c>
      <c r="G345">
        <v>292.32000000000005</v>
      </c>
      <c r="H345">
        <v>6.7249999999999996</v>
      </c>
      <c r="J345">
        <v>13.548749685287476</v>
      </c>
      <c r="K345">
        <v>244.38024999999999</v>
      </c>
    </row>
    <row r="346" spans="1:11" x14ac:dyDescent="0.15">
      <c r="A346">
        <v>293.81</v>
      </c>
      <c r="B346">
        <v>6.24</v>
      </c>
      <c r="D346">
        <v>292.85000000000002</v>
      </c>
      <c r="E346">
        <v>6.5410000000000004</v>
      </c>
      <c r="G346">
        <v>292.77999999999997</v>
      </c>
      <c r="H346">
        <v>6.7639999999999993</v>
      </c>
      <c r="J346">
        <v>13.58875036239624</v>
      </c>
      <c r="K346">
        <v>243.78603125000001</v>
      </c>
    </row>
    <row r="347" spans="1:11" x14ac:dyDescent="0.15">
      <c r="A347">
        <v>293.28999999999996</v>
      </c>
      <c r="B347">
        <v>6.2670000000000003</v>
      </c>
      <c r="D347">
        <v>293.11</v>
      </c>
      <c r="E347">
        <v>6.8150000000000004</v>
      </c>
      <c r="G347">
        <v>292.16999999999996</v>
      </c>
      <c r="H347">
        <v>6.8059999999999992</v>
      </c>
      <c r="J347">
        <v>13.628749847412109</v>
      </c>
      <c r="K347">
        <v>243.18810937500001</v>
      </c>
    </row>
    <row r="348" spans="1:11" x14ac:dyDescent="0.15">
      <c r="A348">
        <v>293.55</v>
      </c>
      <c r="B348">
        <v>6.3210000000000006</v>
      </c>
      <c r="D348">
        <v>293.05999999999995</v>
      </c>
      <c r="E348">
        <v>6.6340000000000003</v>
      </c>
      <c r="G348">
        <v>292.73</v>
      </c>
      <c r="H348">
        <v>6.8369999999999997</v>
      </c>
      <c r="J348">
        <v>13.668750524520874</v>
      </c>
      <c r="K348">
        <v>242.586484375</v>
      </c>
    </row>
    <row r="349" spans="1:11" x14ac:dyDescent="0.15">
      <c r="A349">
        <v>293.59999999999997</v>
      </c>
      <c r="B349">
        <v>6.375</v>
      </c>
      <c r="D349">
        <v>291.92999999999995</v>
      </c>
      <c r="E349">
        <v>6.6379999999999999</v>
      </c>
      <c r="G349">
        <v>292.58000000000004</v>
      </c>
      <c r="H349">
        <v>6.8759999999999994</v>
      </c>
      <c r="J349">
        <v>13.708750009536743</v>
      </c>
      <c r="K349">
        <v>241.98114062499999</v>
      </c>
    </row>
    <row r="350" spans="1:11" x14ac:dyDescent="0.15">
      <c r="A350">
        <v>292.26</v>
      </c>
      <c r="B350">
        <v>6.649</v>
      </c>
      <c r="D350">
        <v>293.01</v>
      </c>
      <c r="E350">
        <v>6.7030000000000003</v>
      </c>
      <c r="G350">
        <v>293.87</v>
      </c>
      <c r="H350">
        <v>6.9179999999999993</v>
      </c>
      <c r="J350">
        <v>13.748749494552612</v>
      </c>
      <c r="K350">
        <v>241.37209375</v>
      </c>
    </row>
    <row r="351" spans="1:11" x14ac:dyDescent="0.15">
      <c r="A351">
        <v>293.39</v>
      </c>
      <c r="B351">
        <v>6.4409999999999998</v>
      </c>
      <c r="D351">
        <v>293.11</v>
      </c>
      <c r="E351">
        <v>6.7460000000000004</v>
      </c>
      <c r="G351">
        <v>293.35000000000002</v>
      </c>
      <c r="H351">
        <v>6.984</v>
      </c>
      <c r="J351">
        <v>13.788750171661377</v>
      </c>
      <c r="K351">
        <v>240.75934375</v>
      </c>
    </row>
    <row r="352" spans="1:11" x14ac:dyDescent="0.15">
      <c r="A352">
        <v>293.08999999999997</v>
      </c>
      <c r="B352">
        <v>6.4750000000000005</v>
      </c>
      <c r="D352">
        <v>291.51</v>
      </c>
      <c r="E352">
        <v>6.9740000000000002</v>
      </c>
      <c r="G352">
        <v>292.22000000000003</v>
      </c>
      <c r="H352">
        <v>7.0219999999999994</v>
      </c>
      <c r="J352">
        <v>13.828749656677246</v>
      </c>
      <c r="K352">
        <v>240.142859375</v>
      </c>
    </row>
    <row r="353" spans="1:11" x14ac:dyDescent="0.15">
      <c r="A353">
        <v>292.97999999999996</v>
      </c>
      <c r="B353">
        <v>6.7149999999999999</v>
      </c>
      <c r="D353">
        <v>293.73</v>
      </c>
      <c r="E353">
        <v>6.827</v>
      </c>
      <c r="G353">
        <v>293.65999999999997</v>
      </c>
      <c r="H353">
        <v>7.0569999999999995</v>
      </c>
      <c r="J353">
        <v>13.868750333786011</v>
      </c>
      <c r="K353">
        <v>239.52264062500001</v>
      </c>
    </row>
    <row r="354" spans="1:11" x14ac:dyDescent="0.15">
      <c r="A354">
        <v>292.20999999999998</v>
      </c>
      <c r="B354">
        <v>6.7960000000000003</v>
      </c>
      <c r="D354">
        <v>292.34000000000003</v>
      </c>
      <c r="E354">
        <v>6.9740000000000002</v>
      </c>
      <c r="G354">
        <v>292.58000000000004</v>
      </c>
      <c r="H354">
        <v>7.0959999999999992</v>
      </c>
      <c r="J354">
        <v>13.90874981880188</v>
      </c>
      <c r="K354">
        <v>238.89867187499999</v>
      </c>
    </row>
    <row r="355" spans="1:11" x14ac:dyDescent="0.15">
      <c r="A355">
        <v>293.24</v>
      </c>
      <c r="B355">
        <v>6.8109999999999999</v>
      </c>
      <c r="D355">
        <v>292.17999999999995</v>
      </c>
      <c r="E355">
        <v>7.1050000000000004</v>
      </c>
      <c r="G355">
        <v>292.48</v>
      </c>
      <c r="H355">
        <v>7.1149999999999993</v>
      </c>
      <c r="J355">
        <v>13.948750495910645</v>
      </c>
      <c r="K355">
        <v>238.27096875000001</v>
      </c>
    </row>
    <row r="356" spans="1:11" x14ac:dyDescent="0.15">
      <c r="A356">
        <v>293.33999999999997</v>
      </c>
      <c r="B356">
        <v>6.6219999999999999</v>
      </c>
      <c r="D356">
        <v>292.34000000000003</v>
      </c>
      <c r="E356">
        <v>7.0890000000000004</v>
      </c>
      <c r="G356">
        <v>292.94000000000005</v>
      </c>
      <c r="H356">
        <v>7.1499999999999995</v>
      </c>
      <c r="J356">
        <v>13.988749980926514</v>
      </c>
      <c r="K356">
        <v>237.6395</v>
      </c>
    </row>
    <row r="357" spans="1:11" x14ac:dyDescent="0.15">
      <c r="A357">
        <v>293.64999999999998</v>
      </c>
      <c r="B357">
        <v>6.657</v>
      </c>
      <c r="D357">
        <v>292.13</v>
      </c>
      <c r="E357">
        <v>7.12</v>
      </c>
      <c r="G357">
        <v>292.12</v>
      </c>
      <c r="H357">
        <v>7.1999999999999993</v>
      </c>
      <c r="J357">
        <v>14.028749465942383</v>
      </c>
      <c r="K357">
        <v>237.00429687499999</v>
      </c>
    </row>
    <row r="358" spans="1:11" x14ac:dyDescent="0.15">
      <c r="A358">
        <v>292.46999999999997</v>
      </c>
      <c r="B358">
        <v>6.7690000000000001</v>
      </c>
      <c r="D358">
        <v>293.57000000000005</v>
      </c>
      <c r="E358">
        <v>7.0309999999999997</v>
      </c>
      <c r="G358">
        <v>293.29999999999995</v>
      </c>
      <c r="H358">
        <v>7.25</v>
      </c>
      <c r="J358">
        <v>14.068750143051147</v>
      </c>
      <c r="K358">
        <v>236.36534374999999</v>
      </c>
    </row>
    <row r="359" spans="1:11" x14ac:dyDescent="0.15">
      <c r="A359">
        <v>293.64999999999998</v>
      </c>
      <c r="B359">
        <v>6.734</v>
      </c>
      <c r="D359">
        <v>292.53999999999996</v>
      </c>
      <c r="E359">
        <v>7.07</v>
      </c>
      <c r="G359">
        <v>293.03999999999996</v>
      </c>
      <c r="H359">
        <v>7.2919999999999998</v>
      </c>
      <c r="J359">
        <v>14.108749628067017</v>
      </c>
      <c r="K359">
        <v>235.72260937499999</v>
      </c>
    </row>
    <row r="360" spans="1:11" x14ac:dyDescent="0.15">
      <c r="A360">
        <v>292.97999999999996</v>
      </c>
      <c r="B360">
        <v>6.7690000000000001</v>
      </c>
      <c r="D360">
        <v>292.70000000000005</v>
      </c>
      <c r="E360">
        <v>7.12</v>
      </c>
      <c r="G360">
        <v>292.16999999999996</v>
      </c>
      <c r="H360">
        <v>7.319</v>
      </c>
      <c r="J360">
        <v>14.148750305175781</v>
      </c>
      <c r="K360">
        <v>235.07609375000001</v>
      </c>
    </row>
    <row r="361" spans="1:11" x14ac:dyDescent="0.15">
      <c r="A361">
        <v>292.83</v>
      </c>
      <c r="B361">
        <v>7.0200000000000005</v>
      </c>
      <c r="D361">
        <v>291.26</v>
      </c>
      <c r="E361">
        <v>7.1280000000000001</v>
      </c>
      <c r="G361">
        <v>292.12</v>
      </c>
      <c r="H361">
        <v>7.3689999999999998</v>
      </c>
      <c r="J361">
        <v>14.18874979019165</v>
      </c>
      <c r="K361">
        <v>234.425796875</v>
      </c>
    </row>
    <row r="362" spans="1:11" x14ac:dyDescent="0.15">
      <c r="A362">
        <v>292.93</v>
      </c>
      <c r="B362">
        <v>6.8500000000000005</v>
      </c>
      <c r="D362">
        <v>291.92999999999995</v>
      </c>
      <c r="E362">
        <v>7.4210000000000003</v>
      </c>
      <c r="G362">
        <v>292.52999999999997</v>
      </c>
      <c r="H362">
        <v>7.4239999999999995</v>
      </c>
      <c r="J362">
        <v>14.228750467300415</v>
      </c>
      <c r="K362">
        <v>233.77171874999999</v>
      </c>
    </row>
    <row r="363" spans="1:11" x14ac:dyDescent="0.15">
      <c r="A363">
        <v>293.76</v>
      </c>
      <c r="B363">
        <v>6.8879999999999999</v>
      </c>
      <c r="D363">
        <v>292.34000000000003</v>
      </c>
      <c r="E363">
        <v>7.2359999999999998</v>
      </c>
      <c r="G363">
        <v>291.76</v>
      </c>
      <c r="H363">
        <v>7.4739999999999993</v>
      </c>
      <c r="J363">
        <v>14.268749952316284</v>
      </c>
      <c r="K363">
        <v>233.11387500000001</v>
      </c>
    </row>
    <row r="364" spans="1:11" x14ac:dyDescent="0.15">
      <c r="A364">
        <v>293.90999999999997</v>
      </c>
      <c r="B364">
        <v>6.9390000000000001</v>
      </c>
      <c r="D364">
        <v>293.41999999999996</v>
      </c>
      <c r="E364">
        <v>7.2939999999999996</v>
      </c>
      <c r="G364">
        <v>292.67999999999995</v>
      </c>
      <c r="H364">
        <v>7.5079999999999991</v>
      </c>
      <c r="J364">
        <v>14.308749437332153</v>
      </c>
      <c r="K364">
        <v>232.45221874999999</v>
      </c>
    </row>
    <row r="365" spans="1:11" x14ac:dyDescent="0.15">
      <c r="A365">
        <v>293.24</v>
      </c>
      <c r="B365">
        <v>6.9770000000000003</v>
      </c>
      <c r="D365">
        <v>292.59000000000003</v>
      </c>
      <c r="E365">
        <v>7.3289999999999997</v>
      </c>
      <c r="G365">
        <v>291.45000000000005</v>
      </c>
      <c r="H365">
        <v>7.5239999999999991</v>
      </c>
      <c r="J365">
        <v>14.348750114440918</v>
      </c>
      <c r="K365">
        <v>231.78675000000001</v>
      </c>
    </row>
    <row r="366" spans="1:11" x14ac:dyDescent="0.15">
      <c r="A366">
        <v>293.55</v>
      </c>
      <c r="B366">
        <v>7.0120000000000005</v>
      </c>
      <c r="D366">
        <v>291.72000000000003</v>
      </c>
      <c r="E366">
        <v>7.383</v>
      </c>
      <c r="G366">
        <v>292.27</v>
      </c>
      <c r="H366">
        <v>7.6469999999999994</v>
      </c>
      <c r="J366">
        <v>14.388749599456787</v>
      </c>
      <c r="K366">
        <v>231.117484375</v>
      </c>
    </row>
    <row r="367" spans="1:11" x14ac:dyDescent="0.15">
      <c r="A367">
        <v>293.33999999999997</v>
      </c>
      <c r="B367">
        <v>7.0810000000000004</v>
      </c>
      <c r="D367">
        <v>291.51</v>
      </c>
      <c r="E367">
        <v>7.649</v>
      </c>
      <c r="G367">
        <v>291.45000000000005</v>
      </c>
      <c r="H367">
        <v>7.6739999999999995</v>
      </c>
      <c r="J367">
        <v>14.428750276565552</v>
      </c>
      <c r="K367">
        <v>230.44440624999999</v>
      </c>
    </row>
    <row r="368" spans="1:11" x14ac:dyDescent="0.15">
      <c r="A368">
        <v>293.90999999999997</v>
      </c>
      <c r="B368">
        <v>7.101</v>
      </c>
      <c r="D368">
        <v>292.49</v>
      </c>
      <c r="E368">
        <v>7.73</v>
      </c>
      <c r="G368">
        <v>291.80999999999995</v>
      </c>
      <c r="H368">
        <v>7.6819999999999995</v>
      </c>
      <c r="J368">
        <v>14.468749761581421</v>
      </c>
      <c r="K368">
        <v>229.76748437500001</v>
      </c>
    </row>
    <row r="369" spans="1:11" x14ac:dyDescent="0.15">
      <c r="A369">
        <v>292.66999999999996</v>
      </c>
      <c r="B369">
        <v>7.1390000000000002</v>
      </c>
      <c r="D369">
        <v>292.39</v>
      </c>
      <c r="E369">
        <v>7.556</v>
      </c>
      <c r="G369">
        <v>292.05999999999995</v>
      </c>
      <c r="H369">
        <v>7.7359999999999998</v>
      </c>
      <c r="J369">
        <v>14.508750438690186</v>
      </c>
      <c r="K369">
        <v>229.08674999999999</v>
      </c>
    </row>
    <row r="370" spans="1:11" x14ac:dyDescent="0.15">
      <c r="A370">
        <v>293.5</v>
      </c>
      <c r="B370">
        <v>7.1820000000000004</v>
      </c>
      <c r="D370">
        <v>291.20000000000005</v>
      </c>
      <c r="E370">
        <v>7.73</v>
      </c>
      <c r="G370">
        <v>291.76</v>
      </c>
      <c r="H370">
        <v>7.7749999999999995</v>
      </c>
      <c r="J370">
        <v>14.548749923706055</v>
      </c>
      <c r="K370">
        <v>228.40217187499999</v>
      </c>
    </row>
    <row r="371" spans="1:11" x14ac:dyDescent="0.15">
      <c r="A371">
        <v>293.5</v>
      </c>
      <c r="B371">
        <v>7.2320000000000002</v>
      </c>
      <c r="D371">
        <v>292.34000000000003</v>
      </c>
      <c r="E371">
        <v>7.6029999999999998</v>
      </c>
      <c r="G371">
        <v>292.05999999999995</v>
      </c>
      <c r="H371">
        <v>7.8329999999999993</v>
      </c>
      <c r="J371">
        <v>14.588749408721924</v>
      </c>
      <c r="K371">
        <v>227.71376562500001</v>
      </c>
    </row>
    <row r="372" spans="1:11" x14ac:dyDescent="0.15">
      <c r="A372">
        <v>292.66999999999996</v>
      </c>
      <c r="B372">
        <v>7.274</v>
      </c>
      <c r="D372">
        <v>290.42999999999995</v>
      </c>
      <c r="E372">
        <v>7.8689999999999998</v>
      </c>
      <c r="G372">
        <v>291.03999999999996</v>
      </c>
      <c r="H372">
        <v>7.867</v>
      </c>
      <c r="J372">
        <v>14.628750085830688</v>
      </c>
      <c r="K372">
        <v>227.02154687500001</v>
      </c>
    </row>
    <row r="373" spans="1:11" x14ac:dyDescent="0.15">
      <c r="A373">
        <v>292.88</v>
      </c>
      <c r="B373">
        <v>7.4170000000000007</v>
      </c>
      <c r="D373">
        <v>291.04999999999995</v>
      </c>
      <c r="E373">
        <v>7.915</v>
      </c>
      <c r="G373">
        <v>292.63</v>
      </c>
      <c r="H373">
        <v>7.9249999999999998</v>
      </c>
      <c r="J373">
        <v>14.668749570846558</v>
      </c>
      <c r="K373">
        <v>226.32546875</v>
      </c>
    </row>
    <row r="374" spans="1:11" x14ac:dyDescent="0.15">
      <c r="A374">
        <v>293.33999999999997</v>
      </c>
      <c r="B374">
        <v>7.351</v>
      </c>
      <c r="D374">
        <v>290.48</v>
      </c>
      <c r="E374">
        <v>7.8460000000000001</v>
      </c>
      <c r="G374">
        <v>291.14</v>
      </c>
      <c r="H374">
        <v>7.96</v>
      </c>
      <c r="J374">
        <v>14.708750247955322</v>
      </c>
      <c r="K374">
        <v>225.625546875</v>
      </c>
    </row>
    <row r="375" spans="1:11" x14ac:dyDescent="0.15">
      <c r="A375">
        <v>292.62</v>
      </c>
      <c r="B375">
        <v>7.4670000000000005</v>
      </c>
      <c r="D375">
        <v>292.13</v>
      </c>
      <c r="E375">
        <v>7.7960000000000003</v>
      </c>
      <c r="G375">
        <v>291.24</v>
      </c>
      <c r="H375">
        <v>7.9949999999999992</v>
      </c>
      <c r="J375">
        <v>14.748749732971191</v>
      </c>
      <c r="K375">
        <v>224.92175</v>
      </c>
    </row>
    <row r="376" spans="1:11" x14ac:dyDescent="0.15">
      <c r="A376">
        <v>291.89999999999998</v>
      </c>
      <c r="B376">
        <v>7.5289999999999999</v>
      </c>
      <c r="D376">
        <v>291.46000000000004</v>
      </c>
      <c r="E376">
        <v>7.8380000000000001</v>
      </c>
      <c r="G376">
        <v>291.76</v>
      </c>
      <c r="H376">
        <v>8.036999999999999</v>
      </c>
      <c r="J376">
        <v>14.788750410079956</v>
      </c>
      <c r="K376">
        <v>224.214125</v>
      </c>
    </row>
    <row r="377" spans="1:11" x14ac:dyDescent="0.15">
      <c r="A377">
        <v>293.7</v>
      </c>
      <c r="B377">
        <v>7.4560000000000004</v>
      </c>
      <c r="D377">
        <v>290.69000000000005</v>
      </c>
      <c r="E377">
        <v>8.0269999999999992</v>
      </c>
      <c r="G377">
        <v>291.34000000000003</v>
      </c>
      <c r="H377">
        <v>8.0759999999999987</v>
      </c>
      <c r="J377">
        <v>14.828749895095825</v>
      </c>
      <c r="K377">
        <v>223.502640625</v>
      </c>
    </row>
    <row r="378" spans="1:11" x14ac:dyDescent="0.15">
      <c r="A378">
        <v>293.14</v>
      </c>
      <c r="B378">
        <v>7.5209999999999999</v>
      </c>
      <c r="D378">
        <v>290.42999999999995</v>
      </c>
      <c r="E378">
        <v>8.0660000000000007</v>
      </c>
      <c r="G378">
        <v>290.73</v>
      </c>
      <c r="H378">
        <v>8.129999999999999</v>
      </c>
      <c r="J378">
        <v>14.86875057220459</v>
      </c>
      <c r="K378">
        <v>222.78728125000001</v>
      </c>
    </row>
    <row r="379" spans="1:11" x14ac:dyDescent="0.15">
      <c r="A379">
        <v>291.89999999999998</v>
      </c>
      <c r="B379">
        <v>7.7610000000000001</v>
      </c>
      <c r="D379">
        <v>291.51</v>
      </c>
      <c r="E379">
        <v>7.9809999999999999</v>
      </c>
      <c r="G379">
        <v>290.57000000000005</v>
      </c>
      <c r="H379">
        <v>8.16</v>
      </c>
      <c r="J379">
        <v>14.908750057220459</v>
      </c>
      <c r="K379">
        <v>222.068078125</v>
      </c>
    </row>
    <row r="380" spans="1:11" x14ac:dyDescent="0.15">
      <c r="A380">
        <v>291.58999999999997</v>
      </c>
      <c r="B380">
        <v>7.649</v>
      </c>
      <c r="D380">
        <v>290.53999999999996</v>
      </c>
      <c r="E380">
        <v>8.0310000000000006</v>
      </c>
      <c r="G380">
        <v>290.83000000000004</v>
      </c>
      <c r="H380">
        <v>8.2219999999999995</v>
      </c>
      <c r="J380">
        <v>14.948749542236328</v>
      </c>
      <c r="K380">
        <v>221.344984375</v>
      </c>
    </row>
    <row r="381" spans="1:11" x14ac:dyDescent="0.15">
      <c r="A381">
        <v>293.03999999999996</v>
      </c>
      <c r="B381">
        <v>7.6800000000000006</v>
      </c>
      <c r="D381">
        <v>290.16999999999996</v>
      </c>
      <c r="E381">
        <v>8.1780000000000008</v>
      </c>
      <c r="G381">
        <v>290.37</v>
      </c>
      <c r="H381">
        <v>8.2679999999999989</v>
      </c>
      <c r="J381">
        <v>14.988750219345093</v>
      </c>
      <c r="K381">
        <v>220.618046875</v>
      </c>
    </row>
    <row r="382" spans="1:11" x14ac:dyDescent="0.15">
      <c r="A382">
        <v>292.15999999999997</v>
      </c>
      <c r="B382">
        <v>7.9270000000000005</v>
      </c>
      <c r="D382">
        <v>290.27999999999997</v>
      </c>
      <c r="E382">
        <v>8.1310000000000002</v>
      </c>
      <c r="G382">
        <v>290.88</v>
      </c>
      <c r="H382">
        <v>8.3230000000000004</v>
      </c>
      <c r="J382">
        <v>15.028749704360962</v>
      </c>
      <c r="K382">
        <v>219.88721874999999</v>
      </c>
    </row>
    <row r="383" spans="1:11" x14ac:dyDescent="0.15">
      <c r="A383">
        <v>291.27999999999997</v>
      </c>
      <c r="B383">
        <v>7.8610000000000007</v>
      </c>
      <c r="D383">
        <v>290.07000000000005</v>
      </c>
      <c r="E383">
        <v>8.1850000000000005</v>
      </c>
      <c r="G383">
        <v>289.95000000000005</v>
      </c>
      <c r="H383">
        <v>8.3689999999999998</v>
      </c>
      <c r="J383">
        <v>15.068750381469727</v>
      </c>
      <c r="K383">
        <v>219.15253125000001</v>
      </c>
    </row>
    <row r="384" spans="1:11" x14ac:dyDescent="0.15">
      <c r="A384">
        <v>292.88</v>
      </c>
      <c r="B384">
        <v>7.7840000000000007</v>
      </c>
      <c r="D384">
        <v>289.35000000000002</v>
      </c>
      <c r="E384">
        <v>8.4939999999999998</v>
      </c>
      <c r="G384">
        <v>289.64</v>
      </c>
      <c r="H384">
        <v>8.423</v>
      </c>
      <c r="J384">
        <v>15.108749866485596</v>
      </c>
      <c r="K384">
        <v>218.41399999999999</v>
      </c>
    </row>
    <row r="385" spans="1:11" x14ac:dyDescent="0.15">
      <c r="A385">
        <v>292.46999999999997</v>
      </c>
      <c r="B385">
        <v>7.83</v>
      </c>
      <c r="D385">
        <v>289.39999999999998</v>
      </c>
      <c r="E385">
        <v>8.27</v>
      </c>
      <c r="G385">
        <v>289.28999999999996</v>
      </c>
      <c r="H385">
        <v>8.472999999999999</v>
      </c>
      <c r="J385">
        <v>15.14875054359436</v>
      </c>
      <c r="K385">
        <v>217.67159375</v>
      </c>
    </row>
    <row r="386" spans="1:11" x14ac:dyDescent="0.15">
      <c r="A386">
        <v>292.41999999999996</v>
      </c>
      <c r="B386">
        <v>7.8719999999999999</v>
      </c>
      <c r="D386">
        <v>289.45000000000005</v>
      </c>
      <c r="E386">
        <v>8.3320000000000007</v>
      </c>
      <c r="G386">
        <v>289.79999999999995</v>
      </c>
      <c r="H386">
        <v>8.5229999999999997</v>
      </c>
      <c r="J386">
        <v>15.188750028610229</v>
      </c>
      <c r="K386">
        <v>216.92531249999999</v>
      </c>
    </row>
    <row r="387" spans="1:11" x14ac:dyDescent="0.15">
      <c r="A387">
        <v>291.22999999999996</v>
      </c>
      <c r="B387">
        <v>8.1389999999999993</v>
      </c>
      <c r="D387">
        <v>288.89</v>
      </c>
      <c r="E387">
        <v>8.5559999999999992</v>
      </c>
      <c r="G387">
        <v>288.87</v>
      </c>
      <c r="H387">
        <v>8.577</v>
      </c>
      <c r="J387">
        <v>15.228749513626099</v>
      </c>
      <c r="K387">
        <v>216.17517187499999</v>
      </c>
    </row>
    <row r="388" spans="1:11" x14ac:dyDescent="0.15">
      <c r="A388">
        <v>292.26</v>
      </c>
      <c r="B388">
        <v>8.1969999999999992</v>
      </c>
      <c r="D388">
        <v>288.01</v>
      </c>
      <c r="E388">
        <v>8.3480000000000008</v>
      </c>
      <c r="G388">
        <v>289.13</v>
      </c>
      <c r="H388">
        <v>8.6229999999999993</v>
      </c>
      <c r="J388">
        <v>15.268750190734863</v>
      </c>
      <c r="K388">
        <v>215.42114062499999</v>
      </c>
    </row>
    <row r="389" spans="1:11" x14ac:dyDescent="0.15">
      <c r="A389">
        <v>291.49</v>
      </c>
      <c r="B389">
        <v>8.27</v>
      </c>
      <c r="D389">
        <v>287.03999999999996</v>
      </c>
      <c r="E389">
        <v>8.4860000000000007</v>
      </c>
      <c r="G389">
        <v>288.62</v>
      </c>
      <c r="H389">
        <v>8.6849999999999987</v>
      </c>
      <c r="J389">
        <v>15.308749675750732</v>
      </c>
      <c r="K389">
        <v>214.66326562500001</v>
      </c>
    </row>
    <row r="390" spans="1:11" x14ac:dyDescent="0.15">
      <c r="A390">
        <v>291.53999999999996</v>
      </c>
      <c r="B390">
        <v>8.1310000000000002</v>
      </c>
      <c r="D390">
        <v>288.84000000000003</v>
      </c>
      <c r="E390">
        <v>8.5440000000000005</v>
      </c>
      <c r="G390">
        <v>288.26</v>
      </c>
      <c r="H390">
        <v>8.7279999999999998</v>
      </c>
      <c r="J390">
        <v>15.348750352859497</v>
      </c>
      <c r="K390">
        <v>213.90153125000001</v>
      </c>
    </row>
    <row r="391" spans="1:11" x14ac:dyDescent="0.15">
      <c r="A391">
        <v>291.39</v>
      </c>
      <c r="B391">
        <v>8.1969999999999992</v>
      </c>
      <c r="D391">
        <v>287.19000000000005</v>
      </c>
      <c r="E391">
        <v>8.5749999999999993</v>
      </c>
      <c r="G391">
        <v>288.10000000000002</v>
      </c>
      <c r="H391">
        <v>8.7739999999999991</v>
      </c>
      <c r="J391">
        <v>15.388749837875366</v>
      </c>
      <c r="K391">
        <v>213.13592187500001</v>
      </c>
    </row>
    <row r="392" spans="1:11" x14ac:dyDescent="0.15">
      <c r="A392">
        <v>291.75</v>
      </c>
      <c r="B392">
        <v>8.1579999999999995</v>
      </c>
      <c r="D392">
        <v>287.34000000000003</v>
      </c>
      <c r="E392">
        <v>8.8719999999999999</v>
      </c>
      <c r="G392">
        <v>287.84000000000003</v>
      </c>
      <c r="H392">
        <v>8.8239999999999998</v>
      </c>
      <c r="J392">
        <v>15.428750514984131</v>
      </c>
      <c r="K392">
        <v>212.36646875</v>
      </c>
    </row>
    <row r="393" spans="1:11" x14ac:dyDescent="0.15">
      <c r="A393">
        <v>292.72999999999996</v>
      </c>
      <c r="B393">
        <v>8.2119999999999997</v>
      </c>
      <c r="D393">
        <v>287.45000000000005</v>
      </c>
      <c r="E393">
        <v>8.6519999999999992</v>
      </c>
      <c r="G393">
        <v>287.33000000000004</v>
      </c>
      <c r="H393">
        <v>8.8859999999999992</v>
      </c>
      <c r="J393">
        <v>15.46875</v>
      </c>
      <c r="K393">
        <v>211.593171875</v>
      </c>
    </row>
    <row r="394" spans="1:11" x14ac:dyDescent="0.15">
      <c r="A394">
        <v>290.56</v>
      </c>
      <c r="B394">
        <v>8.5169999999999995</v>
      </c>
      <c r="D394">
        <v>286.47000000000003</v>
      </c>
      <c r="E394">
        <v>8.7029999999999994</v>
      </c>
      <c r="G394">
        <v>287.23</v>
      </c>
      <c r="H394">
        <v>8.9239999999999995</v>
      </c>
      <c r="J394">
        <v>15.508749485015869</v>
      </c>
      <c r="K394">
        <v>210.81601562500001</v>
      </c>
    </row>
    <row r="395" spans="1:11" x14ac:dyDescent="0.15">
      <c r="A395">
        <v>292.31</v>
      </c>
      <c r="B395">
        <v>8.3049999999999997</v>
      </c>
      <c r="D395">
        <v>285.89999999999998</v>
      </c>
      <c r="E395">
        <v>8.93</v>
      </c>
      <c r="G395">
        <v>286.87</v>
      </c>
      <c r="H395">
        <v>8.99</v>
      </c>
      <c r="J395">
        <v>15.548750162124634</v>
      </c>
      <c r="K395">
        <v>210.03503125</v>
      </c>
    </row>
    <row r="396" spans="1:11" x14ac:dyDescent="0.15">
      <c r="A396">
        <v>291.39</v>
      </c>
      <c r="B396">
        <v>8.4779999999999998</v>
      </c>
      <c r="D396">
        <v>286.01</v>
      </c>
      <c r="E396">
        <v>8.8109999999999999</v>
      </c>
      <c r="G396">
        <v>286.09000000000003</v>
      </c>
      <c r="H396">
        <v>9.0129999999999999</v>
      </c>
      <c r="J396">
        <v>15.588749647140503</v>
      </c>
      <c r="K396">
        <v>209.25020312500001</v>
      </c>
    </row>
    <row r="397" spans="1:11" x14ac:dyDescent="0.15">
      <c r="A397">
        <v>290.82</v>
      </c>
      <c r="B397">
        <v>8.4439999999999991</v>
      </c>
      <c r="D397">
        <v>285.44000000000005</v>
      </c>
      <c r="E397">
        <v>9.1310000000000002</v>
      </c>
      <c r="G397">
        <v>285.94000000000005</v>
      </c>
      <c r="H397">
        <v>9.0670000000000002</v>
      </c>
      <c r="J397">
        <v>15.628750324249268</v>
      </c>
      <c r="K397">
        <v>208.46157812499999</v>
      </c>
    </row>
    <row r="398" spans="1:11" x14ac:dyDescent="0.15">
      <c r="A398">
        <v>290.40999999999997</v>
      </c>
      <c r="B398">
        <v>8.4359999999999999</v>
      </c>
      <c r="D398">
        <v>284.20000000000005</v>
      </c>
      <c r="E398">
        <v>8.8650000000000002</v>
      </c>
      <c r="G398">
        <v>285.67999999999995</v>
      </c>
      <c r="H398">
        <v>9.11</v>
      </c>
      <c r="J398">
        <v>15.668749809265137</v>
      </c>
      <c r="K398">
        <v>207.66910937500001</v>
      </c>
    </row>
    <row r="399" spans="1:11" x14ac:dyDescent="0.15">
      <c r="A399">
        <v>291.39</v>
      </c>
      <c r="B399">
        <v>8.4779999999999998</v>
      </c>
      <c r="D399">
        <v>284.98</v>
      </c>
      <c r="E399">
        <v>8.9649999999999999</v>
      </c>
      <c r="G399">
        <v>284.80999999999995</v>
      </c>
      <c r="H399">
        <v>9.16</v>
      </c>
      <c r="J399">
        <v>15.708750486373901</v>
      </c>
      <c r="K399">
        <v>206.87282812500001</v>
      </c>
    </row>
    <row r="400" spans="1:11" x14ac:dyDescent="0.15">
      <c r="A400">
        <v>289.47999999999996</v>
      </c>
      <c r="B400">
        <v>8.6289999999999996</v>
      </c>
      <c r="D400">
        <v>283.84000000000003</v>
      </c>
      <c r="E400">
        <v>9.0190000000000001</v>
      </c>
      <c r="G400">
        <v>285.48</v>
      </c>
      <c r="H400">
        <v>9.2140000000000004</v>
      </c>
      <c r="J400">
        <v>15.748749971389771</v>
      </c>
      <c r="K400">
        <v>206.07275000000001</v>
      </c>
    </row>
    <row r="401" spans="1:11" x14ac:dyDescent="0.15">
      <c r="A401">
        <v>290</v>
      </c>
      <c r="B401">
        <v>8.6169999999999991</v>
      </c>
      <c r="D401">
        <v>283.78999999999996</v>
      </c>
      <c r="E401">
        <v>9.2309999999999999</v>
      </c>
      <c r="G401">
        <v>283.83000000000004</v>
      </c>
      <c r="H401">
        <v>9.26</v>
      </c>
      <c r="J401">
        <v>15.78874945640564</v>
      </c>
      <c r="K401">
        <v>205.26887500000001</v>
      </c>
    </row>
    <row r="402" spans="1:11" x14ac:dyDescent="0.15">
      <c r="A402">
        <v>290.05</v>
      </c>
      <c r="B402">
        <v>8.6289999999999996</v>
      </c>
      <c r="D402">
        <v>283.38</v>
      </c>
      <c r="E402">
        <v>9.1189999999999998</v>
      </c>
      <c r="G402">
        <v>283.83000000000004</v>
      </c>
      <c r="H402">
        <v>9.3179999999999996</v>
      </c>
      <c r="J402">
        <v>15.828750133514404</v>
      </c>
      <c r="K402">
        <v>204.461234375</v>
      </c>
    </row>
    <row r="403" spans="1:11" x14ac:dyDescent="0.15">
      <c r="A403">
        <v>289.64</v>
      </c>
      <c r="B403">
        <v>8.6709999999999994</v>
      </c>
      <c r="D403">
        <v>282.61</v>
      </c>
      <c r="E403">
        <v>9.3119999999999994</v>
      </c>
      <c r="G403">
        <v>283.57000000000005</v>
      </c>
      <c r="H403">
        <v>9.363999999999999</v>
      </c>
      <c r="J403">
        <v>15.868749618530273</v>
      </c>
      <c r="K403">
        <v>203.649828125</v>
      </c>
    </row>
    <row r="404" spans="1:11" x14ac:dyDescent="0.15">
      <c r="A404">
        <v>288.81</v>
      </c>
      <c r="B404">
        <v>8.9139999999999997</v>
      </c>
      <c r="D404">
        <v>282.03999999999996</v>
      </c>
      <c r="E404">
        <v>9.2539999999999996</v>
      </c>
      <c r="G404">
        <v>283.30999999999995</v>
      </c>
      <c r="H404">
        <v>9.4219999999999988</v>
      </c>
      <c r="J404">
        <v>15.908750295639038</v>
      </c>
      <c r="K404">
        <v>202.8346875</v>
      </c>
    </row>
    <row r="405" spans="1:11" x14ac:dyDescent="0.15">
      <c r="A405">
        <v>289.95</v>
      </c>
      <c r="B405">
        <v>8.7720000000000002</v>
      </c>
      <c r="D405">
        <v>281.94000000000005</v>
      </c>
      <c r="E405">
        <v>9.2620000000000005</v>
      </c>
      <c r="G405">
        <v>282.28999999999996</v>
      </c>
      <c r="H405">
        <v>9.4610000000000003</v>
      </c>
      <c r="J405">
        <v>15.948749780654907</v>
      </c>
      <c r="K405">
        <v>202.01578125</v>
      </c>
    </row>
    <row r="406" spans="1:11" x14ac:dyDescent="0.15">
      <c r="A406">
        <v>288.08999999999997</v>
      </c>
      <c r="B406">
        <v>9.0229999999999997</v>
      </c>
      <c r="D406">
        <v>280.45000000000005</v>
      </c>
      <c r="E406">
        <v>9.4009999999999998</v>
      </c>
      <c r="G406">
        <v>282.75</v>
      </c>
      <c r="H406">
        <v>9.5299999999999994</v>
      </c>
      <c r="J406">
        <v>15.988750457763672</v>
      </c>
      <c r="K406">
        <v>201.19315624999999</v>
      </c>
    </row>
    <row r="407" spans="1:11" x14ac:dyDescent="0.15">
      <c r="A407">
        <v>289.33</v>
      </c>
      <c r="B407">
        <v>8.879999999999999</v>
      </c>
      <c r="D407">
        <v>280.03999999999996</v>
      </c>
      <c r="E407">
        <v>9.4280000000000008</v>
      </c>
      <c r="G407">
        <v>280.95000000000005</v>
      </c>
      <c r="H407">
        <v>9.58</v>
      </c>
      <c r="J407">
        <v>16.028749942779541</v>
      </c>
      <c r="K407">
        <v>200.36682812500001</v>
      </c>
    </row>
    <row r="408" spans="1:11" x14ac:dyDescent="0.15">
      <c r="A408">
        <v>287.89</v>
      </c>
      <c r="B408">
        <v>9.145999999999999</v>
      </c>
      <c r="D408">
        <v>279.21000000000004</v>
      </c>
      <c r="E408">
        <v>9.4979999999999993</v>
      </c>
      <c r="G408">
        <v>281</v>
      </c>
      <c r="H408">
        <v>9.6340000000000003</v>
      </c>
      <c r="J408">
        <v>16.06874942779541</v>
      </c>
      <c r="K408">
        <v>199.53679687499999</v>
      </c>
    </row>
    <row r="409" spans="1:11" x14ac:dyDescent="0.15">
      <c r="A409">
        <v>287.78999999999996</v>
      </c>
      <c r="B409">
        <v>8.9879999999999995</v>
      </c>
      <c r="D409">
        <v>279.05999999999995</v>
      </c>
      <c r="E409">
        <v>9.4469999999999992</v>
      </c>
      <c r="G409">
        <v>280.23</v>
      </c>
      <c r="H409">
        <v>9.6809999999999992</v>
      </c>
      <c r="J409">
        <v>16.108750104904175</v>
      </c>
      <c r="K409">
        <v>198.70304687500001</v>
      </c>
    </row>
    <row r="410" spans="1:11" x14ac:dyDescent="0.15">
      <c r="A410">
        <v>287.94</v>
      </c>
      <c r="B410">
        <v>9.0419999999999998</v>
      </c>
      <c r="D410">
        <v>279.98</v>
      </c>
      <c r="E410">
        <v>9.532</v>
      </c>
      <c r="G410">
        <v>279.76</v>
      </c>
      <c r="H410">
        <v>9.7270000000000003</v>
      </c>
      <c r="J410">
        <v>16.148749589920044</v>
      </c>
      <c r="K410">
        <v>197.86562499999999</v>
      </c>
    </row>
    <row r="411" spans="1:11" x14ac:dyDescent="0.15">
      <c r="A411">
        <v>286.39</v>
      </c>
      <c r="B411">
        <v>9.0839999999999996</v>
      </c>
      <c r="D411">
        <v>277.72000000000003</v>
      </c>
      <c r="E411">
        <v>9.8219999999999992</v>
      </c>
      <c r="G411">
        <v>279.09000000000003</v>
      </c>
      <c r="H411">
        <v>9.7809999999999988</v>
      </c>
      <c r="J411">
        <v>16.188750267028809</v>
      </c>
      <c r="K411">
        <v>197.024546875</v>
      </c>
    </row>
    <row r="412" spans="1:11" x14ac:dyDescent="0.15">
      <c r="A412">
        <v>286.28999999999996</v>
      </c>
      <c r="B412">
        <v>9.2889999999999997</v>
      </c>
      <c r="D412">
        <v>277.51</v>
      </c>
      <c r="E412">
        <v>9.5359999999999996</v>
      </c>
      <c r="G412">
        <v>279.09000000000003</v>
      </c>
      <c r="H412">
        <v>9.8349999999999991</v>
      </c>
      <c r="J412">
        <v>16.228749752044678</v>
      </c>
      <c r="K412">
        <v>196.179828125</v>
      </c>
    </row>
    <row r="413" spans="1:11" x14ac:dyDescent="0.15">
      <c r="A413">
        <v>286.59999999999997</v>
      </c>
      <c r="B413">
        <v>9.1849999999999987</v>
      </c>
      <c r="D413">
        <v>278.17999999999995</v>
      </c>
      <c r="E413">
        <v>9.6669999999999998</v>
      </c>
      <c r="G413">
        <v>278.48</v>
      </c>
      <c r="H413">
        <v>9.8889999999999993</v>
      </c>
      <c r="J413">
        <v>16.268750429153442</v>
      </c>
      <c r="K413">
        <v>195.33151562500001</v>
      </c>
    </row>
    <row r="414" spans="1:11" x14ac:dyDescent="0.15">
      <c r="A414">
        <v>285.20999999999998</v>
      </c>
      <c r="B414">
        <v>9.3659999999999997</v>
      </c>
      <c r="D414">
        <v>276.16999999999996</v>
      </c>
      <c r="E414">
        <v>9.7479999999999993</v>
      </c>
      <c r="G414">
        <v>278.07000000000005</v>
      </c>
      <c r="H414">
        <v>9.927999999999999</v>
      </c>
      <c r="J414">
        <v>16.308749914169312</v>
      </c>
      <c r="K414">
        <v>194.479609375</v>
      </c>
    </row>
    <row r="415" spans="1:11" x14ac:dyDescent="0.15">
      <c r="A415">
        <v>285.41999999999996</v>
      </c>
      <c r="B415">
        <v>9.2539999999999996</v>
      </c>
      <c r="D415">
        <v>276.69000000000005</v>
      </c>
      <c r="E415">
        <v>9.7720000000000002</v>
      </c>
      <c r="G415">
        <v>277.86</v>
      </c>
      <c r="H415">
        <v>10.004999999999999</v>
      </c>
      <c r="J415">
        <v>16.348750591278076</v>
      </c>
      <c r="K415">
        <v>193.62418750000001</v>
      </c>
    </row>
    <row r="416" spans="1:11" x14ac:dyDescent="0.15">
      <c r="A416">
        <v>284.44</v>
      </c>
      <c r="B416">
        <v>9.504999999999999</v>
      </c>
      <c r="D416">
        <v>276.64</v>
      </c>
      <c r="E416">
        <v>9.8140000000000001</v>
      </c>
      <c r="G416">
        <v>278.07000000000005</v>
      </c>
      <c r="H416">
        <v>10.032</v>
      </c>
      <c r="J416">
        <v>16.388750076293945</v>
      </c>
      <c r="K416">
        <v>192.76523437500001</v>
      </c>
    </row>
    <row r="417" spans="1:11" x14ac:dyDescent="0.15">
      <c r="A417">
        <v>283.87</v>
      </c>
      <c r="B417">
        <v>9.411999999999999</v>
      </c>
      <c r="D417">
        <v>275.45000000000005</v>
      </c>
      <c r="E417">
        <v>9.8529999999999998</v>
      </c>
      <c r="G417">
        <v>276.15999999999997</v>
      </c>
      <c r="H417">
        <v>10.074</v>
      </c>
      <c r="J417">
        <v>16.428749561309814</v>
      </c>
      <c r="K417">
        <v>191.90282812500001</v>
      </c>
    </row>
    <row r="418" spans="1:11" x14ac:dyDescent="0.15">
      <c r="A418">
        <v>284.22999999999996</v>
      </c>
      <c r="B418">
        <v>9.4049999999999994</v>
      </c>
      <c r="D418">
        <v>275.35000000000002</v>
      </c>
      <c r="E418">
        <v>9.9220000000000006</v>
      </c>
      <c r="G418">
        <v>276.11</v>
      </c>
      <c r="H418">
        <v>10.123999999999999</v>
      </c>
      <c r="J418">
        <v>16.468750238418579</v>
      </c>
      <c r="K418">
        <v>191.03696875</v>
      </c>
    </row>
    <row r="419" spans="1:11" x14ac:dyDescent="0.15">
      <c r="A419">
        <v>283.45999999999998</v>
      </c>
      <c r="B419">
        <v>9.609</v>
      </c>
      <c r="D419">
        <v>274.78999999999996</v>
      </c>
      <c r="E419">
        <v>9.98</v>
      </c>
      <c r="G419">
        <v>275.59000000000003</v>
      </c>
      <c r="H419">
        <v>10.167</v>
      </c>
      <c r="J419">
        <v>16.508749723434448</v>
      </c>
      <c r="K419">
        <v>190.16771875000001</v>
      </c>
    </row>
    <row r="420" spans="1:11" x14ac:dyDescent="0.15">
      <c r="A420">
        <v>283.62</v>
      </c>
      <c r="B420">
        <v>9.5089999999999986</v>
      </c>
      <c r="D420">
        <v>272.98</v>
      </c>
      <c r="E420">
        <v>10.15</v>
      </c>
      <c r="G420">
        <v>275.39</v>
      </c>
      <c r="H420">
        <v>10.228999999999999</v>
      </c>
      <c r="J420">
        <v>16.548750400543213</v>
      </c>
      <c r="K420">
        <v>189.29509375000001</v>
      </c>
    </row>
    <row r="421" spans="1:11" x14ac:dyDescent="0.15">
      <c r="A421">
        <v>283.09999999999997</v>
      </c>
      <c r="B421">
        <v>9.5779999999999994</v>
      </c>
      <c r="D421">
        <v>273.86</v>
      </c>
      <c r="E421">
        <v>10.087999999999999</v>
      </c>
      <c r="G421">
        <v>274.10000000000002</v>
      </c>
      <c r="H421">
        <v>10.279</v>
      </c>
      <c r="J421">
        <v>16.588749885559082</v>
      </c>
      <c r="K421">
        <v>188.41912500000001</v>
      </c>
    </row>
    <row r="422" spans="1:11" x14ac:dyDescent="0.15">
      <c r="A422">
        <v>282.07</v>
      </c>
      <c r="B422">
        <v>9.6280000000000001</v>
      </c>
      <c r="D422">
        <v>272.93</v>
      </c>
      <c r="E422">
        <v>10.119</v>
      </c>
      <c r="G422">
        <v>274.05</v>
      </c>
      <c r="H422">
        <v>10.333</v>
      </c>
      <c r="J422">
        <v>16.628750562667847</v>
      </c>
      <c r="K422">
        <v>187.53984374999999</v>
      </c>
    </row>
    <row r="423" spans="1:11" x14ac:dyDescent="0.15">
      <c r="A423">
        <v>281.08999999999997</v>
      </c>
      <c r="B423">
        <v>9.8209999999999997</v>
      </c>
      <c r="D423">
        <v>272.66999999999996</v>
      </c>
      <c r="E423">
        <v>10.183999999999999</v>
      </c>
      <c r="G423">
        <v>273.33000000000004</v>
      </c>
      <c r="H423">
        <v>10.382999999999999</v>
      </c>
      <c r="J423">
        <v>16.668750047683716</v>
      </c>
      <c r="K423">
        <v>186.657203125</v>
      </c>
    </row>
    <row r="424" spans="1:11" x14ac:dyDescent="0.15">
      <c r="A424">
        <v>280.63</v>
      </c>
      <c r="B424">
        <v>9.7329999999999988</v>
      </c>
      <c r="D424">
        <v>271.85000000000002</v>
      </c>
      <c r="E424">
        <v>10.231</v>
      </c>
      <c r="G424">
        <v>273.02</v>
      </c>
      <c r="H424">
        <v>10.436999999999999</v>
      </c>
      <c r="J424">
        <v>16.708749532699585</v>
      </c>
      <c r="K424">
        <v>185.77126562500001</v>
      </c>
    </row>
    <row r="425" spans="1:11" x14ac:dyDescent="0.15">
      <c r="A425">
        <v>280.12</v>
      </c>
      <c r="B425">
        <v>9.7829999999999995</v>
      </c>
      <c r="D425">
        <v>271.75</v>
      </c>
      <c r="E425">
        <v>10.292999999999999</v>
      </c>
      <c r="G425">
        <v>271.99</v>
      </c>
      <c r="H425">
        <v>10.498999999999999</v>
      </c>
      <c r="J425">
        <v>16.74875020980835</v>
      </c>
      <c r="K425">
        <v>184.882109375</v>
      </c>
    </row>
    <row r="426" spans="1:11" x14ac:dyDescent="0.15">
      <c r="A426">
        <v>280.32</v>
      </c>
      <c r="B426">
        <v>9.8330000000000002</v>
      </c>
      <c r="D426">
        <v>269.78999999999996</v>
      </c>
      <c r="E426">
        <v>10.443</v>
      </c>
      <c r="G426">
        <v>271.48</v>
      </c>
      <c r="H426">
        <v>10.545</v>
      </c>
      <c r="J426">
        <v>16.788749694824219</v>
      </c>
      <c r="K426">
        <v>183.98971875000001</v>
      </c>
    </row>
    <row r="427" spans="1:11" x14ac:dyDescent="0.15">
      <c r="A427">
        <v>280.12</v>
      </c>
      <c r="B427">
        <v>9.8789999999999996</v>
      </c>
      <c r="D427">
        <v>270.26</v>
      </c>
      <c r="E427">
        <v>10.397</v>
      </c>
      <c r="G427">
        <v>271.12</v>
      </c>
      <c r="H427">
        <v>10.613999999999999</v>
      </c>
      <c r="J427">
        <v>16.828750371932983</v>
      </c>
      <c r="K427">
        <v>183.094171875</v>
      </c>
    </row>
    <row r="428" spans="1:11" x14ac:dyDescent="0.15">
      <c r="A428">
        <v>278.97999999999996</v>
      </c>
      <c r="B428">
        <v>9.9329999999999998</v>
      </c>
      <c r="D428">
        <v>268.97000000000003</v>
      </c>
      <c r="E428">
        <v>10.37</v>
      </c>
      <c r="G428">
        <v>271.48</v>
      </c>
      <c r="H428">
        <v>10.652999999999999</v>
      </c>
      <c r="J428">
        <v>16.868749856948853</v>
      </c>
      <c r="K428">
        <v>182.20184374999999</v>
      </c>
    </row>
    <row r="429" spans="1:11" x14ac:dyDescent="0.15">
      <c r="A429">
        <v>278.62</v>
      </c>
      <c r="B429">
        <v>9.9870000000000001</v>
      </c>
      <c r="D429">
        <v>269.69</v>
      </c>
      <c r="E429">
        <v>10.497</v>
      </c>
      <c r="G429">
        <v>269.98</v>
      </c>
      <c r="H429">
        <v>10.711</v>
      </c>
      <c r="J429">
        <v>16.908750534057617</v>
      </c>
      <c r="K429">
        <v>181.300203125</v>
      </c>
    </row>
    <row r="430" spans="1:11" x14ac:dyDescent="0.15">
      <c r="A430">
        <v>277.58999999999997</v>
      </c>
      <c r="B430">
        <v>10.036999999999999</v>
      </c>
      <c r="D430">
        <v>268.45</v>
      </c>
      <c r="E430">
        <v>10.586</v>
      </c>
      <c r="G430">
        <v>269.06</v>
      </c>
      <c r="H430">
        <v>10.753</v>
      </c>
      <c r="J430">
        <v>16.948750019073486</v>
      </c>
      <c r="K430">
        <v>180.389109375</v>
      </c>
    </row>
    <row r="431" spans="1:11" x14ac:dyDescent="0.15">
      <c r="A431">
        <v>277.13</v>
      </c>
      <c r="B431">
        <v>10.260999999999999</v>
      </c>
      <c r="D431">
        <v>267.22000000000003</v>
      </c>
      <c r="E431">
        <v>10.779</v>
      </c>
      <c r="G431">
        <v>268.85000000000002</v>
      </c>
      <c r="H431">
        <v>10.823</v>
      </c>
      <c r="J431">
        <v>16.988749504089355</v>
      </c>
      <c r="K431">
        <v>179.48795312499999</v>
      </c>
    </row>
    <row r="432" spans="1:11" x14ac:dyDescent="0.15">
      <c r="A432">
        <v>276.56</v>
      </c>
      <c r="B432">
        <v>10.238</v>
      </c>
      <c r="D432">
        <v>266.86</v>
      </c>
      <c r="E432">
        <v>10.705</v>
      </c>
      <c r="G432">
        <v>268.27999999999997</v>
      </c>
      <c r="H432">
        <v>10.860999999999999</v>
      </c>
      <c r="J432">
        <v>17.02875018119812</v>
      </c>
      <c r="K432">
        <v>178.57746875000001</v>
      </c>
    </row>
    <row r="433" spans="1:11" x14ac:dyDescent="0.15">
      <c r="A433">
        <v>276.62</v>
      </c>
      <c r="B433">
        <v>10.187999999999999</v>
      </c>
      <c r="D433">
        <v>266.64999999999998</v>
      </c>
      <c r="E433">
        <v>10.914</v>
      </c>
      <c r="G433">
        <v>268.02999999999997</v>
      </c>
      <c r="H433">
        <v>10.923</v>
      </c>
      <c r="J433">
        <v>17.068749666213989</v>
      </c>
      <c r="K433">
        <v>177.65756250000001</v>
      </c>
    </row>
    <row r="434" spans="1:11" x14ac:dyDescent="0.15">
      <c r="A434">
        <v>276</v>
      </c>
      <c r="B434">
        <v>10.254</v>
      </c>
      <c r="D434">
        <v>266.09000000000003</v>
      </c>
      <c r="E434">
        <v>10.775</v>
      </c>
      <c r="G434">
        <v>266.89999999999998</v>
      </c>
      <c r="H434">
        <v>10.977</v>
      </c>
      <c r="J434">
        <v>17.108750343322754</v>
      </c>
      <c r="K434">
        <v>176.74143749999999</v>
      </c>
    </row>
    <row r="435" spans="1:11" x14ac:dyDescent="0.15">
      <c r="A435">
        <v>274.14999999999998</v>
      </c>
      <c r="B435">
        <v>10.411999999999999</v>
      </c>
      <c r="D435">
        <v>266.5</v>
      </c>
      <c r="E435">
        <v>10.798</v>
      </c>
      <c r="G435">
        <v>267.40999999999997</v>
      </c>
      <c r="H435">
        <v>11.030999999999999</v>
      </c>
      <c r="J435">
        <v>17.148749828338623</v>
      </c>
      <c r="K435">
        <v>175.82245312500001</v>
      </c>
    </row>
    <row r="436" spans="1:11" x14ac:dyDescent="0.15">
      <c r="A436">
        <v>274.56</v>
      </c>
      <c r="B436">
        <v>10.362</v>
      </c>
      <c r="D436">
        <v>265.47000000000003</v>
      </c>
      <c r="E436">
        <v>10.843999999999999</v>
      </c>
      <c r="G436">
        <v>265.91999999999996</v>
      </c>
      <c r="H436">
        <v>11.073</v>
      </c>
      <c r="J436">
        <v>17.188750505447388</v>
      </c>
      <c r="K436">
        <v>174.90078124999999</v>
      </c>
    </row>
    <row r="437" spans="1:11" x14ac:dyDescent="0.15">
      <c r="A437">
        <v>274.81</v>
      </c>
      <c r="B437">
        <v>10.381</v>
      </c>
      <c r="D437">
        <v>265.11</v>
      </c>
      <c r="E437">
        <v>10.906000000000001</v>
      </c>
      <c r="G437">
        <v>265.56</v>
      </c>
      <c r="H437">
        <v>11.093</v>
      </c>
      <c r="J437">
        <v>17.228749990463257</v>
      </c>
      <c r="K437">
        <v>173.97645312500001</v>
      </c>
    </row>
    <row r="438" spans="1:11" x14ac:dyDescent="0.15">
      <c r="A438">
        <v>273.83999999999997</v>
      </c>
      <c r="B438">
        <v>10.434999999999999</v>
      </c>
      <c r="D438">
        <v>263.05</v>
      </c>
      <c r="E438">
        <v>10.848000000000001</v>
      </c>
      <c r="G438">
        <v>265.45</v>
      </c>
      <c r="H438">
        <v>11.166</v>
      </c>
      <c r="J438">
        <v>17.268749475479126</v>
      </c>
      <c r="K438">
        <v>173.04953125</v>
      </c>
    </row>
    <row r="439" spans="1:11" x14ac:dyDescent="0.15">
      <c r="A439">
        <v>272.7</v>
      </c>
      <c r="B439">
        <v>10.507999999999999</v>
      </c>
      <c r="D439">
        <v>263.14999999999998</v>
      </c>
      <c r="E439">
        <v>10.956</v>
      </c>
      <c r="G439">
        <v>264.32</v>
      </c>
      <c r="H439">
        <v>11.209</v>
      </c>
      <c r="J439">
        <v>17.308750152587891</v>
      </c>
      <c r="K439">
        <v>172.126953125</v>
      </c>
    </row>
    <row r="440" spans="1:11" x14ac:dyDescent="0.15">
      <c r="A440">
        <v>272.19</v>
      </c>
      <c r="B440">
        <v>10.69</v>
      </c>
      <c r="D440">
        <v>263.46000000000004</v>
      </c>
      <c r="E440">
        <v>11.064</v>
      </c>
      <c r="G440">
        <v>265.14999999999998</v>
      </c>
      <c r="H440">
        <v>11.27</v>
      </c>
      <c r="J440">
        <v>17.34874963760376</v>
      </c>
      <c r="K440">
        <v>171.18815624999999</v>
      </c>
    </row>
    <row r="441" spans="1:11" x14ac:dyDescent="0.15">
      <c r="A441">
        <v>272.95999999999998</v>
      </c>
      <c r="B441">
        <v>10.588999999999999</v>
      </c>
      <c r="D441">
        <v>262.78999999999996</v>
      </c>
      <c r="E441">
        <v>11.118</v>
      </c>
      <c r="G441">
        <v>264.01</v>
      </c>
      <c r="H441">
        <v>11.32</v>
      </c>
      <c r="J441">
        <v>17.388750314712524</v>
      </c>
      <c r="K441">
        <v>170.25393750000001</v>
      </c>
    </row>
    <row r="442" spans="1:11" x14ac:dyDescent="0.15">
      <c r="A442">
        <v>271.16000000000003</v>
      </c>
      <c r="B442">
        <v>10.639999999999999</v>
      </c>
      <c r="D442">
        <v>260.89</v>
      </c>
      <c r="E442">
        <v>11.260999999999999</v>
      </c>
      <c r="G442">
        <v>262.83000000000004</v>
      </c>
      <c r="H442">
        <v>11.371</v>
      </c>
      <c r="J442">
        <v>17.428749799728394</v>
      </c>
      <c r="K442">
        <v>169.31725</v>
      </c>
    </row>
    <row r="443" spans="1:11" x14ac:dyDescent="0.15">
      <c r="A443">
        <v>270.8</v>
      </c>
      <c r="B443">
        <v>10.898</v>
      </c>
      <c r="D443">
        <v>261.81</v>
      </c>
      <c r="E443">
        <v>11.218999999999999</v>
      </c>
      <c r="G443">
        <v>262.62</v>
      </c>
      <c r="H443">
        <v>11.432</v>
      </c>
      <c r="J443">
        <v>17.468750476837158</v>
      </c>
      <c r="K443">
        <v>168.378328125</v>
      </c>
    </row>
    <row r="444" spans="1:11" x14ac:dyDescent="0.15">
      <c r="A444">
        <v>271.11</v>
      </c>
      <c r="B444">
        <v>10.754999999999999</v>
      </c>
      <c r="D444">
        <v>260.48</v>
      </c>
      <c r="E444">
        <v>11.273</v>
      </c>
      <c r="G444">
        <v>261.59000000000003</v>
      </c>
      <c r="H444">
        <v>11.478999999999999</v>
      </c>
      <c r="J444">
        <v>17.508749961853027</v>
      </c>
      <c r="K444">
        <v>167.437203125</v>
      </c>
    </row>
    <row r="445" spans="1:11" x14ac:dyDescent="0.15">
      <c r="A445">
        <v>270.08</v>
      </c>
      <c r="B445">
        <v>10.798</v>
      </c>
      <c r="D445">
        <v>260.01</v>
      </c>
      <c r="E445">
        <v>11.315</v>
      </c>
      <c r="G445">
        <v>261.44</v>
      </c>
      <c r="H445">
        <v>11.536999999999999</v>
      </c>
      <c r="J445">
        <v>17.548749446868896</v>
      </c>
      <c r="K445">
        <v>166.49393749999999</v>
      </c>
    </row>
    <row r="446" spans="1:11" x14ac:dyDescent="0.15">
      <c r="A446">
        <v>268.33</v>
      </c>
      <c r="B446">
        <v>10.917</v>
      </c>
      <c r="D446">
        <v>259.09000000000003</v>
      </c>
      <c r="E446">
        <v>11.497</v>
      </c>
      <c r="G446">
        <v>260.2</v>
      </c>
      <c r="H446">
        <v>11.574999999999999</v>
      </c>
      <c r="J446">
        <v>17.588750123977661</v>
      </c>
      <c r="K446">
        <v>165.55578125</v>
      </c>
    </row>
    <row r="447" spans="1:11" x14ac:dyDescent="0.15">
      <c r="A447">
        <v>269.2</v>
      </c>
      <c r="B447">
        <v>10.914</v>
      </c>
      <c r="D447">
        <v>259.34000000000003</v>
      </c>
      <c r="E447">
        <v>11.423</v>
      </c>
      <c r="G447">
        <v>260</v>
      </c>
      <c r="H447">
        <v>11.625</v>
      </c>
      <c r="J447">
        <v>17.62874960899353</v>
      </c>
      <c r="K447">
        <v>164.60848437499999</v>
      </c>
    </row>
    <row r="448" spans="1:11" x14ac:dyDescent="0.15">
      <c r="A448">
        <v>267.76</v>
      </c>
      <c r="B448">
        <v>10.963999999999999</v>
      </c>
      <c r="D448">
        <v>258.73</v>
      </c>
      <c r="E448">
        <v>11.493</v>
      </c>
      <c r="G448">
        <v>259.43</v>
      </c>
      <c r="H448">
        <v>11.655999999999999</v>
      </c>
      <c r="J448">
        <v>17.668750286102295</v>
      </c>
      <c r="K448">
        <v>163.651796875</v>
      </c>
    </row>
    <row r="449" spans="1:11" x14ac:dyDescent="0.15">
      <c r="A449">
        <v>267.96999999999997</v>
      </c>
      <c r="B449">
        <v>11.022</v>
      </c>
      <c r="D449">
        <v>256.62</v>
      </c>
      <c r="E449">
        <v>11.57</v>
      </c>
      <c r="G449">
        <v>258.76</v>
      </c>
      <c r="H449">
        <v>11.807</v>
      </c>
      <c r="J449">
        <v>17.708749771118164</v>
      </c>
      <c r="K449">
        <v>162.700453125</v>
      </c>
    </row>
    <row r="450" spans="1:11" x14ac:dyDescent="0.15">
      <c r="A450">
        <v>266.83999999999997</v>
      </c>
      <c r="B450">
        <v>11.071999999999999</v>
      </c>
      <c r="D450">
        <v>256.2</v>
      </c>
      <c r="E450">
        <v>11.566000000000001</v>
      </c>
      <c r="G450">
        <v>259.12</v>
      </c>
      <c r="H450">
        <v>11.818</v>
      </c>
      <c r="J450">
        <v>17.748750448226929</v>
      </c>
      <c r="K450">
        <v>161.75451562500001</v>
      </c>
    </row>
    <row r="451" spans="1:11" x14ac:dyDescent="0.15">
      <c r="A451">
        <v>267.39999999999998</v>
      </c>
      <c r="B451">
        <v>11.117999999999999</v>
      </c>
      <c r="D451">
        <v>256.26</v>
      </c>
      <c r="E451">
        <v>11.605</v>
      </c>
      <c r="G451">
        <v>257.94</v>
      </c>
      <c r="H451">
        <v>11.834</v>
      </c>
      <c r="J451">
        <v>17.788749933242798</v>
      </c>
      <c r="K451">
        <v>160.79193749999999</v>
      </c>
    </row>
    <row r="452" spans="1:11" x14ac:dyDescent="0.15">
      <c r="A452">
        <v>265.55</v>
      </c>
      <c r="B452">
        <v>11.176</v>
      </c>
      <c r="D452">
        <v>257.44</v>
      </c>
      <c r="E452">
        <v>11.717000000000001</v>
      </c>
      <c r="G452">
        <v>257.01</v>
      </c>
      <c r="H452">
        <v>11.898999999999999</v>
      </c>
      <c r="J452">
        <v>17.828749418258667</v>
      </c>
      <c r="K452">
        <v>159.84259374999999</v>
      </c>
    </row>
    <row r="453" spans="1:11" x14ac:dyDescent="0.15">
      <c r="A453">
        <v>265.60000000000002</v>
      </c>
      <c r="B453">
        <v>11.222</v>
      </c>
      <c r="D453">
        <v>255.38</v>
      </c>
      <c r="E453">
        <v>11.728</v>
      </c>
      <c r="G453">
        <v>257.12</v>
      </c>
      <c r="H453">
        <v>11.946</v>
      </c>
      <c r="J453">
        <v>17.868750095367432</v>
      </c>
      <c r="K453">
        <v>158.884078125</v>
      </c>
    </row>
    <row r="454" spans="1:11" x14ac:dyDescent="0.15">
      <c r="A454">
        <v>264.06</v>
      </c>
      <c r="B454">
        <v>11.381</v>
      </c>
      <c r="D454">
        <v>255.33</v>
      </c>
      <c r="E454">
        <v>11.821</v>
      </c>
      <c r="G454">
        <v>255.47</v>
      </c>
      <c r="H454">
        <v>12.014999999999999</v>
      </c>
      <c r="J454">
        <v>17.908749580383301</v>
      </c>
      <c r="K454">
        <v>157.92393749999999</v>
      </c>
    </row>
    <row r="455" spans="1:11" x14ac:dyDescent="0.15">
      <c r="A455">
        <v>264.20999999999998</v>
      </c>
      <c r="B455">
        <v>11.365</v>
      </c>
      <c r="D455">
        <v>253.68</v>
      </c>
      <c r="E455">
        <v>11.975</v>
      </c>
      <c r="G455">
        <v>256.19</v>
      </c>
      <c r="H455">
        <v>12.057</v>
      </c>
      <c r="J455">
        <v>17.948750257492065</v>
      </c>
      <c r="K455">
        <v>156.95459374999999</v>
      </c>
    </row>
    <row r="456" spans="1:11" x14ac:dyDescent="0.15">
      <c r="A456">
        <v>263.33999999999997</v>
      </c>
      <c r="B456">
        <v>11.458</v>
      </c>
      <c r="D456">
        <v>252.5</v>
      </c>
      <c r="E456">
        <v>11.813000000000001</v>
      </c>
      <c r="G456">
        <v>254.13</v>
      </c>
      <c r="H456">
        <v>12.110999999999999</v>
      </c>
      <c r="J456">
        <v>17.988749742507935</v>
      </c>
      <c r="K456">
        <v>155.99134375</v>
      </c>
    </row>
    <row r="457" spans="1:11" x14ac:dyDescent="0.15">
      <c r="A457">
        <v>262.26</v>
      </c>
      <c r="B457">
        <v>11.519</v>
      </c>
      <c r="D457">
        <v>254.09</v>
      </c>
      <c r="E457">
        <v>11.936999999999999</v>
      </c>
      <c r="G457">
        <v>254.65</v>
      </c>
      <c r="H457">
        <v>12.131</v>
      </c>
      <c r="J457">
        <v>18.028750419616699</v>
      </c>
      <c r="K457">
        <v>155.02656250000001</v>
      </c>
    </row>
    <row r="458" spans="1:11" x14ac:dyDescent="0.15">
      <c r="A458">
        <v>263.89999999999998</v>
      </c>
      <c r="B458">
        <v>11.462</v>
      </c>
      <c r="D458">
        <v>252.65</v>
      </c>
      <c r="E458">
        <v>11.983000000000001</v>
      </c>
      <c r="G458">
        <v>254.8</v>
      </c>
      <c r="H458">
        <v>12.196</v>
      </c>
      <c r="J458">
        <v>18.068749904632568</v>
      </c>
      <c r="K458">
        <v>154.06043750000001</v>
      </c>
    </row>
    <row r="459" spans="1:11" x14ac:dyDescent="0.15">
      <c r="A459">
        <v>261.83999999999997</v>
      </c>
      <c r="B459">
        <v>11.526999999999999</v>
      </c>
      <c r="D459">
        <v>251.93</v>
      </c>
      <c r="E459">
        <v>12.114000000000001</v>
      </c>
      <c r="G459">
        <v>252.53</v>
      </c>
      <c r="H459">
        <v>12.243</v>
      </c>
      <c r="J459">
        <v>18.108750581741333</v>
      </c>
      <c r="K459">
        <v>153.100703125</v>
      </c>
    </row>
    <row r="460" spans="1:11" x14ac:dyDescent="0.15">
      <c r="A460">
        <v>260.51</v>
      </c>
      <c r="B460">
        <v>11.572999999999999</v>
      </c>
      <c r="D460">
        <v>250.13</v>
      </c>
      <c r="E460">
        <v>12.106</v>
      </c>
      <c r="G460">
        <v>253.87</v>
      </c>
      <c r="H460">
        <v>12.296999999999999</v>
      </c>
      <c r="J460">
        <v>18.148750066757202</v>
      </c>
      <c r="K460">
        <v>152.13192187499999</v>
      </c>
    </row>
    <row r="461" spans="1:11" x14ac:dyDescent="0.15">
      <c r="A461">
        <v>259.89</v>
      </c>
      <c r="B461">
        <v>11.712</v>
      </c>
      <c r="D461">
        <v>251.37</v>
      </c>
      <c r="E461">
        <v>12.141</v>
      </c>
      <c r="G461">
        <v>251.92</v>
      </c>
      <c r="H461">
        <v>12.339</v>
      </c>
      <c r="J461">
        <v>18.188749551773071</v>
      </c>
      <c r="K461">
        <v>151.16184375</v>
      </c>
    </row>
    <row r="462" spans="1:11" x14ac:dyDescent="0.15">
      <c r="A462">
        <v>259.27</v>
      </c>
      <c r="B462">
        <v>11.731999999999999</v>
      </c>
      <c r="D462">
        <v>249.77</v>
      </c>
      <c r="E462">
        <v>12.18</v>
      </c>
      <c r="G462">
        <v>251.4</v>
      </c>
      <c r="H462">
        <v>12.401</v>
      </c>
      <c r="J462">
        <v>18.228750228881836</v>
      </c>
      <c r="K462">
        <v>150.1905625</v>
      </c>
    </row>
    <row r="463" spans="1:11" x14ac:dyDescent="0.15">
      <c r="A463">
        <v>260.08999999999997</v>
      </c>
      <c r="B463">
        <v>11.715999999999999</v>
      </c>
      <c r="D463">
        <v>249.41</v>
      </c>
      <c r="E463">
        <v>12.244999999999999</v>
      </c>
      <c r="G463">
        <v>250.53</v>
      </c>
      <c r="H463">
        <v>12.443</v>
      </c>
      <c r="J463">
        <v>18.268749713897705</v>
      </c>
      <c r="K463">
        <v>149.21809375000001</v>
      </c>
    </row>
    <row r="464" spans="1:11" x14ac:dyDescent="0.15">
      <c r="A464">
        <v>258.60000000000002</v>
      </c>
      <c r="B464">
        <v>11.847</v>
      </c>
      <c r="D464">
        <v>247.71</v>
      </c>
      <c r="E464">
        <v>12.531000000000001</v>
      </c>
      <c r="G464">
        <v>250.58</v>
      </c>
      <c r="H464">
        <v>12.497</v>
      </c>
      <c r="J464">
        <v>18.30875039100647</v>
      </c>
      <c r="K464">
        <v>148.24453124999999</v>
      </c>
    </row>
    <row r="465" spans="1:11" x14ac:dyDescent="0.15">
      <c r="A465">
        <v>258.33999999999997</v>
      </c>
      <c r="B465">
        <v>12.04</v>
      </c>
      <c r="D465">
        <v>248.79</v>
      </c>
      <c r="E465">
        <v>12.337999999999999</v>
      </c>
      <c r="G465">
        <v>249.6</v>
      </c>
      <c r="H465">
        <v>12.567</v>
      </c>
      <c r="J465">
        <v>18.348749876022339</v>
      </c>
      <c r="K465">
        <v>147.26985937500001</v>
      </c>
    </row>
    <row r="466" spans="1:11" x14ac:dyDescent="0.15">
      <c r="A466">
        <v>257.11</v>
      </c>
      <c r="B466">
        <v>11.924999999999999</v>
      </c>
      <c r="D466">
        <v>247.25</v>
      </c>
      <c r="E466">
        <v>12.396000000000001</v>
      </c>
      <c r="G466">
        <v>247.85</v>
      </c>
      <c r="H466">
        <v>12.616999999999999</v>
      </c>
      <c r="J466">
        <v>18.388750553131104</v>
      </c>
      <c r="K466">
        <v>146.29415624999999</v>
      </c>
    </row>
    <row r="467" spans="1:11" x14ac:dyDescent="0.15">
      <c r="A467">
        <v>257.11</v>
      </c>
      <c r="B467">
        <v>11.936</v>
      </c>
      <c r="D467">
        <v>247.60999999999999</v>
      </c>
      <c r="E467">
        <v>12.458</v>
      </c>
      <c r="G467">
        <v>248.78</v>
      </c>
      <c r="H467">
        <v>12.682</v>
      </c>
      <c r="J467">
        <v>18.428750038146973</v>
      </c>
      <c r="K467">
        <v>145.30928125</v>
      </c>
    </row>
    <row r="468" spans="1:11" x14ac:dyDescent="0.15">
      <c r="A468">
        <v>257.01</v>
      </c>
      <c r="B468">
        <v>11.997999999999999</v>
      </c>
      <c r="D468">
        <v>244.98</v>
      </c>
      <c r="E468">
        <v>12.593</v>
      </c>
      <c r="G468">
        <v>246.82</v>
      </c>
      <c r="H468">
        <v>12.712999999999999</v>
      </c>
      <c r="J468">
        <v>18.468749523162842</v>
      </c>
      <c r="K468">
        <v>144.33978124999999</v>
      </c>
    </row>
    <row r="469" spans="1:11" x14ac:dyDescent="0.15">
      <c r="A469">
        <v>255.76999999999998</v>
      </c>
      <c r="B469">
        <v>12.043999999999999</v>
      </c>
      <c r="D469">
        <v>244.98</v>
      </c>
      <c r="E469">
        <v>12.705</v>
      </c>
      <c r="G469">
        <v>246.98</v>
      </c>
      <c r="H469">
        <v>12.782999999999999</v>
      </c>
      <c r="J469">
        <v>18.508750200271606</v>
      </c>
      <c r="K469">
        <v>143.361203125</v>
      </c>
    </row>
    <row r="470" spans="1:11" x14ac:dyDescent="0.15">
      <c r="A470">
        <v>255.05</v>
      </c>
      <c r="B470">
        <v>12.232999999999999</v>
      </c>
      <c r="D470">
        <v>244.62</v>
      </c>
      <c r="E470">
        <v>12.898</v>
      </c>
      <c r="G470">
        <v>246.56</v>
      </c>
      <c r="H470">
        <v>12.824999999999999</v>
      </c>
      <c r="J470">
        <v>18.548749685287476</v>
      </c>
      <c r="K470">
        <v>142.38171875</v>
      </c>
    </row>
    <row r="471" spans="1:11" x14ac:dyDescent="0.15">
      <c r="A471">
        <v>254.01999999999998</v>
      </c>
      <c r="B471">
        <v>12.248999999999999</v>
      </c>
      <c r="D471">
        <v>243.9</v>
      </c>
      <c r="E471">
        <v>12.67</v>
      </c>
      <c r="G471">
        <v>245.38</v>
      </c>
      <c r="H471">
        <v>12.886999999999999</v>
      </c>
      <c r="J471">
        <v>18.58875036239624</v>
      </c>
      <c r="K471">
        <v>141.401359375</v>
      </c>
    </row>
    <row r="472" spans="1:11" x14ac:dyDescent="0.15">
      <c r="A472">
        <v>253.81</v>
      </c>
      <c r="B472">
        <v>12.202999999999999</v>
      </c>
      <c r="D472">
        <v>242.41</v>
      </c>
      <c r="E472">
        <v>12.909000000000001</v>
      </c>
      <c r="G472">
        <v>245.38</v>
      </c>
      <c r="H472">
        <v>12.940999999999999</v>
      </c>
      <c r="J472">
        <v>18.628749847412109</v>
      </c>
      <c r="K472">
        <v>140.42009375000001</v>
      </c>
    </row>
    <row r="473" spans="1:11" x14ac:dyDescent="0.15">
      <c r="A473">
        <v>253.2</v>
      </c>
      <c r="B473">
        <v>12.263999999999999</v>
      </c>
      <c r="D473">
        <v>242.72</v>
      </c>
      <c r="E473">
        <v>12.766</v>
      </c>
      <c r="G473">
        <v>244.4</v>
      </c>
      <c r="H473">
        <v>12.991</v>
      </c>
      <c r="J473">
        <v>18.668750524520874</v>
      </c>
      <c r="K473">
        <v>139.42957812500001</v>
      </c>
    </row>
    <row r="474" spans="1:11" x14ac:dyDescent="0.15">
      <c r="A474">
        <v>252.68</v>
      </c>
      <c r="B474">
        <v>12.388</v>
      </c>
      <c r="D474">
        <v>241.53</v>
      </c>
      <c r="E474">
        <v>12.832000000000001</v>
      </c>
      <c r="G474">
        <v>243.12</v>
      </c>
      <c r="H474">
        <v>13.048999999999999</v>
      </c>
      <c r="J474">
        <v>18.708750009536743</v>
      </c>
      <c r="K474">
        <v>138.4550625</v>
      </c>
    </row>
    <row r="475" spans="1:11" x14ac:dyDescent="0.15">
      <c r="A475">
        <v>251.55</v>
      </c>
      <c r="B475">
        <v>12.596</v>
      </c>
      <c r="D475">
        <v>240.51</v>
      </c>
      <c r="E475">
        <v>12.981999999999999</v>
      </c>
      <c r="G475">
        <v>243.58</v>
      </c>
      <c r="H475">
        <v>13.094999999999999</v>
      </c>
      <c r="J475">
        <v>18.748749494552612</v>
      </c>
      <c r="K475">
        <v>137.47135937499999</v>
      </c>
    </row>
    <row r="476" spans="1:11" x14ac:dyDescent="0.15">
      <c r="A476">
        <v>251.86</v>
      </c>
      <c r="B476">
        <v>12.391999999999999</v>
      </c>
      <c r="D476">
        <v>241.79</v>
      </c>
      <c r="E476">
        <v>12.913</v>
      </c>
      <c r="G476">
        <v>242.5</v>
      </c>
      <c r="H476">
        <v>13.148999999999999</v>
      </c>
      <c r="J476">
        <v>18.788750171661377</v>
      </c>
      <c r="K476">
        <v>136.486875</v>
      </c>
    </row>
    <row r="477" spans="1:11" x14ac:dyDescent="0.15">
      <c r="A477">
        <v>250.11</v>
      </c>
      <c r="B477">
        <v>12.689</v>
      </c>
      <c r="D477">
        <v>239.99</v>
      </c>
      <c r="E477">
        <v>13.218</v>
      </c>
      <c r="G477">
        <v>241.73</v>
      </c>
      <c r="H477">
        <v>13.202999999999999</v>
      </c>
      <c r="J477">
        <v>18.828749656677246</v>
      </c>
      <c r="K477">
        <v>135.50164062499999</v>
      </c>
    </row>
    <row r="478" spans="1:11" x14ac:dyDescent="0.15">
      <c r="A478">
        <v>250.42000000000002</v>
      </c>
      <c r="B478">
        <v>12.596</v>
      </c>
      <c r="D478">
        <v>237.98</v>
      </c>
      <c r="E478">
        <v>13.055999999999999</v>
      </c>
      <c r="G478">
        <v>241.31</v>
      </c>
      <c r="H478">
        <v>13.225999999999999</v>
      </c>
      <c r="J478">
        <v>18.868750333786011</v>
      </c>
      <c r="K478">
        <v>134.50704687499999</v>
      </c>
    </row>
    <row r="479" spans="1:11" x14ac:dyDescent="0.15">
      <c r="A479">
        <v>250.51999999999998</v>
      </c>
      <c r="B479">
        <v>12.526999999999999</v>
      </c>
      <c r="D479">
        <v>238.5</v>
      </c>
      <c r="E479">
        <v>13.087</v>
      </c>
      <c r="G479">
        <v>240.18</v>
      </c>
      <c r="H479">
        <v>13.28</v>
      </c>
      <c r="J479">
        <v>18.90874981880188</v>
      </c>
      <c r="K479">
        <v>133.52895312499999</v>
      </c>
    </row>
    <row r="480" spans="1:11" x14ac:dyDescent="0.15">
      <c r="A480">
        <v>248.67000000000002</v>
      </c>
      <c r="B480">
        <v>12.468999999999999</v>
      </c>
      <c r="D480">
        <v>238.39</v>
      </c>
      <c r="E480">
        <v>13.114000000000001</v>
      </c>
      <c r="G480">
        <v>240.49</v>
      </c>
      <c r="H480">
        <v>13.341999999999999</v>
      </c>
      <c r="J480">
        <v>18.948750495910645</v>
      </c>
      <c r="K480">
        <v>132.541578125</v>
      </c>
    </row>
    <row r="481" spans="1:11" x14ac:dyDescent="0.15">
      <c r="A481">
        <v>248.10000000000002</v>
      </c>
      <c r="B481">
        <v>12.703999999999999</v>
      </c>
      <c r="D481">
        <v>237.42</v>
      </c>
      <c r="E481">
        <v>13.38</v>
      </c>
      <c r="G481">
        <v>239</v>
      </c>
      <c r="H481">
        <v>13.395999999999999</v>
      </c>
      <c r="J481">
        <v>18.988749980926514</v>
      </c>
      <c r="K481">
        <v>131.55354687499999</v>
      </c>
    </row>
    <row r="482" spans="1:11" x14ac:dyDescent="0.15">
      <c r="A482">
        <v>248</v>
      </c>
      <c r="B482">
        <v>12.680999999999999</v>
      </c>
      <c r="D482">
        <v>236.49</v>
      </c>
      <c r="E482">
        <v>13.233000000000001</v>
      </c>
      <c r="G482">
        <v>238.69</v>
      </c>
      <c r="H482">
        <v>13.423</v>
      </c>
      <c r="J482">
        <v>19.028749465942383</v>
      </c>
      <c r="K482">
        <v>130.56489843750001</v>
      </c>
    </row>
    <row r="483" spans="1:11" x14ac:dyDescent="0.15">
      <c r="A483">
        <v>247.32999999999998</v>
      </c>
      <c r="B483">
        <v>12.761999999999999</v>
      </c>
      <c r="D483">
        <v>234.89</v>
      </c>
      <c r="E483">
        <v>13.515000000000001</v>
      </c>
      <c r="G483">
        <v>237.5</v>
      </c>
      <c r="H483">
        <v>13.497</v>
      </c>
      <c r="J483">
        <v>19.068750143051147</v>
      </c>
      <c r="K483">
        <v>129.57564843750001</v>
      </c>
    </row>
    <row r="484" spans="1:11" x14ac:dyDescent="0.15">
      <c r="A484">
        <v>246.2</v>
      </c>
      <c r="B484">
        <v>12.819999999999999</v>
      </c>
      <c r="D484">
        <v>234.59</v>
      </c>
      <c r="E484">
        <v>13.272</v>
      </c>
      <c r="G484">
        <v>235.76</v>
      </c>
      <c r="H484">
        <v>13.546999999999999</v>
      </c>
      <c r="J484">
        <v>19.108749628067017</v>
      </c>
      <c r="K484">
        <v>128.5858046875</v>
      </c>
    </row>
    <row r="485" spans="1:11" x14ac:dyDescent="0.15">
      <c r="A485">
        <v>245.99</v>
      </c>
      <c r="B485">
        <v>12.87</v>
      </c>
      <c r="D485">
        <v>233.81</v>
      </c>
      <c r="E485">
        <v>13.603999999999999</v>
      </c>
      <c r="G485">
        <v>237.3</v>
      </c>
      <c r="H485">
        <v>13.607999999999999</v>
      </c>
      <c r="J485">
        <v>19.148750305175781</v>
      </c>
      <c r="K485">
        <v>127.59538281250001</v>
      </c>
    </row>
    <row r="486" spans="1:11" x14ac:dyDescent="0.15">
      <c r="A486">
        <v>244.19</v>
      </c>
      <c r="B486">
        <v>13.167</v>
      </c>
      <c r="D486">
        <v>233.04</v>
      </c>
      <c r="E486">
        <v>13.452999999999999</v>
      </c>
      <c r="G486">
        <v>235.14</v>
      </c>
      <c r="H486">
        <v>13.827999999999999</v>
      </c>
      <c r="J486">
        <v>19.18874979019165</v>
      </c>
      <c r="K486">
        <v>126.60438281250001</v>
      </c>
    </row>
    <row r="487" spans="1:11" x14ac:dyDescent="0.15">
      <c r="A487">
        <v>244.60000000000002</v>
      </c>
      <c r="B487">
        <v>12.974</v>
      </c>
      <c r="D487">
        <v>233.35</v>
      </c>
      <c r="E487">
        <v>13.488</v>
      </c>
      <c r="G487">
        <v>234.47</v>
      </c>
      <c r="H487">
        <v>13.686</v>
      </c>
      <c r="J487">
        <v>19.228750467300415</v>
      </c>
      <c r="K487">
        <v>125.61282812499999</v>
      </c>
    </row>
    <row r="488" spans="1:11" x14ac:dyDescent="0.15">
      <c r="A488">
        <v>242.85000000000002</v>
      </c>
      <c r="B488">
        <v>13.155999999999999</v>
      </c>
      <c r="D488">
        <v>232.99</v>
      </c>
      <c r="E488">
        <v>13.53</v>
      </c>
      <c r="G488">
        <v>233.49</v>
      </c>
      <c r="H488">
        <v>13.79</v>
      </c>
      <c r="J488">
        <v>19.268749952316284</v>
      </c>
      <c r="K488">
        <v>124.62077343750001</v>
      </c>
    </row>
    <row r="489" spans="1:11" x14ac:dyDescent="0.15">
      <c r="A489">
        <v>243.06</v>
      </c>
      <c r="B489">
        <v>13.074999999999999</v>
      </c>
      <c r="D489">
        <v>231.65</v>
      </c>
      <c r="E489">
        <v>13.577</v>
      </c>
      <c r="G489">
        <v>233.7</v>
      </c>
      <c r="H489">
        <v>13.817</v>
      </c>
      <c r="J489">
        <v>19.308749437332153</v>
      </c>
      <c r="K489">
        <v>123.628203125</v>
      </c>
    </row>
    <row r="490" spans="1:11" x14ac:dyDescent="0.15">
      <c r="A490">
        <v>242.18</v>
      </c>
      <c r="B490">
        <v>13.139999999999999</v>
      </c>
      <c r="D490">
        <v>230.93</v>
      </c>
      <c r="E490">
        <v>13.689</v>
      </c>
      <c r="G490">
        <v>232.35999999999999</v>
      </c>
      <c r="H490">
        <v>13.875</v>
      </c>
      <c r="J490">
        <v>19.348750114440918</v>
      </c>
      <c r="K490">
        <v>122.63514062500001</v>
      </c>
    </row>
    <row r="491" spans="1:11" x14ac:dyDescent="0.15">
      <c r="A491">
        <v>241.14999999999998</v>
      </c>
      <c r="B491">
        <v>13.279</v>
      </c>
      <c r="D491">
        <v>228.82</v>
      </c>
      <c r="E491">
        <v>13.673</v>
      </c>
      <c r="G491">
        <v>231.95</v>
      </c>
      <c r="H491">
        <v>13.917</v>
      </c>
      <c r="J491">
        <v>19.388749599456787</v>
      </c>
      <c r="K491">
        <v>121.6415546875</v>
      </c>
    </row>
    <row r="492" spans="1:11" x14ac:dyDescent="0.15">
      <c r="A492">
        <v>240.83999999999997</v>
      </c>
      <c r="B492">
        <v>13.251999999999999</v>
      </c>
      <c r="D492">
        <v>228.72</v>
      </c>
      <c r="E492">
        <v>13.789</v>
      </c>
      <c r="G492">
        <v>231.33</v>
      </c>
      <c r="H492">
        <v>13.975</v>
      </c>
      <c r="J492">
        <v>19.428750276565552</v>
      </c>
      <c r="K492">
        <v>120.647390625</v>
      </c>
    </row>
    <row r="493" spans="1:11" x14ac:dyDescent="0.15">
      <c r="A493">
        <v>239.96999999999997</v>
      </c>
      <c r="B493">
        <v>13.295</v>
      </c>
      <c r="D493">
        <v>228.1</v>
      </c>
      <c r="E493">
        <v>13.816000000000001</v>
      </c>
      <c r="G493">
        <v>230.25</v>
      </c>
      <c r="H493">
        <v>14.016999999999999</v>
      </c>
      <c r="J493">
        <v>19.468749761581421</v>
      </c>
      <c r="K493">
        <v>119.652546875</v>
      </c>
    </row>
    <row r="494" spans="1:11" x14ac:dyDescent="0.15">
      <c r="A494">
        <v>239.66000000000003</v>
      </c>
      <c r="B494">
        <v>13.596</v>
      </c>
      <c r="D494">
        <v>227.28</v>
      </c>
      <c r="E494">
        <v>13.847</v>
      </c>
      <c r="G494">
        <v>229.42</v>
      </c>
      <c r="H494">
        <v>14.087</v>
      </c>
      <c r="J494">
        <v>19.508750438690186</v>
      </c>
      <c r="K494">
        <v>118.6568671875</v>
      </c>
    </row>
    <row r="495" spans="1:11" x14ac:dyDescent="0.15">
      <c r="A495">
        <v>238.42000000000002</v>
      </c>
      <c r="B495">
        <v>13.372</v>
      </c>
      <c r="D495">
        <v>226.64</v>
      </c>
      <c r="E495">
        <v>13.885</v>
      </c>
      <c r="G495">
        <v>229.48</v>
      </c>
      <c r="H495">
        <v>14.106</v>
      </c>
      <c r="J495">
        <v>19.548749923706055</v>
      </c>
      <c r="K495">
        <v>117.660171875</v>
      </c>
    </row>
    <row r="496" spans="1:11" x14ac:dyDescent="0.15">
      <c r="A496">
        <v>238.52999999999997</v>
      </c>
      <c r="B496">
        <v>13.503</v>
      </c>
      <c r="D496">
        <v>225.06</v>
      </c>
      <c r="E496">
        <v>14.129</v>
      </c>
      <c r="G496">
        <v>228.76</v>
      </c>
      <c r="H496">
        <v>14.202999999999999</v>
      </c>
      <c r="J496">
        <v>19.588749408721924</v>
      </c>
      <c r="K496">
        <v>116.66221093750001</v>
      </c>
    </row>
    <row r="497" spans="1:11" x14ac:dyDescent="0.15">
      <c r="A497">
        <v>236.77999999999997</v>
      </c>
      <c r="B497">
        <v>13.498999999999999</v>
      </c>
      <c r="D497">
        <v>225.10999999999999</v>
      </c>
      <c r="E497">
        <v>14.000999999999999</v>
      </c>
      <c r="G497">
        <v>226.77</v>
      </c>
      <c r="H497">
        <v>14.222</v>
      </c>
      <c r="J497">
        <v>19.628750085830688</v>
      </c>
      <c r="K497">
        <v>115.6626640625</v>
      </c>
    </row>
    <row r="498" spans="1:11" x14ac:dyDescent="0.15">
      <c r="A498">
        <v>237.81</v>
      </c>
      <c r="B498">
        <v>13.53</v>
      </c>
      <c r="D498">
        <v>223.67</v>
      </c>
      <c r="E498">
        <v>14.021000000000001</v>
      </c>
      <c r="G498">
        <v>226.53</v>
      </c>
      <c r="H498">
        <v>14.295</v>
      </c>
      <c r="J498">
        <v>19.668749570846558</v>
      </c>
      <c r="K498">
        <v>114.6611484375</v>
      </c>
    </row>
    <row r="499" spans="1:11" x14ac:dyDescent="0.15">
      <c r="A499">
        <v>235.02999999999997</v>
      </c>
      <c r="B499">
        <v>13.892999999999999</v>
      </c>
      <c r="D499">
        <v>223.41</v>
      </c>
      <c r="E499">
        <v>14.279</v>
      </c>
      <c r="G499">
        <v>225.66</v>
      </c>
      <c r="H499">
        <v>14.325999999999999</v>
      </c>
      <c r="J499">
        <v>19.708750247955322</v>
      </c>
      <c r="K499">
        <v>113.6572890625</v>
      </c>
    </row>
    <row r="500" spans="1:11" x14ac:dyDescent="0.15">
      <c r="A500">
        <v>234.31</v>
      </c>
      <c r="B500">
        <v>13.687999999999999</v>
      </c>
      <c r="D500">
        <v>221.9</v>
      </c>
      <c r="E500">
        <v>14.333</v>
      </c>
      <c r="G500">
        <v>225.32</v>
      </c>
      <c r="H500">
        <v>14.384</v>
      </c>
      <c r="J500">
        <v>19.748749732971191</v>
      </c>
      <c r="K500">
        <v>112.6505390625</v>
      </c>
    </row>
    <row r="501" spans="1:11" x14ac:dyDescent="0.15">
      <c r="A501">
        <v>235.27999999999997</v>
      </c>
      <c r="B501">
        <v>13.687999999999999</v>
      </c>
      <c r="D501">
        <v>221.85999999999999</v>
      </c>
      <c r="E501">
        <v>14.228999999999999</v>
      </c>
      <c r="G501">
        <v>224.03</v>
      </c>
      <c r="H501">
        <v>14.468999999999999</v>
      </c>
      <c r="J501">
        <v>19.788750410079956</v>
      </c>
      <c r="K501">
        <v>111.64037500000001</v>
      </c>
    </row>
    <row r="502" spans="1:11" x14ac:dyDescent="0.15">
      <c r="A502">
        <v>232.76</v>
      </c>
      <c r="B502">
        <v>13.808</v>
      </c>
      <c r="D502">
        <v>220.65</v>
      </c>
      <c r="E502">
        <v>14.271000000000001</v>
      </c>
      <c r="G502">
        <v>222.85999999999999</v>
      </c>
      <c r="H502">
        <v>14.488</v>
      </c>
      <c r="J502">
        <v>19.828749895095825</v>
      </c>
      <c r="K502">
        <v>110.6262734375</v>
      </c>
    </row>
    <row r="503" spans="1:11" x14ac:dyDescent="0.15">
      <c r="A503">
        <v>233.07</v>
      </c>
      <c r="B503">
        <v>13.822999999999999</v>
      </c>
      <c r="D503">
        <v>219.38</v>
      </c>
      <c r="E503">
        <v>14.302</v>
      </c>
      <c r="G503">
        <v>222.51</v>
      </c>
      <c r="H503">
        <v>14.587999999999999</v>
      </c>
      <c r="J503">
        <v>19.86875057220459</v>
      </c>
      <c r="K503">
        <v>109.607578125</v>
      </c>
    </row>
    <row r="504" spans="1:11" x14ac:dyDescent="0.15">
      <c r="A504">
        <v>232.87</v>
      </c>
      <c r="B504">
        <v>13.873999999999999</v>
      </c>
      <c r="D504">
        <v>219.15</v>
      </c>
      <c r="E504">
        <v>14.372</v>
      </c>
      <c r="G504">
        <v>221.32</v>
      </c>
      <c r="H504">
        <v>14.619</v>
      </c>
    </row>
    <row r="505" spans="1:11" x14ac:dyDescent="0.15">
      <c r="A505">
        <v>231.21999999999997</v>
      </c>
      <c r="B505">
        <v>14.046999999999999</v>
      </c>
      <c r="D505">
        <v>217.78</v>
      </c>
      <c r="E505">
        <v>14.41</v>
      </c>
      <c r="G505">
        <v>220.9</v>
      </c>
      <c r="H505">
        <v>14.657999999999999</v>
      </c>
    </row>
    <row r="506" spans="1:11" x14ac:dyDescent="0.15">
      <c r="A506">
        <v>230.14</v>
      </c>
      <c r="B506">
        <v>14.062999999999999</v>
      </c>
      <c r="D506">
        <v>217.51</v>
      </c>
      <c r="E506">
        <v>14.510999999999999</v>
      </c>
      <c r="G506">
        <v>219.66</v>
      </c>
      <c r="H506">
        <v>14.715999999999999</v>
      </c>
    </row>
    <row r="507" spans="1:11" x14ac:dyDescent="0.15">
      <c r="A507">
        <v>230.91000000000003</v>
      </c>
      <c r="B507">
        <v>14.016</v>
      </c>
      <c r="D507">
        <v>216.12</v>
      </c>
      <c r="E507">
        <v>14.538</v>
      </c>
      <c r="G507">
        <v>219.32</v>
      </c>
      <c r="H507">
        <v>14.77</v>
      </c>
    </row>
    <row r="508" spans="1:11" x14ac:dyDescent="0.15">
      <c r="A508">
        <v>229.26</v>
      </c>
      <c r="B508">
        <v>14.062999999999999</v>
      </c>
      <c r="D508">
        <v>215.77</v>
      </c>
      <c r="E508">
        <v>14.762</v>
      </c>
      <c r="G508">
        <v>218</v>
      </c>
      <c r="H508">
        <v>14.82</v>
      </c>
    </row>
    <row r="509" spans="1:11" x14ac:dyDescent="0.15">
      <c r="A509">
        <v>228.58999999999997</v>
      </c>
      <c r="B509">
        <v>14.274999999999999</v>
      </c>
      <c r="D509">
        <v>214.4</v>
      </c>
      <c r="E509">
        <v>14.718999999999999</v>
      </c>
      <c r="G509">
        <v>217.79</v>
      </c>
      <c r="H509">
        <v>14.862</v>
      </c>
    </row>
    <row r="510" spans="1:11" x14ac:dyDescent="0.15">
      <c r="A510">
        <v>227.17000000000002</v>
      </c>
      <c r="B510">
        <v>14.123999999999999</v>
      </c>
      <c r="D510">
        <v>214.15</v>
      </c>
      <c r="E510">
        <v>14.738</v>
      </c>
      <c r="G510">
        <v>216.38</v>
      </c>
      <c r="H510">
        <v>14.878</v>
      </c>
    </row>
    <row r="511" spans="1:11" x14ac:dyDescent="0.15">
      <c r="A511">
        <v>227.17000000000002</v>
      </c>
      <c r="B511">
        <v>14.221</v>
      </c>
      <c r="D511">
        <v>212.60999999999999</v>
      </c>
      <c r="E511">
        <v>15.000999999999999</v>
      </c>
      <c r="G511">
        <v>216.5</v>
      </c>
      <c r="H511">
        <v>15.067</v>
      </c>
    </row>
    <row r="512" spans="1:11" x14ac:dyDescent="0.15">
      <c r="A512">
        <v>226.02999999999997</v>
      </c>
      <c r="B512">
        <v>14.282999999999999</v>
      </c>
      <c r="D512">
        <v>212.38</v>
      </c>
      <c r="E512">
        <v>14.773</v>
      </c>
      <c r="G512">
        <v>215.45</v>
      </c>
      <c r="H512">
        <v>15.009</v>
      </c>
    </row>
    <row r="513" spans="1:8" x14ac:dyDescent="0.15">
      <c r="A513">
        <v>224.68</v>
      </c>
      <c r="B513">
        <v>14.328999999999999</v>
      </c>
      <c r="D513">
        <v>211.24</v>
      </c>
      <c r="E513">
        <v>14.939</v>
      </c>
      <c r="G513">
        <v>214</v>
      </c>
      <c r="H513">
        <v>15.081999999999999</v>
      </c>
    </row>
    <row r="514" spans="1:8" x14ac:dyDescent="0.15">
      <c r="A514">
        <v>224.33999999999997</v>
      </c>
      <c r="B514">
        <v>14.382999999999999</v>
      </c>
      <c r="D514">
        <v>211.04</v>
      </c>
      <c r="E514">
        <v>15.042999999999999</v>
      </c>
      <c r="G514">
        <v>213.43</v>
      </c>
      <c r="H514">
        <v>15.129</v>
      </c>
    </row>
    <row r="515" spans="1:8" x14ac:dyDescent="0.15">
      <c r="A515">
        <v>223.11</v>
      </c>
      <c r="B515">
        <v>14.421999999999999</v>
      </c>
      <c r="D515">
        <v>210.02</v>
      </c>
      <c r="E515">
        <v>15.124000000000001</v>
      </c>
      <c r="G515">
        <v>213.24</v>
      </c>
      <c r="H515">
        <v>15.174999999999999</v>
      </c>
    </row>
    <row r="516" spans="1:8" x14ac:dyDescent="0.15">
      <c r="A516">
        <v>222.73000000000002</v>
      </c>
      <c r="B516">
        <v>14.617999999999999</v>
      </c>
      <c r="D516">
        <v>208.41</v>
      </c>
      <c r="E516">
        <v>15.036</v>
      </c>
      <c r="G516">
        <v>211.84</v>
      </c>
      <c r="H516">
        <v>15.241</v>
      </c>
    </row>
    <row r="517" spans="1:8" x14ac:dyDescent="0.15">
      <c r="A517">
        <v>221.57</v>
      </c>
      <c r="B517">
        <v>14.51</v>
      </c>
      <c r="D517">
        <v>208.35</v>
      </c>
      <c r="E517">
        <v>15.051</v>
      </c>
      <c r="G517">
        <v>210.48</v>
      </c>
      <c r="H517">
        <v>15.282999999999999</v>
      </c>
    </row>
    <row r="518" spans="1:8" x14ac:dyDescent="0.15">
      <c r="A518">
        <v>221.10000000000002</v>
      </c>
      <c r="B518">
        <v>14.625999999999999</v>
      </c>
      <c r="D518">
        <v>206.78</v>
      </c>
      <c r="E518">
        <v>15.093</v>
      </c>
      <c r="G518">
        <v>210.58</v>
      </c>
      <c r="H518">
        <v>15.321</v>
      </c>
    </row>
    <row r="519" spans="1:8" x14ac:dyDescent="0.15">
      <c r="A519">
        <v>219.62</v>
      </c>
      <c r="B519">
        <v>14.668999999999999</v>
      </c>
      <c r="D519">
        <v>206.52</v>
      </c>
      <c r="E519">
        <v>15.170999999999999</v>
      </c>
      <c r="G519">
        <v>208.93</v>
      </c>
      <c r="H519">
        <v>15.382999999999999</v>
      </c>
    </row>
    <row r="520" spans="1:8" x14ac:dyDescent="0.15">
      <c r="A520">
        <v>219.08999999999997</v>
      </c>
      <c r="B520">
        <v>14.696</v>
      </c>
      <c r="D520">
        <v>205.26</v>
      </c>
      <c r="E520">
        <v>15.472</v>
      </c>
      <c r="G520">
        <v>208.78</v>
      </c>
      <c r="H520">
        <v>15.417999999999999</v>
      </c>
    </row>
    <row r="521" spans="1:8" x14ac:dyDescent="0.15">
      <c r="A521">
        <v>218.88</v>
      </c>
      <c r="B521">
        <v>14.75</v>
      </c>
      <c r="D521">
        <v>203.74</v>
      </c>
      <c r="E521">
        <v>15.468</v>
      </c>
      <c r="G521">
        <v>206.93</v>
      </c>
      <c r="H521">
        <v>15.464</v>
      </c>
    </row>
    <row r="522" spans="1:8" x14ac:dyDescent="0.15">
      <c r="A522">
        <v>217.41000000000003</v>
      </c>
      <c r="B522">
        <v>14.795999999999999</v>
      </c>
      <c r="D522">
        <v>203.52</v>
      </c>
      <c r="E522">
        <v>15.494999999999999</v>
      </c>
      <c r="G522">
        <v>206.64</v>
      </c>
      <c r="H522">
        <v>15.568</v>
      </c>
    </row>
    <row r="523" spans="1:8" x14ac:dyDescent="0.15">
      <c r="A523">
        <v>217.10000000000002</v>
      </c>
      <c r="B523">
        <v>15.100999999999999</v>
      </c>
      <c r="D523">
        <v>201.94</v>
      </c>
      <c r="E523">
        <v>15.522</v>
      </c>
      <c r="G523">
        <v>205.32</v>
      </c>
      <c r="H523">
        <v>15.591999999999999</v>
      </c>
    </row>
    <row r="524" spans="1:8" x14ac:dyDescent="0.15">
      <c r="A524">
        <v>215.62</v>
      </c>
      <c r="B524">
        <v>14.888</v>
      </c>
      <c r="D524">
        <v>201.75</v>
      </c>
      <c r="E524">
        <v>15.387</v>
      </c>
      <c r="G524">
        <v>204.05</v>
      </c>
      <c r="H524">
        <v>15.645999999999999</v>
      </c>
    </row>
    <row r="525" spans="1:8" x14ac:dyDescent="0.15">
      <c r="A525">
        <v>215.17000000000002</v>
      </c>
      <c r="B525">
        <v>15.016</v>
      </c>
      <c r="D525">
        <v>200.04</v>
      </c>
      <c r="E525">
        <v>15.478999999999999</v>
      </c>
      <c r="G525">
        <v>203.5</v>
      </c>
      <c r="H525">
        <v>15.711</v>
      </c>
    </row>
    <row r="526" spans="1:8" x14ac:dyDescent="0.15">
      <c r="A526">
        <v>213.8</v>
      </c>
      <c r="B526">
        <v>15.042999999999999</v>
      </c>
      <c r="D526">
        <v>199.52</v>
      </c>
      <c r="E526">
        <v>15.58</v>
      </c>
      <c r="G526">
        <v>202.07</v>
      </c>
      <c r="H526">
        <v>15.75</v>
      </c>
    </row>
    <row r="527" spans="1:8" x14ac:dyDescent="0.15">
      <c r="A527">
        <v>213.55</v>
      </c>
      <c r="B527">
        <v>15.046999999999999</v>
      </c>
      <c r="D527">
        <v>197.95</v>
      </c>
      <c r="E527">
        <v>15.564</v>
      </c>
      <c r="G527">
        <v>201.57</v>
      </c>
      <c r="H527">
        <v>15.827</v>
      </c>
    </row>
    <row r="528" spans="1:8" x14ac:dyDescent="0.15">
      <c r="A528">
        <v>212.07999999999998</v>
      </c>
      <c r="B528">
        <v>15.235999999999999</v>
      </c>
      <c r="D528">
        <v>197.35999999999999</v>
      </c>
      <c r="E528">
        <v>15.661</v>
      </c>
      <c r="G528">
        <v>200.12</v>
      </c>
      <c r="H528">
        <v>15.862</v>
      </c>
    </row>
    <row r="529" spans="1:8" x14ac:dyDescent="0.15">
      <c r="A529">
        <v>211.48000000000002</v>
      </c>
      <c r="B529">
        <v>15.186</v>
      </c>
      <c r="D529">
        <v>195.93</v>
      </c>
      <c r="E529">
        <v>17.733000000000001</v>
      </c>
      <c r="G529">
        <v>199.58</v>
      </c>
      <c r="H529">
        <v>15.939</v>
      </c>
    </row>
    <row r="530" spans="1:8" x14ac:dyDescent="0.15">
      <c r="A530">
        <v>210.07999999999998</v>
      </c>
      <c r="B530">
        <v>15.277999999999999</v>
      </c>
      <c r="G530">
        <v>198.53</v>
      </c>
      <c r="H530">
        <v>15.962</v>
      </c>
    </row>
    <row r="531" spans="1:8" x14ac:dyDescent="0.15">
      <c r="A531">
        <v>209.52999999999997</v>
      </c>
      <c r="B531">
        <v>15.301</v>
      </c>
      <c r="G531">
        <v>198.14</v>
      </c>
      <c r="H531">
        <v>16.001000000000001</v>
      </c>
    </row>
    <row r="532" spans="1:8" x14ac:dyDescent="0.15">
      <c r="A532">
        <v>208.88</v>
      </c>
      <c r="B532">
        <v>15.305</v>
      </c>
      <c r="G532">
        <v>196.46</v>
      </c>
      <c r="H532">
        <v>16.058</v>
      </c>
    </row>
    <row r="533" spans="1:8" x14ac:dyDescent="0.15">
      <c r="A533">
        <v>207.32999999999998</v>
      </c>
      <c r="B533">
        <v>15.351999999999999</v>
      </c>
      <c r="G533">
        <v>196.06</v>
      </c>
      <c r="H533">
        <v>16.101000000000003</v>
      </c>
    </row>
    <row r="534" spans="1:8" x14ac:dyDescent="0.15">
      <c r="A534">
        <v>206.92000000000002</v>
      </c>
      <c r="B534">
        <v>15.632999999999999</v>
      </c>
      <c r="G534">
        <v>194.43</v>
      </c>
      <c r="H534">
        <v>16.170000000000002</v>
      </c>
    </row>
    <row r="535" spans="1:8" x14ac:dyDescent="0.15">
      <c r="A535">
        <v>205.36</v>
      </c>
      <c r="B535">
        <v>15.471</v>
      </c>
    </row>
    <row r="536" spans="1:8" x14ac:dyDescent="0.15">
      <c r="A536">
        <v>204.85000000000002</v>
      </c>
      <c r="B536">
        <v>15.536999999999999</v>
      </c>
    </row>
    <row r="537" spans="1:8" x14ac:dyDescent="0.15">
      <c r="A537">
        <v>203.69</v>
      </c>
      <c r="B537">
        <v>15.594999999999999</v>
      </c>
    </row>
    <row r="538" spans="1:8" x14ac:dyDescent="0.15">
      <c r="A538">
        <v>203.11</v>
      </c>
      <c r="B538">
        <v>15.629</v>
      </c>
    </row>
    <row r="539" spans="1:8" x14ac:dyDescent="0.15">
      <c r="A539">
        <v>201.23000000000002</v>
      </c>
      <c r="B539">
        <v>15.772</v>
      </c>
    </row>
    <row r="540" spans="1:8" x14ac:dyDescent="0.15">
      <c r="A540">
        <v>200.77999999999997</v>
      </c>
      <c r="B540">
        <v>15.737</v>
      </c>
    </row>
    <row r="541" spans="1:8" x14ac:dyDescent="0.15">
      <c r="A541">
        <v>198.75</v>
      </c>
      <c r="B541">
        <v>15.792</v>
      </c>
    </row>
    <row r="542" spans="1:8" x14ac:dyDescent="0.15">
      <c r="A542">
        <v>197.82999999999998</v>
      </c>
      <c r="B542">
        <v>15.856999999999999</v>
      </c>
    </row>
  </sheetData>
  <mergeCells count="4">
    <mergeCell ref="A1:B1"/>
    <mergeCell ref="D1:E1"/>
    <mergeCell ref="G1:H1"/>
    <mergeCell ref="J1:K1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9"/>
  <sheetViews>
    <sheetView workbookViewId="0">
      <selection activeCell="G19" sqref="G19"/>
    </sheetView>
  </sheetViews>
  <sheetFormatPr defaultRowHeight="13.5" x14ac:dyDescent="0.15"/>
  <sheetData>
    <row r="1" spans="2:3" x14ac:dyDescent="0.15">
      <c r="B1" s="14">
        <v>934.73333333333323</v>
      </c>
      <c r="C1" s="14">
        <v>0</v>
      </c>
    </row>
    <row r="2" spans="2:3" x14ac:dyDescent="0.15">
      <c r="B2" s="14">
        <v>935.11405137377881</v>
      </c>
      <c r="C2" s="14">
        <v>2.0000000000000001E-4</v>
      </c>
    </row>
    <row r="3" spans="2:3" x14ac:dyDescent="0.15">
      <c r="B3" s="14">
        <v>935.49476941422438</v>
      </c>
      <c r="C3" s="14">
        <v>4.0000000000000002E-4</v>
      </c>
    </row>
    <row r="4" spans="2:3" x14ac:dyDescent="0.15">
      <c r="B4" s="14">
        <v>935.87548745467006</v>
      </c>
      <c r="C4" s="14">
        <v>5.9999999999999995E-4</v>
      </c>
    </row>
    <row r="5" spans="2:3" x14ac:dyDescent="0.15">
      <c r="B5" s="14">
        <v>936.25620549511564</v>
      </c>
      <c r="C5" s="14">
        <v>8.0000000000000004E-4</v>
      </c>
    </row>
    <row r="6" spans="2:3" x14ac:dyDescent="0.15">
      <c r="B6" s="14">
        <v>936.63692353556121</v>
      </c>
      <c r="C6" s="14">
        <v>1E-3</v>
      </c>
    </row>
    <row r="7" spans="2:3" x14ac:dyDescent="0.15">
      <c r="B7" s="14">
        <v>937.01764157600678</v>
      </c>
      <c r="C7" s="14">
        <v>1.1999999999999999E-3</v>
      </c>
    </row>
    <row r="8" spans="2:3" x14ac:dyDescent="0.15">
      <c r="B8" s="14">
        <v>937.39835961645235</v>
      </c>
      <c r="C8" s="14">
        <v>1.4E-3</v>
      </c>
    </row>
    <row r="9" spans="2:3" x14ac:dyDescent="0.15">
      <c r="B9" s="14">
        <v>937.77907765689793</v>
      </c>
      <c r="C9" s="14">
        <v>1.6000000000000001E-3</v>
      </c>
    </row>
    <row r="10" spans="2:3" x14ac:dyDescent="0.15">
      <c r="B10" s="14">
        <v>938.15979569734361</v>
      </c>
      <c r="C10" s="14">
        <v>1.8E-3</v>
      </c>
    </row>
    <row r="11" spans="2:3" x14ac:dyDescent="0.15">
      <c r="B11" s="14">
        <v>938.54051373778918</v>
      </c>
      <c r="C11" s="14">
        <v>2E-3</v>
      </c>
    </row>
    <row r="12" spans="2:3" x14ac:dyDescent="0.15">
      <c r="B12" s="14">
        <v>938.92123177823476</v>
      </c>
      <c r="C12" s="14">
        <v>2.2000000000000001E-3</v>
      </c>
    </row>
    <row r="13" spans="2:3" x14ac:dyDescent="0.15">
      <c r="B13" s="14">
        <v>939.30194981868033</v>
      </c>
      <c r="C13" s="14">
        <v>2.3999999999999998E-3</v>
      </c>
    </row>
    <row r="14" spans="2:3" x14ac:dyDescent="0.15">
      <c r="B14" s="14">
        <v>939.6826678591259</v>
      </c>
      <c r="C14" s="14">
        <v>2.5999999999999999E-3</v>
      </c>
    </row>
    <row r="15" spans="2:3" x14ac:dyDescent="0.15">
      <c r="B15" s="14">
        <v>940.06338589957147</v>
      </c>
      <c r="C15" s="14">
        <v>2.8E-3</v>
      </c>
    </row>
    <row r="16" spans="2:3" x14ac:dyDescent="0.15">
      <c r="B16" s="14">
        <v>940.44410394001716</v>
      </c>
      <c r="C16" s="14">
        <v>3.0000000000000001E-3</v>
      </c>
    </row>
    <row r="17" spans="2:3" x14ac:dyDescent="0.15">
      <c r="B17" s="14">
        <v>940.82482198046273</v>
      </c>
      <c r="C17" s="14">
        <v>3.2000000000000002E-3</v>
      </c>
    </row>
    <row r="18" spans="2:3" x14ac:dyDescent="0.15">
      <c r="B18" s="14">
        <v>941.2055400209083</v>
      </c>
      <c r="C18" s="14">
        <v>3.3999999999999998E-3</v>
      </c>
    </row>
    <row r="19" spans="2:3" x14ac:dyDescent="0.15">
      <c r="B19" s="14">
        <v>941.58625806135387</v>
      </c>
      <c r="C19" s="14">
        <v>3.5999999999999999E-3</v>
      </c>
    </row>
    <row r="20" spans="2:3" x14ac:dyDescent="0.15">
      <c r="B20" s="14">
        <v>941.96697610179945</v>
      </c>
      <c r="C20" s="14">
        <v>3.8E-3</v>
      </c>
    </row>
    <row r="21" spans="2:3" x14ac:dyDescent="0.15">
      <c r="B21" s="14">
        <v>942.34769414224502</v>
      </c>
      <c r="C21" s="14">
        <v>4.0000000000000001E-3</v>
      </c>
    </row>
    <row r="22" spans="2:3" x14ac:dyDescent="0.15">
      <c r="B22" s="14">
        <v>942.7284121826907</v>
      </c>
      <c r="C22" s="14">
        <v>4.1999999999999997E-3</v>
      </c>
    </row>
    <row r="23" spans="2:3" x14ac:dyDescent="0.15">
      <c r="B23" s="14">
        <v>943.10913022313628</v>
      </c>
      <c r="C23" s="14">
        <v>4.4000000000000003E-3</v>
      </c>
    </row>
    <row r="24" spans="2:3" x14ac:dyDescent="0.15">
      <c r="B24" s="14">
        <v>943.48984826358185</v>
      </c>
      <c r="C24" s="14">
        <v>4.5999999999999999E-3</v>
      </c>
    </row>
    <row r="25" spans="2:3" x14ac:dyDescent="0.15">
      <c r="B25" s="14">
        <v>967.47508481165414</v>
      </c>
      <c r="C25" s="14">
        <v>1.72E-2</v>
      </c>
    </row>
    <row r="26" spans="2:3" x14ac:dyDescent="0.15">
      <c r="B26" s="14">
        <v>967.85580285209971</v>
      </c>
      <c r="C26" s="14">
        <v>1.7399999999999999E-2</v>
      </c>
    </row>
    <row r="27" spans="2:3" x14ac:dyDescent="0.15">
      <c r="B27" s="14">
        <v>968.23652089254529</v>
      </c>
      <c r="C27" s="14">
        <v>1.7600000000000001E-2</v>
      </c>
    </row>
    <row r="28" spans="2:3" x14ac:dyDescent="0.15">
      <c r="B28" s="14">
        <v>968.61723893299086</v>
      </c>
      <c r="C28" s="14">
        <v>1.78E-2</v>
      </c>
    </row>
    <row r="29" spans="2:3" x14ac:dyDescent="0.15">
      <c r="B29" s="14">
        <v>968.99795697343654</v>
      </c>
      <c r="C29" s="14">
        <v>1.7999999999999999E-2</v>
      </c>
    </row>
    <row r="30" spans="2:3" x14ac:dyDescent="0.15">
      <c r="B30" s="14">
        <v>969.37867501388212</v>
      </c>
      <c r="C30" s="14">
        <v>1.8200000000000001E-2</v>
      </c>
    </row>
    <row r="31" spans="2:3" x14ac:dyDescent="0.15">
      <c r="B31" s="14">
        <v>969.75939305432769</v>
      </c>
      <c r="C31" s="14">
        <v>1.84E-2</v>
      </c>
    </row>
    <row r="32" spans="2:3" x14ac:dyDescent="0.15">
      <c r="B32" s="14">
        <v>970.14011109477326</v>
      </c>
      <c r="C32" s="14">
        <v>1.8599999999999998E-2</v>
      </c>
    </row>
    <row r="33" spans="2:3" x14ac:dyDescent="0.15">
      <c r="B33" s="14">
        <v>970.52082913521883</v>
      </c>
      <c r="C33" s="14">
        <v>1.8800000000000001E-2</v>
      </c>
    </row>
    <row r="34" spans="2:3" x14ac:dyDescent="0.15">
      <c r="B34" s="14">
        <v>970.90154717566452</v>
      </c>
      <c r="C34" s="14">
        <v>1.9E-2</v>
      </c>
    </row>
    <row r="35" spans="2:3" x14ac:dyDescent="0.15">
      <c r="B35" s="14">
        <v>971.28226521611009</v>
      </c>
      <c r="C35" s="14">
        <v>1.9199999999999998E-2</v>
      </c>
    </row>
    <row r="36" spans="2:3" x14ac:dyDescent="0.15">
      <c r="B36" s="14">
        <v>971.66298325655566</v>
      </c>
      <c r="C36" s="14">
        <v>1.9400000000000001E-2</v>
      </c>
    </row>
    <row r="37" spans="2:3" x14ac:dyDescent="0.15">
      <c r="B37" s="14">
        <v>972.04370129700123</v>
      </c>
      <c r="C37" s="14">
        <v>1.9599999999999999E-2</v>
      </c>
    </row>
    <row r="38" spans="2:3" x14ac:dyDescent="0.15">
      <c r="B38" s="14">
        <v>972.42441933744681</v>
      </c>
      <c r="C38" s="14">
        <v>1.9800000000000002E-2</v>
      </c>
    </row>
    <row r="39" spans="2:3" x14ac:dyDescent="0.15">
      <c r="B39" s="14">
        <v>972.80513737789238</v>
      </c>
      <c r="C39" s="14">
        <v>0.02</v>
      </c>
    </row>
    <row r="40" spans="2:3" x14ac:dyDescent="0.15">
      <c r="B40" s="14">
        <v>973.18585541833806</v>
      </c>
      <c r="C40" s="14">
        <v>2.0199999999999999E-2</v>
      </c>
    </row>
    <row r="41" spans="2:3" x14ac:dyDescent="0.15">
      <c r="B41" s="14">
        <v>973.56657345878364</v>
      </c>
      <c r="C41" s="14">
        <v>2.0400000000000001E-2</v>
      </c>
    </row>
    <row r="42" spans="2:3" x14ac:dyDescent="0.15">
      <c r="B42" s="14">
        <v>973.94729149922921</v>
      </c>
      <c r="C42" s="14">
        <v>2.06E-2</v>
      </c>
    </row>
    <row r="43" spans="2:3" x14ac:dyDescent="0.15">
      <c r="B43" s="14">
        <v>974.32800953967478</v>
      </c>
      <c r="C43" s="14">
        <v>2.0799999999999999E-2</v>
      </c>
    </row>
    <row r="44" spans="2:3" x14ac:dyDescent="0.15">
      <c r="B44" s="14">
        <v>974.70872758012035</v>
      </c>
      <c r="C44" s="14">
        <v>2.1000000000000001E-2</v>
      </c>
    </row>
    <row r="45" spans="2:3" x14ac:dyDescent="0.15">
      <c r="B45" s="14">
        <v>975.08944562056593</v>
      </c>
      <c r="C45" s="14">
        <v>2.12E-2</v>
      </c>
    </row>
    <row r="46" spans="2:3" x14ac:dyDescent="0.15">
      <c r="B46" s="14">
        <v>975.47016366101161</v>
      </c>
      <c r="C46" s="14">
        <v>2.1399999999999999E-2</v>
      </c>
    </row>
    <row r="47" spans="2:3" x14ac:dyDescent="0.15">
      <c r="B47" s="14">
        <v>975.85088170145718</v>
      </c>
      <c r="C47" s="14">
        <v>2.1600000000000001E-2</v>
      </c>
    </row>
    <row r="48" spans="2:3" x14ac:dyDescent="0.15">
      <c r="B48" s="14">
        <v>976.23159974190276</v>
      </c>
      <c r="C48" s="14">
        <v>2.18E-2</v>
      </c>
    </row>
    <row r="49" spans="2:3" x14ac:dyDescent="0.15">
      <c r="B49" s="14">
        <v>976.61231778234833</v>
      </c>
      <c r="C49" s="14">
        <v>2.1999999999999999E-2</v>
      </c>
    </row>
    <row r="50" spans="2:3" x14ac:dyDescent="0.15">
      <c r="B50" s="14">
        <v>976.9930358227939</v>
      </c>
      <c r="C50" s="14">
        <v>2.2200000000000001E-2</v>
      </c>
    </row>
    <row r="51" spans="2:3" x14ac:dyDescent="0.15">
      <c r="B51" s="14">
        <v>977.37375386323947</v>
      </c>
      <c r="C51" s="14">
        <v>2.24E-2</v>
      </c>
    </row>
    <row r="52" spans="2:3" x14ac:dyDescent="0.15">
      <c r="B52" s="14">
        <v>977.75447190368516</v>
      </c>
      <c r="C52" s="14">
        <v>2.2599999999999999E-2</v>
      </c>
    </row>
    <row r="53" spans="2:3" x14ac:dyDescent="0.15">
      <c r="B53" s="14">
        <v>978.13518994413073</v>
      </c>
      <c r="C53" s="14">
        <v>2.2800000000000001E-2</v>
      </c>
    </row>
    <row r="54" spans="2:3" x14ac:dyDescent="0.15">
      <c r="B54" s="14">
        <v>978.5159079845763</v>
      </c>
      <c r="C54" s="14">
        <v>2.3E-2</v>
      </c>
    </row>
    <row r="55" spans="2:3" x14ac:dyDescent="0.15">
      <c r="B55" s="14">
        <v>978.89662602502187</v>
      </c>
      <c r="C55" s="14">
        <v>2.3199999999999998E-2</v>
      </c>
    </row>
    <row r="56" spans="2:3" x14ac:dyDescent="0.15">
      <c r="B56" s="14">
        <v>979.27734406546745</v>
      </c>
      <c r="C56" s="14">
        <v>2.3400000000000001E-2</v>
      </c>
    </row>
    <row r="57" spans="2:3" x14ac:dyDescent="0.15">
      <c r="B57" s="14">
        <v>979.65806210591313</v>
      </c>
      <c r="C57" s="14">
        <v>2.3599999999999999E-2</v>
      </c>
    </row>
    <row r="58" spans="2:3" x14ac:dyDescent="0.15">
      <c r="B58" s="14">
        <v>980.0387801463587</v>
      </c>
      <c r="C58" s="14">
        <v>2.3800000000000002E-2</v>
      </c>
    </row>
    <row r="59" spans="2:3" x14ac:dyDescent="0.15">
      <c r="B59" s="14">
        <v>980.41949818680428</v>
      </c>
      <c r="C59" s="14">
        <v>2.4E-2</v>
      </c>
    </row>
    <row r="60" spans="2:3" x14ac:dyDescent="0.15">
      <c r="B60" s="14">
        <v>980.80021622724985</v>
      </c>
      <c r="C60" s="14">
        <v>2.4199999999999999E-2</v>
      </c>
    </row>
    <row r="61" spans="2:3" x14ac:dyDescent="0.15">
      <c r="B61" s="14">
        <v>981.18093426769542</v>
      </c>
      <c r="C61" s="14">
        <v>2.4400000000000002E-2</v>
      </c>
    </row>
    <row r="62" spans="2:3" x14ac:dyDescent="0.15">
      <c r="B62" s="14">
        <v>981.56165230814099</v>
      </c>
      <c r="C62" s="14">
        <v>2.46E-2</v>
      </c>
    </row>
    <row r="63" spans="2:3" x14ac:dyDescent="0.15">
      <c r="B63" s="14">
        <v>981.94237034858668</v>
      </c>
      <c r="C63" s="14">
        <v>2.4799999999999999E-2</v>
      </c>
    </row>
    <row r="64" spans="2:3" x14ac:dyDescent="0.15">
      <c r="B64" s="14">
        <v>982.32308838903225</v>
      </c>
      <c r="C64" s="14">
        <v>2.5000000000000001E-2</v>
      </c>
    </row>
    <row r="65" spans="2:3" x14ac:dyDescent="0.15">
      <c r="B65" s="14">
        <v>982.70380642947782</v>
      </c>
      <c r="C65" s="14">
        <v>2.52E-2</v>
      </c>
    </row>
    <row r="66" spans="2:3" x14ac:dyDescent="0.15">
      <c r="B66" s="14">
        <v>983.08452446992339</v>
      </c>
      <c r="C66" s="14">
        <v>2.5399999999999999E-2</v>
      </c>
    </row>
    <row r="67" spans="2:3" x14ac:dyDescent="0.15">
      <c r="B67" s="14">
        <v>983.46524251036897</v>
      </c>
      <c r="C67" s="14">
        <v>2.5600000000000001E-2</v>
      </c>
    </row>
    <row r="68" spans="2:3" x14ac:dyDescent="0.15">
      <c r="B68" s="14">
        <v>983.84596055081454</v>
      </c>
      <c r="C68" s="14">
        <v>2.58E-2</v>
      </c>
    </row>
    <row r="69" spans="2:3" x14ac:dyDescent="0.15">
      <c r="B69" s="14">
        <v>984.22667859126022</v>
      </c>
      <c r="C69" s="14">
        <v>2.5999999999999999E-2</v>
      </c>
    </row>
    <row r="70" spans="2:3" x14ac:dyDescent="0.15">
      <c r="B70" s="14">
        <v>984.6073966317058</v>
      </c>
      <c r="C70" s="14">
        <v>2.6200000000000001E-2</v>
      </c>
    </row>
    <row r="71" spans="2:3" x14ac:dyDescent="0.15">
      <c r="B71" s="14">
        <v>984.98811467215137</v>
      </c>
      <c r="C71" s="14">
        <v>2.64E-2</v>
      </c>
    </row>
    <row r="72" spans="2:3" x14ac:dyDescent="0.15">
      <c r="B72" s="14">
        <v>985.36883271259694</v>
      </c>
      <c r="C72" s="14">
        <v>2.6599999999999999E-2</v>
      </c>
    </row>
    <row r="73" spans="2:3" x14ac:dyDescent="0.15">
      <c r="B73" s="14">
        <v>985.74955075304251</v>
      </c>
      <c r="C73" s="14">
        <v>2.6800000000000001E-2</v>
      </c>
    </row>
    <row r="74" spans="2:3" x14ac:dyDescent="0.15">
      <c r="B74" s="14">
        <v>986.13026879348809</v>
      </c>
      <c r="C74" s="14">
        <v>2.7E-2</v>
      </c>
    </row>
    <row r="75" spans="2:3" x14ac:dyDescent="0.15">
      <c r="B75" s="14">
        <v>986.51098683393377</v>
      </c>
      <c r="C75" s="14">
        <v>2.7199999999999998E-2</v>
      </c>
    </row>
    <row r="76" spans="2:3" x14ac:dyDescent="0.15">
      <c r="B76" s="14">
        <v>986.89170487437934</v>
      </c>
      <c r="C76" s="14">
        <v>2.7400000000000001E-2</v>
      </c>
    </row>
    <row r="77" spans="2:3" x14ac:dyDescent="0.15">
      <c r="B77" s="14">
        <v>987.27242291482492</v>
      </c>
      <c r="C77" s="14">
        <v>2.76E-2</v>
      </c>
    </row>
    <row r="78" spans="2:3" x14ac:dyDescent="0.15">
      <c r="B78" s="14">
        <v>987.65314095527049</v>
      </c>
      <c r="C78" s="14">
        <v>2.7799999999999998E-2</v>
      </c>
    </row>
    <row r="79" spans="2:3" x14ac:dyDescent="0.15">
      <c r="B79" s="14">
        <v>988.03385899571606</v>
      </c>
      <c r="C79" s="14">
        <v>2.8000000000000001E-2</v>
      </c>
    </row>
    <row r="80" spans="2:3" x14ac:dyDescent="0.15">
      <c r="B80" s="14">
        <v>988.41457703616175</v>
      </c>
      <c r="C80" s="14">
        <v>2.8199999999999999E-2</v>
      </c>
    </row>
    <row r="81" spans="2:3" x14ac:dyDescent="0.15">
      <c r="B81" s="14">
        <v>988.79529507660732</v>
      </c>
      <c r="C81" s="14">
        <v>2.8400000000000002E-2</v>
      </c>
    </row>
    <row r="82" spans="2:3" x14ac:dyDescent="0.15">
      <c r="B82" s="14">
        <v>989.17601311705289</v>
      </c>
      <c r="C82" s="14">
        <v>2.86E-2</v>
      </c>
    </row>
    <row r="83" spans="2:3" x14ac:dyDescent="0.15">
      <c r="B83" s="14">
        <v>989.55673115749846</v>
      </c>
      <c r="C83" s="14">
        <v>2.8799999999999999E-2</v>
      </c>
    </row>
    <row r="84" spans="2:3" x14ac:dyDescent="0.15">
      <c r="B84" s="14">
        <v>989.93744919794403</v>
      </c>
      <c r="C84" s="14">
        <v>2.9000000000000001E-2</v>
      </c>
    </row>
    <row r="85" spans="2:3" x14ac:dyDescent="0.15">
      <c r="B85" s="14">
        <v>990.31816723838961</v>
      </c>
      <c r="C85" s="14">
        <v>2.92E-2</v>
      </c>
    </row>
    <row r="86" spans="2:3" x14ac:dyDescent="0.15">
      <c r="B86" s="14">
        <v>990.69888527883529</v>
      </c>
      <c r="C86" s="14">
        <v>2.9399999999999999E-2</v>
      </c>
    </row>
    <row r="87" spans="2:3" x14ac:dyDescent="0.15">
      <c r="B87" s="14">
        <v>991.07960331928086</v>
      </c>
      <c r="C87" s="14">
        <v>2.9600000000000001E-2</v>
      </c>
    </row>
    <row r="88" spans="2:3" x14ac:dyDescent="0.15">
      <c r="B88" s="14">
        <v>991.46032135972644</v>
      </c>
      <c r="C88" s="14">
        <v>2.98E-2</v>
      </c>
    </row>
    <row r="89" spans="2:3" x14ac:dyDescent="0.15">
      <c r="B89" s="14">
        <v>991.84103940017201</v>
      </c>
      <c r="C89" s="14">
        <v>0.03</v>
      </c>
    </row>
    <row r="90" spans="2:3" x14ac:dyDescent="0.15">
      <c r="B90" s="14">
        <v>993.74462960239998</v>
      </c>
      <c r="C90" s="14">
        <v>3.1E-2</v>
      </c>
    </row>
    <row r="91" spans="2:3" x14ac:dyDescent="0.15">
      <c r="B91" s="14">
        <v>995.64821980462796</v>
      </c>
      <c r="C91" s="14">
        <v>3.2000000000000001E-2</v>
      </c>
    </row>
    <row r="92" spans="2:3" x14ac:dyDescent="0.15">
      <c r="B92" s="14">
        <v>997.55181000685593</v>
      </c>
      <c r="C92" s="14">
        <v>3.3000000000000002E-2</v>
      </c>
    </row>
    <row r="93" spans="2:3" x14ac:dyDescent="0.15">
      <c r="B93" s="14">
        <v>999.4554002090839</v>
      </c>
      <c r="C93" s="14">
        <v>3.4000000000000002E-2</v>
      </c>
    </row>
    <row r="94" spans="2:3" x14ac:dyDescent="0.15">
      <c r="B94" s="14">
        <v>1001.3589904113119</v>
      </c>
      <c r="C94" s="14">
        <v>3.5000000000000003E-2</v>
      </c>
    </row>
    <row r="95" spans="2:3" x14ac:dyDescent="0.15">
      <c r="B95" s="14">
        <v>1003.2625806135397</v>
      </c>
      <c r="C95" s="14">
        <v>3.5999999999999997E-2</v>
      </c>
    </row>
    <row r="96" spans="2:3" x14ac:dyDescent="0.15">
      <c r="B96" s="14">
        <v>1005.1661708157677</v>
      </c>
      <c r="C96" s="14">
        <v>3.6999999999999998E-2</v>
      </c>
    </row>
    <row r="97" spans="2:3" x14ac:dyDescent="0.15">
      <c r="B97" s="14">
        <v>1007.0697610179957</v>
      </c>
      <c r="C97" s="14">
        <v>3.7999999999999999E-2</v>
      </c>
    </row>
    <row r="98" spans="2:3" x14ac:dyDescent="0.15">
      <c r="B98" s="14">
        <v>1008.9733512202237</v>
      </c>
      <c r="C98" s="14">
        <v>3.9E-2</v>
      </c>
    </row>
    <row r="99" spans="2:3" x14ac:dyDescent="0.15">
      <c r="B99" s="14">
        <v>1010.8769414224516</v>
      </c>
      <c r="C99" s="14">
        <v>0.04</v>
      </c>
    </row>
    <row r="100" spans="2:3" x14ac:dyDescent="0.15">
      <c r="B100" s="14">
        <v>1011.191518550031</v>
      </c>
      <c r="C100" s="14">
        <v>4.1000000000000002E-2</v>
      </c>
    </row>
    <row r="101" spans="2:3" x14ac:dyDescent="0.15">
      <c r="B101" s="14">
        <v>1012.9914208435096</v>
      </c>
      <c r="C101" s="14">
        <v>4.2000000000000003E-2</v>
      </c>
    </row>
    <row r="102" spans="2:3" x14ac:dyDescent="0.15">
      <c r="B102" s="14">
        <v>1014.7520600906734</v>
      </c>
      <c r="C102" s="14">
        <v>4.2999999999999997E-2</v>
      </c>
    </row>
    <row r="103" spans="2:3" x14ac:dyDescent="0.15">
      <c r="B103" s="14">
        <v>1016.4751766001043</v>
      </c>
      <c r="C103" s="14">
        <v>4.3999999999999997E-2</v>
      </c>
    </row>
    <row r="104" spans="2:3" x14ac:dyDescent="0.15">
      <c r="B104" s="14">
        <v>1018.162396126349</v>
      </c>
      <c r="C104" s="14">
        <v>4.4999999999999998E-2</v>
      </c>
    </row>
    <row r="105" spans="2:3" x14ac:dyDescent="0.15">
      <c r="B105" s="14">
        <v>1019.8152397650299</v>
      </c>
      <c r="C105" s="14">
        <v>4.5999999999999999E-2</v>
      </c>
    </row>
    <row r="106" spans="2:3" x14ac:dyDescent="0.15">
      <c r="B106" s="14">
        <v>1021.4351327985656</v>
      </c>
      <c r="C106" s="14">
        <v>4.7E-2</v>
      </c>
    </row>
    <row r="107" spans="2:3" x14ac:dyDescent="0.15">
      <c r="B107" s="14">
        <v>1023.0234126235639</v>
      </c>
      <c r="C107" s="14">
        <v>4.8000000000000001E-2</v>
      </c>
    </row>
    <row r="108" spans="2:3" x14ac:dyDescent="0.15">
      <c r="B108" s="14">
        <v>1024.5813358722166</v>
      </c>
      <c r="C108" s="14">
        <v>4.9000000000000002E-2</v>
      </c>
    </row>
    <row r="109" spans="2:3" x14ac:dyDescent="0.15">
      <c r="B109" s="14">
        <v>1026.1100848242861</v>
      </c>
      <c r="C109" s="14">
        <v>0.05</v>
      </c>
    </row>
    <row r="110" spans="2:3" x14ac:dyDescent="0.15">
      <c r="B110" s="14">
        <v>1027.610773193021</v>
      </c>
      <c r="C110" s="14">
        <v>5.0999999999999997E-2</v>
      </c>
    </row>
    <row r="111" spans="2:3" x14ac:dyDescent="0.15">
      <c r="B111" s="14">
        <v>1029.0844513571064</v>
      </c>
      <c r="C111" s="14">
        <v>5.1999999999999998E-2</v>
      </c>
    </row>
    <row r="112" spans="2:3" x14ac:dyDescent="0.15">
      <c r="B112" s="14">
        <v>1030.5321111012454</v>
      </c>
      <c r="C112" s="14">
        <v>5.2999999999999999E-2</v>
      </c>
    </row>
    <row r="113" spans="2:3" x14ac:dyDescent="0.15">
      <c r="B113" s="14">
        <v>1031.9546899198488</v>
      </c>
      <c r="C113" s="14">
        <v>5.3999999999999999E-2</v>
      </c>
    </row>
    <row r="114" spans="2:3" x14ac:dyDescent="0.15">
      <c r="B114" s="14">
        <v>1033.3530749313802</v>
      </c>
      <c r="C114" s="14">
        <v>5.5E-2</v>
      </c>
    </row>
    <row r="115" spans="2:3" x14ac:dyDescent="0.15">
      <c r="B115" s="14">
        <v>1034.7281064449705</v>
      </c>
      <c r="C115" s="14">
        <v>5.6000000000000001E-2</v>
      </c>
    </row>
    <row r="116" spans="2:3" x14ac:dyDescent="0.15">
      <c r="B116" s="14">
        <v>1036.0805812158032</v>
      </c>
      <c r="C116" s="14">
        <v>5.7000000000000002E-2</v>
      </c>
    </row>
    <row r="117" spans="2:3" x14ac:dyDescent="0.15">
      <c r="B117" s="14">
        <v>1037.4112554213743</v>
      </c>
      <c r="C117" s="14">
        <v>5.8000000000000003E-2</v>
      </c>
    </row>
    <row r="118" spans="2:3" x14ac:dyDescent="0.15">
      <c r="B118" s="14">
        <v>1038.7208473869287</v>
      </c>
      <c r="C118" s="14">
        <v>5.8999999999999997E-2</v>
      </c>
    </row>
    <row r="119" spans="2:3" x14ac:dyDescent="0.15">
      <c r="B119" s="14">
        <v>1040.0100400850708</v>
      </c>
      <c r="C119" s="14">
        <v>0.06</v>
      </c>
    </row>
    <row r="120" spans="2:3" x14ac:dyDescent="0.15">
      <c r="B120" s="14">
        <v>1041.2794834316926</v>
      </c>
      <c r="C120" s="14">
        <v>6.0999999999999999E-2</v>
      </c>
    </row>
    <row r="121" spans="2:3" x14ac:dyDescent="0.15">
      <c r="B121" s="14">
        <v>1042.5297963978562</v>
      </c>
      <c r="C121" s="14">
        <v>6.2E-2</v>
      </c>
    </row>
    <row r="122" spans="2:3" x14ac:dyDescent="0.15">
      <c r="B122" s="14">
        <v>1043.7615689551001</v>
      </c>
      <c r="C122" s="14">
        <v>6.3E-2</v>
      </c>
    </row>
    <row r="123" spans="2:3" x14ac:dyDescent="0.15">
      <c r="B123" s="14">
        <v>1044.9753638697211</v>
      </c>
      <c r="C123" s="14">
        <v>6.4000000000000001E-2</v>
      </c>
    </row>
    <row r="124" spans="2:3" x14ac:dyDescent="0.15">
      <c r="B124" s="14">
        <v>1046.1717183599237</v>
      </c>
      <c r="C124" s="14">
        <v>6.5000000000000002E-2</v>
      </c>
    </row>
    <row r="125" spans="2:3" x14ac:dyDescent="0.15">
      <c r="B125" s="14">
        <v>1047.351145628249</v>
      </c>
      <c r="C125" s="14">
        <v>6.6000000000000003E-2</v>
      </c>
    </row>
    <row r="126" spans="2:3" x14ac:dyDescent="0.15">
      <c r="B126" s="14">
        <v>1048.5141362804065</v>
      </c>
      <c r="C126" s="14">
        <v>6.7000000000000004E-2</v>
      </c>
    </row>
    <row r="127" spans="2:3" x14ac:dyDescent="0.15">
      <c r="B127" s="14">
        <v>1049.661159640491</v>
      </c>
      <c r="C127" s="14">
        <v>6.8000000000000005E-2</v>
      </c>
    </row>
    <row r="128" spans="2:3" x14ac:dyDescent="0.15">
      <c r="B128" s="14">
        <v>1050.7926649715509</v>
      </c>
      <c r="C128" s="14">
        <v>6.9000000000000006E-2</v>
      </c>
    </row>
    <row r="129" spans="2:3" x14ac:dyDescent="0.15">
      <c r="B129" s="14">
        <v>1051.909082609588</v>
      </c>
      <c r="C129" s="14">
        <v>7.0000000000000007E-2</v>
      </c>
    </row>
    <row r="130" spans="2:3" x14ac:dyDescent="0.15">
      <c r="B130" s="14">
        <v>1053.010825018268</v>
      </c>
      <c r="C130" s="14">
        <v>7.0999999999999994E-2</v>
      </c>
    </row>
    <row r="131" spans="2:3" x14ac:dyDescent="0.15">
      <c r="B131" s="14">
        <v>1054.0982877709171</v>
      </c>
      <c r="C131" s="14">
        <v>7.1999999999999995E-2</v>
      </c>
    </row>
    <row r="132" spans="2:3" x14ac:dyDescent="0.15">
      <c r="B132" s="14">
        <v>1055.1718504657556</v>
      </c>
      <c r="C132" s="14">
        <v>7.2999999999999995E-2</v>
      </c>
    </row>
    <row r="133" spans="2:3" x14ac:dyDescent="0.15">
      <c r="B133" s="14">
        <v>1056.2318775797505</v>
      </c>
      <c r="C133" s="14">
        <v>7.3999999999999996E-2</v>
      </c>
    </row>
    <row r="134" spans="2:3" x14ac:dyDescent="0.15">
      <c r="B134" s="14">
        <v>1057.2787192659766</v>
      </c>
      <c r="C134" s="14">
        <v>7.4999999999999997E-2</v>
      </c>
    </row>
    <row r="135" spans="2:3" x14ac:dyDescent="0.15">
      <c r="B135" s="14">
        <v>1058.3127120989197</v>
      </c>
      <c r="C135" s="14">
        <v>7.5999999999999998E-2</v>
      </c>
    </row>
    <row r="136" spans="2:3" x14ac:dyDescent="0.15">
      <c r="B136" s="14">
        <v>1059.3341797717587</v>
      </c>
      <c r="C136" s="14">
        <v>7.6999999999999999E-2</v>
      </c>
    </row>
    <row r="137" spans="2:3" x14ac:dyDescent="0.15">
      <c r="B137" s="14">
        <v>1060.3434337493024</v>
      </c>
      <c r="C137" s="14">
        <v>7.8E-2</v>
      </c>
    </row>
    <row r="138" spans="2:3" x14ac:dyDescent="0.15">
      <c r="B138" s="14">
        <v>1061.3407738799262</v>
      </c>
      <c r="C138" s="14">
        <v>7.9000000000000001E-2</v>
      </c>
    </row>
    <row r="139" spans="2:3" x14ac:dyDescent="0.15">
      <c r="B139" s="14">
        <v>1062.3264889695715</v>
      </c>
      <c r="C139" s="14">
        <v>0.08</v>
      </c>
    </row>
    <row r="140" spans="2:3" x14ac:dyDescent="0.15">
      <c r="B140" s="14">
        <v>1063.3008573205987</v>
      </c>
      <c r="C140" s="14">
        <v>8.1000000000000003E-2</v>
      </c>
    </row>
    <row r="141" spans="2:3" x14ac:dyDescent="0.15">
      <c r="B141" s="14">
        <v>1064.2641472380531</v>
      </c>
      <c r="C141" s="14">
        <v>8.2000000000000003E-2</v>
      </c>
    </row>
    <row r="142" spans="2:3" x14ac:dyDescent="0.15">
      <c r="B142" s="14">
        <v>1065.2166175056848</v>
      </c>
      <c r="C142" s="14">
        <v>8.3000000000000004E-2</v>
      </c>
    </row>
    <row r="143" spans="2:3" x14ac:dyDescent="0.15">
      <c r="B143" s="14">
        <v>1066.1585178338701</v>
      </c>
      <c r="C143" s="14">
        <v>8.4000000000000005E-2</v>
      </c>
    </row>
    <row r="144" spans="2:3" x14ac:dyDescent="0.15">
      <c r="B144" s="14">
        <v>1067.0900892814072</v>
      </c>
      <c r="C144" s="14">
        <v>8.5000000000000006E-2</v>
      </c>
    </row>
    <row r="145" spans="2:3" x14ac:dyDescent="0.15">
      <c r="B145" s="14">
        <v>1068.0115646529966</v>
      </c>
      <c r="C145" s="14">
        <v>8.5999999999999993E-2</v>
      </c>
    </row>
    <row r="146" spans="2:3" x14ac:dyDescent="0.15">
      <c r="B146" s="14">
        <v>1068.9231688740731</v>
      </c>
      <c r="C146" s="14">
        <v>8.7000000000000105E-2</v>
      </c>
    </row>
    <row r="147" spans="2:3" x14ac:dyDescent="0.15">
      <c r="B147" s="14">
        <v>1069.8251193445262</v>
      </c>
      <c r="C147" s="14">
        <v>8.8000000000000106E-2</v>
      </c>
    </row>
    <row r="148" spans="2:3" x14ac:dyDescent="0.15">
      <c r="B148" s="14">
        <v>1070.7176262727203</v>
      </c>
      <c r="C148" s="14">
        <v>8.9000000000000107E-2</v>
      </c>
    </row>
    <row r="149" spans="2:3" x14ac:dyDescent="0.15">
      <c r="B149" s="14">
        <v>1071.6008929911218</v>
      </c>
      <c r="C149" s="14">
        <v>9.0000000000000094E-2</v>
      </c>
    </row>
    <row r="150" spans="2:3" x14ac:dyDescent="0.15">
      <c r="B150" s="14">
        <v>1072.4751162547363</v>
      </c>
      <c r="C150" s="14">
        <v>9.1000000000000095E-2</v>
      </c>
    </row>
    <row r="151" spans="2:3" x14ac:dyDescent="0.15">
      <c r="B151" s="14">
        <v>1073.3404865234734</v>
      </c>
      <c r="C151" s="14">
        <v>9.2000000000000096E-2</v>
      </c>
    </row>
    <row r="152" spans="2:3" x14ac:dyDescent="0.15">
      <c r="B152" s="14">
        <v>1074.197188229464</v>
      </c>
      <c r="C152" s="14">
        <v>9.3000000000000096E-2</v>
      </c>
    </row>
    <row r="153" spans="2:3" x14ac:dyDescent="0.15">
      <c r="B153" s="14">
        <v>1075.0454000302884</v>
      </c>
      <c r="C153" s="14">
        <v>9.4000000000000097E-2</v>
      </c>
    </row>
    <row r="154" spans="2:3" x14ac:dyDescent="0.15">
      <c r="B154" s="14">
        <v>1075.8852950489995</v>
      </c>
      <c r="C154" s="14">
        <v>9.5000000000000098E-2</v>
      </c>
    </row>
    <row r="155" spans="2:3" x14ac:dyDescent="0.15">
      <c r="B155" s="14">
        <v>1076.7170411017555</v>
      </c>
      <c r="C155" s="14">
        <v>9.6000000000000099E-2</v>
      </c>
    </row>
    <row r="156" spans="2:3" x14ac:dyDescent="0.15">
      <c r="B156" s="14">
        <v>1077.5408009138309</v>
      </c>
      <c r="C156" s="14">
        <v>9.70000000000001E-2</v>
      </c>
    </row>
    <row r="157" spans="2:3" x14ac:dyDescent="0.15">
      <c r="B157" s="14">
        <v>1078.3567323247071</v>
      </c>
      <c r="C157" s="14">
        <v>9.8000000000000101E-2</v>
      </c>
    </row>
    <row r="158" spans="2:3" x14ac:dyDescent="0.15">
      <c r="B158" s="14">
        <v>1079.1649884829003</v>
      </c>
      <c r="C158" s="14">
        <v>9.9000000000000102E-2</v>
      </c>
    </row>
    <row r="159" spans="2:3" x14ac:dyDescent="0.15">
      <c r="B159" s="14">
        <v>1079.9657180311422</v>
      </c>
      <c r="C159" s="14">
        <v>0.1</v>
      </c>
    </row>
    <row r="160" spans="2:3" x14ac:dyDescent="0.15">
      <c r="B160" s="14">
        <v>1087.588858206243</v>
      </c>
      <c r="C160" s="14">
        <v>0.11</v>
      </c>
    </row>
    <row r="161" spans="2:3" x14ac:dyDescent="0.15">
      <c r="B161" s="14">
        <v>1094.5952157681072</v>
      </c>
      <c r="C161" s="14">
        <v>0.12</v>
      </c>
    </row>
    <row r="162" spans="2:3" x14ac:dyDescent="0.15">
      <c r="B162" s="14">
        <v>1101.0802912008451</v>
      </c>
      <c r="C162" s="14">
        <v>0.13</v>
      </c>
    </row>
    <row r="163" spans="2:3" x14ac:dyDescent="0.15">
      <c r="B163" s="14">
        <v>1107.1187823853031</v>
      </c>
      <c r="C163" s="14">
        <v>0.14000000000000001</v>
      </c>
    </row>
    <row r="164" spans="2:3" x14ac:dyDescent="0.15">
      <c r="B164" s="14">
        <v>1112.7702457058065</v>
      </c>
      <c r="C164" s="14">
        <v>0.15</v>
      </c>
    </row>
    <row r="165" spans="2:3" x14ac:dyDescent="0.15">
      <c r="B165" s="14">
        <v>1118.082948809521</v>
      </c>
      <c r="C165" s="14">
        <v>0.16</v>
      </c>
    </row>
    <row r="166" spans="2:3" x14ac:dyDescent="0.15">
      <c r="B166" s="14">
        <v>1123.0965678229877</v>
      </c>
      <c r="C166" s="14">
        <v>0.17</v>
      </c>
    </row>
    <row r="167" spans="2:3" x14ac:dyDescent="0.15">
      <c r="B167" s="14">
        <v>1127.844122144212</v>
      </c>
      <c r="C167" s="14">
        <v>0.18</v>
      </c>
    </row>
    <row r="168" spans="2:3" x14ac:dyDescent="0.15">
      <c r="B168" s="14">
        <v>1132.3533920687564</v>
      </c>
      <c r="C168" s="14">
        <v>0.19</v>
      </c>
    </row>
    <row r="169" spans="2:3" x14ac:dyDescent="0.15">
      <c r="B169" s="14">
        <v>1136.6479770269923</v>
      </c>
      <c r="C169" s="14">
        <v>0.2</v>
      </c>
    </row>
    <row r="170" spans="2:3" x14ac:dyDescent="0.15">
      <c r="B170" s="14">
        <v>1140.7480986955566</v>
      </c>
      <c r="C170" s="14">
        <v>0.21</v>
      </c>
    </row>
    <row r="171" spans="2:3" x14ac:dyDescent="0.15">
      <c r="B171" s="14">
        <v>1144.6712195373364</v>
      </c>
      <c r="C171" s="14">
        <v>0.22</v>
      </c>
    </row>
    <row r="172" spans="2:3" x14ac:dyDescent="0.15">
      <c r="B172" s="14">
        <v>1148.4325255331355</v>
      </c>
      <c r="C172" s="14">
        <v>0.23</v>
      </c>
    </row>
    <row r="173" spans="2:3" x14ac:dyDescent="0.15">
      <c r="B173" s="14">
        <v>1152.045307451478</v>
      </c>
      <c r="C173" s="14">
        <v>0.24</v>
      </c>
    </row>
    <row r="174" spans="2:3" x14ac:dyDescent="0.15">
      <c r="B174" s="14">
        <v>1155.5212652649591</v>
      </c>
      <c r="C174" s="14">
        <v>0.25</v>
      </c>
    </row>
    <row r="175" spans="2:3" x14ac:dyDescent="0.15">
      <c r="B175" s="14">
        <v>1158.870753619276</v>
      </c>
      <c r="C175" s="14">
        <v>0.26</v>
      </c>
    </row>
    <row r="176" spans="2:3" x14ac:dyDescent="0.15">
      <c r="B176" s="14">
        <v>1162.1029815689703</v>
      </c>
      <c r="C176" s="14">
        <v>0.27</v>
      </c>
    </row>
    <row r="177" spans="2:3" x14ac:dyDescent="0.15">
      <c r="B177" s="14">
        <v>1165.2261764577181</v>
      </c>
      <c r="C177" s="14">
        <v>0.28000000000000003</v>
      </c>
    </row>
    <row r="178" spans="2:3" x14ac:dyDescent="0.15">
      <c r="B178" s="14">
        <v>1168.2477194149139</v>
      </c>
      <c r="C178" s="14">
        <v>0.28999999999999998</v>
      </c>
    </row>
    <row r="179" spans="2:3" x14ac:dyDescent="0.15">
      <c r="B179" s="14">
        <v>1171.1742581822041</v>
      </c>
      <c r="C179" s="14">
        <v>0.3</v>
      </c>
    </row>
    <row r="180" spans="2:3" x14ac:dyDescent="0.15">
      <c r="B180" s="14">
        <v>1174.0118016834044</v>
      </c>
      <c r="C180" s="14">
        <v>0.31</v>
      </c>
    </row>
    <row r="181" spans="2:3" x14ac:dyDescent="0.15">
      <c r="B181" s="14">
        <v>1176.7657997789049</v>
      </c>
      <c r="C181" s="14">
        <v>0.32</v>
      </c>
    </row>
    <row r="182" spans="2:3" x14ac:dyDescent="0.15">
      <c r="B182" s="14">
        <v>1179.4412109109157</v>
      </c>
      <c r="C182" s="14">
        <v>0.33</v>
      </c>
    </row>
    <row r="183" spans="2:3" x14ac:dyDescent="0.15">
      <c r="B183" s="14">
        <v>1182.0425597853523</v>
      </c>
      <c r="C183" s="14">
        <v>0.34</v>
      </c>
    </row>
    <row r="184" spans="2:3" x14ac:dyDescent="0.15">
      <c r="B184" s="14">
        <v>1184.5739868046219</v>
      </c>
      <c r="C184" s="14">
        <v>0.35</v>
      </c>
    </row>
    <row r="185" spans="2:3" x14ac:dyDescent="0.15">
      <c r="B185" s="14">
        <v>1187.0392906305526</v>
      </c>
      <c r="C185" s="14">
        <v>0.36</v>
      </c>
    </row>
    <row r="186" spans="2:3" x14ac:dyDescent="0.15">
      <c r="B186" s="14">
        <v>1189.441964994563</v>
      </c>
      <c r="C186" s="14">
        <v>0.37</v>
      </c>
    </row>
    <row r="187" spans="2:3" x14ac:dyDescent="0.15">
      <c r="B187" s="14">
        <v>1191.7852306655257</v>
      </c>
      <c r="C187" s="14">
        <v>0.38</v>
      </c>
    </row>
    <row r="188" spans="2:3" x14ac:dyDescent="0.15">
      <c r="B188" s="14">
        <v>1194.0720633217441</v>
      </c>
      <c r="C188" s="14">
        <v>0.39</v>
      </c>
    </row>
    <row r="189" spans="2:3" x14ac:dyDescent="0.15">
      <c r="B189" s="14">
        <v>1196.3052179423889</v>
      </c>
      <c r="C189" s="14">
        <v>0.4</v>
      </c>
    </row>
    <row r="190" spans="2:3" x14ac:dyDescent="0.15">
      <c r="B190" s="14">
        <v>1198.4872502283597</v>
      </c>
      <c r="C190" s="14">
        <v>0.41</v>
      </c>
    </row>
    <row r="191" spans="2:3" x14ac:dyDescent="0.15">
      <c r="B191" s="14">
        <v>1200.6205354773144</v>
      </c>
      <c r="C191" s="14">
        <v>0.42</v>
      </c>
    </row>
    <row r="192" spans="2:3" x14ac:dyDescent="0.15">
      <c r="B192" s="14">
        <v>1202.707285268297</v>
      </c>
      <c r="C192" s="14">
        <v>0.43</v>
      </c>
    </row>
    <row r="193" spans="2:3" x14ac:dyDescent="0.15">
      <c r="B193" s="14">
        <v>1204.7495622547299</v>
      </c>
      <c r="C193" s="14">
        <v>0.44</v>
      </c>
    </row>
    <row r="194" spans="2:3" x14ac:dyDescent="0.15">
      <c r="B194" s="14">
        <v>1206.749293317981</v>
      </c>
      <c r="C194" s="14">
        <v>0.45</v>
      </c>
    </row>
    <row r="195" spans="2:3" x14ac:dyDescent="0.15">
      <c r="B195" s="14">
        <v>1208.708281295274</v>
      </c>
      <c r="C195" s="14">
        <v>0.46</v>
      </c>
    </row>
    <row r="196" spans="2:3" x14ac:dyDescent="0.15">
      <c r="B196" s="14">
        <v>1210.6282154638379</v>
      </c>
      <c r="C196" s="14">
        <v>0.47</v>
      </c>
    </row>
    <row r="197" spans="2:3" x14ac:dyDescent="0.15">
      <c r="B197" s="14">
        <v>1212.5106809366348</v>
      </c>
      <c r="C197" s="14">
        <v>0.48</v>
      </c>
    </row>
    <row r="198" spans="2:3" x14ac:dyDescent="0.15">
      <c r="B198" s="14">
        <v>1214.3571671027983</v>
      </c>
      <c r="C198" s="14">
        <v>0.49</v>
      </c>
    </row>
    <row r="199" spans="2:3" x14ac:dyDescent="0.15">
      <c r="B199" s="14">
        <v>1216.1690752272677</v>
      </c>
      <c r="C199" s="14">
        <v>0.5</v>
      </c>
    </row>
    <row r="200" spans="2:3" x14ac:dyDescent="0.15">
      <c r="B200" s="14">
        <v>1217.9477253083855</v>
      </c>
      <c r="C200" s="14">
        <v>0.51</v>
      </c>
    </row>
    <row r="201" spans="2:3" x14ac:dyDescent="0.15">
      <c r="B201" s="14">
        <v>1219.6943622789258</v>
      </c>
      <c r="C201" s="14">
        <v>0.52</v>
      </c>
    </row>
    <row r="202" spans="2:3" x14ac:dyDescent="0.15">
      <c r="B202" s="14">
        <v>1221.4101616247385</v>
      </c>
      <c r="C202" s="14">
        <v>0.53</v>
      </c>
    </row>
    <row r="203" spans="2:3" x14ac:dyDescent="0.15">
      <c r="B203" s="14">
        <v>1223.0962344855807</v>
      </c>
      <c r="C203" s="14">
        <v>0.54</v>
      </c>
    </row>
    <row r="204" spans="2:3" x14ac:dyDescent="0.15">
      <c r="B204" s="14">
        <v>1224.7536322944884</v>
      </c>
      <c r="C204" s="14">
        <v>0.55000000000000004</v>
      </c>
    </row>
    <row r="205" spans="2:3" x14ac:dyDescent="0.15">
      <c r="B205" s="14">
        <v>1226.3833510050088</v>
      </c>
      <c r="C205" s="14">
        <v>0.56000000000000005</v>
      </c>
    </row>
    <row r="206" spans="2:3" x14ac:dyDescent="0.15">
      <c r="B206" s="14">
        <v>1227.9863349495563</v>
      </c>
      <c r="C206" s="14">
        <v>0.56999999999999995</v>
      </c>
    </row>
    <row r="207" spans="2:3" x14ac:dyDescent="0.15">
      <c r="B207" s="14">
        <v>1229.5634803669461</v>
      </c>
      <c r="C207" s="14">
        <v>0.57999999999999996</v>
      </c>
    </row>
    <row r="208" spans="2:3" x14ac:dyDescent="0.15">
      <c r="B208" s="14">
        <v>1231.1156386326413</v>
      </c>
      <c r="C208" s="14">
        <v>0.59</v>
      </c>
    </row>
    <row r="209" spans="2:3" x14ac:dyDescent="0.15">
      <c r="B209" s="14">
        <v>1232.6436192213496</v>
      </c>
      <c r="C209" s="14">
        <v>0.6</v>
      </c>
    </row>
    <row r="210" spans="2:3" x14ac:dyDescent="0.15">
      <c r="B210" s="14">
        <v>1234.1481924282084</v>
      </c>
      <c r="C210" s="14">
        <v>0.61</v>
      </c>
    </row>
    <row r="211" spans="2:3" x14ac:dyDescent="0.15">
      <c r="B211" s="14">
        <v>1235.6300918718382</v>
      </c>
      <c r="C211" s="14">
        <v>0.62</v>
      </c>
    </row>
    <row r="212" spans="2:3" x14ac:dyDescent="0.15">
      <c r="B212" s="14">
        <v>1237.0900167999614</v>
      </c>
      <c r="C212" s="14">
        <v>0.63</v>
      </c>
    </row>
    <row r="213" spans="2:3" x14ac:dyDescent="0.15">
      <c r="B213" s="14">
        <v>1238.5286342160284</v>
      </c>
      <c r="C213" s="14">
        <v>0.64</v>
      </c>
    </row>
    <row r="214" spans="2:3" x14ac:dyDescent="0.15">
      <c r="B214" s="14">
        <v>1239.9465808433076</v>
      </c>
      <c r="C214" s="14">
        <v>0.65</v>
      </c>
    </row>
    <row r="215" spans="2:3" x14ac:dyDescent="0.15">
      <c r="B215" s="14">
        <v>1241.3444649411551</v>
      </c>
      <c r="C215" s="14">
        <v>0.66</v>
      </c>
    </row>
    <row r="216" spans="2:3" x14ac:dyDescent="0.15">
      <c r="B216" s="14">
        <v>1242.7228679866478</v>
      </c>
      <c r="C216" s="14">
        <v>0.67</v>
      </c>
    </row>
    <row r="217" spans="2:3" x14ac:dyDescent="0.15">
      <c r="B217" s="14">
        <v>1244.082346233406</v>
      </c>
      <c r="C217" s="14">
        <v>0.68</v>
      </c>
    </row>
    <row r="218" spans="2:3" x14ac:dyDescent="0.15">
      <c r="B218" s="14">
        <v>1245.4234321582417</v>
      </c>
      <c r="C218" s="14">
        <v>0.69</v>
      </c>
    </row>
    <row r="219" spans="2:3" x14ac:dyDescent="0.15">
      <c r="B219" s="14">
        <v>1246.746635805199</v>
      </c>
      <c r="C219" s="14">
        <v>0.7</v>
      </c>
    </row>
    <row r="220" spans="2:3" x14ac:dyDescent="0.15">
      <c r="B220" s="14">
        <v>1248.0524460356212</v>
      </c>
      <c r="C220" s="14">
        <v>0.71</v>
      </c>
    </row>
    <row r="221" spans="2:3" x14ac:dyDescent="0.15">
      <c r="B221" s="14">
        <v>1249.3413316920369</v>
      </c>
      <c r="C221" s="14">
        <v>0.72</v>
      </c>
    </row>
    <row r="222" spans="2:3" x14ac:dyDescent="0.15">
      <c r="B222" s="14">
        <v>1250.6137426829137</v>
      </c>
      <c r="C222" s="14">
        <v>0.73</v>
      </c>
    </row>
    <row r="223" spans="2:3" x14ac:dyDescent="0.15">
      <c r="B223" s="14">
        <v>1251.8701109946667</v>
      </c>
      <c r="C223" s="14">
        <v>0.74</v>
      </c>
    </row>
    <row r="224" spans="2:3" x14ac:dyDescent="0.15">
      <c r="B224" s="14">
        <v>1253.1108516367049</v>
      </c>
      <c r="C224" s="14">
        <v>0.75</v>
      </c>
    </row>
    <row r="225" spans="2:3" x14ac:dyDescent="0.15">
      <c r="B225" s="14">
        <v>1254.3363635247858</v>
      </c>
      <c r="C225" s="14">
        <v>0.76</v>
      </c>
    </row>
    <row r="226" spans="2:3" x14ac:dyDescent="0.15">
      <c r="B226" s="14">
        <v>1255.5470303074478</v>
      </c>
      <c r="C226" s="14">
        <v>0.77</v>
      </c>
    </row>
    <row r="227" spans="2:3" x14ac:dyDescent="0.15">
      <c r="B227" s="14">
        <v>1256.7432211398859</v>
      </c>
      <c r="C227" s="14">
        <v>0.78</v>
      </c>
    </row>
    <row r="228" spans="2:3" x14ac:dyDescent="0.15">
      <c r="B228" s="14">
        <v>1257.9252914092328</v>
      </c>
      <c r="C228" s="14">
        <v>0.79</v>
      </c>
    </row>
    <row r="229" spans="2:3" x14ac:dyDescent="0.15">
      <c r="B229" s="14">
        <v>1259.0935834148772</v>
      </c>
      <c r="C229" s="14">
        <v>0.8</v>
      </c>
    </row>
    <row r="230" spans="2:3" x14ac:dyDescent="0.15">
      <c r="B230" s="14">
        <v>1260.2484270071243</v>
      </c>
      <c r="C230" s="14">
        <v>0.81</v>
      </c>
    </row>
    <row r="231" spans="2:3" x14ac:dyDescent="0.15">
      <c r="B231" s="14">
        <v>1261.3901401872326</v>
      </c>
      <c r="C231" s="14">
        <v>0.82</v>
      </c>
    </row>
    <row r="232" spans="2:3" x14ac:dyDescent="0.15">
      <c r="B232" s="14">
        <v>1262.5190296716055</v>
      </c>
      <c r="C232" s="14">
        <v>0.83</v>
      </c>
    </row>
    <row r="233" spans="2:3" x14ac:dyDescent="0.15">
      <c r="B233" s="14">
        <v>1263.6353914226761</v>
      </c>
      <c r="C233" s="14">
        <v>0.84</v>
      </c>
    </row>
    <row r="234" spans="2:3" x14ac:dyDescent="0.15">
      <c r="B234" s="14">
        <v>1264.7395111488295</v>
      </c>
      <c r="C234" s="14">
        <v>0.85</v>
      </c>
    </row>
    <row r="235" spans="2:3" x14ac:dyDescent="0.15">
      <c r="B235" s="14">
        <v>1265.8316647755062</v>
      </c>
      <c r="C235" s="14">
        <v>0.86</v>
      </c>
    </row>
    <row r="236" spans="2:3" x14ac:dyDescent="0.15">
      <c r="B236" s="14">
        <v>1266.9121188894619</v>
      </c>
      <c r="C236" s="14">
        <v>0.87</v>
      </c>
    </row>
    <row r="237" spans="2:3" x14ac:dyDescent="0.15">
      <c r="B237" s="14">
        <v>1267.9811311580038</v>
      </c>
      <c r="C237" s="14">
        <v>0.88</v>
      </c>
    </row>
    <row r="238" spans="2:3" x14ac:dyDescent="0.15">
      <c r="B238" s="14">
        <v>1269.0389507248797</v>
      </c>
      <c r="C238" s="14">
        <v>0.89</v>
      </c>
    </row>
    <row r="239" spans="2:3" x14ac:dyDescent="0.15">
      <c r="B239" s="14">
        <v>1270.0858185843661</v>
      </c>
      <c r="C239" s="14">
        <v>0.9</v>
      </c>
    </row>
    <row r="240" spans="2:3" x14ac:dyDescent="0.15">
      <c r="B240" s="14">
        <v>1271.1219679349831</v>
      </c>
      <c r="C240" s="14">
        <v>0.91</v>
      </c>
    </row>
    <row r="241" spans="2:3" x14ac:dyDescent="0.15">
      <c r="B241" s="14">
        <v>1272.1476245141594</v>
      </c>
      <c r="C241" s="14">
        <v>0.92</v>
      </c>
    </row>
    <row r="242" spans="2:3" x14ac:dyDescent="0.15">
      <c r="B242" s="14">
        <v>1273.1630069150626</v>
      </c>
      <c r="C242" s="14">
        <v>0.93</v>
      </c>
    </row>
    <row r="243" spans="2:3" x14ac:dyDescent="0.15">
      <c r="B243" s="14">
        <v>1274.1683268867325</v>
      </c>
      <c r="C243" s="14">
        <v>0.94</v>
      </c>
    </row>
    <row r="244" spans="2:3" x14ac:dyDescent="0.15">
      <c r="B244" s="14">
        <v>1275.1637896185589</v>
      </c>
      <c r="C244" s="14">
        <v>0.95</v>
      </c>
    </row>
    <row r="245" spans="2:3" x14ac:dyDescent="0.15">
      <c r="B245" s="14">
        <v>1276.1495940100804</v>
      </c>
      <c r="C245" s="14">
        <v>0.96</v>
      </c>
    </row>
    <row r="246" spans="2:3" x14ac:dyDescent="0.15">
      <c r="B246" s="14">
        <v>1277.1259329270035</v>
      </c>
      <c r="C246" s="14">
        <v>0.97</v>
      </c>
    </row>
    <row r="247" spans="2:3" x14ac:dyDescent="0.15">
      <c r="B247" s="14">
        <v>1278.0929934442811</v>
      </c>
      <c r="C247" s="14">
        <v>0.98</v>
      </c>
    </row>
    <row r="248" spans="2:3" x14ac:dyDescent="0.15">
      <c r="B248" s="14">
        <v>1279.050957077028</v>
      </c>
      <c r="C248" s="14">
        <v>0.99</v>
      </c>
    </row>
    <row r="249" spans="2:3" x14ac:dyDescent="0.15">
      <c r="B249" s="14">
        <v>1280</v>
      </c>
      <c r="C249" s="14">
        <v>1</v>
      </c>
    </row>
    <row r="250" spans="2:3" x14ac:dyDescent="0.15">
      <c r="B250" s="14">
        <v>1289.0351195979795</v>
      </c>
      <c r="C250" s="14">
        <v>1.1000000000000001</v>
      </c>
    </row>
    <row r="251" spans="2:3" x14ac:dyDescent="0.15">
      <c r="B251" s="14">
        <v>1297.3392143756691</v>
      </c>
      <c r="C251" s="14">
        <v>1.2</v>
      </c>
    </row>
    <row r="252" spans="2:3" x14ac:dyDescent="0.15">
      <c r="B252" s="14">
        <v>1305.0254736849345</v>
      </c>
      <c r="C252" s="14">
        <v>1.3</v>
      </c>
    </row>
    <row r="253" spans="2:3" x14ac:dyDescent="0.15">
      <c r="B253" s="14">
        <v>1312.1824311578043</v>
      </c>
      <c r="C253" s="14">
        <v>1.4</v>
      </c>
    </row>
    <row r="254" spans="2:3" x14ac:dyDescent="0.15">
      <c r="B254" s="14">
        <v>1318.880674379295</v>
      </c>
      <c r="C254" s="14">
        <v>1.5</v>
      </c>
    </row>
    <row r="255" spans="2:3" x14ac:dyDescent="0.15">
      <c r="B255" s="14">
        <v>1325.1774112656769</v>
      </c>
      <c r="C255" s="14">
        <v>1.6</v>
      </c>
    </row>
    <row r="256" spans="2:3" x14ac:dyDescent="0.15">
      <c r="B256" s="14">
        <v>1331.1196668670277</v>
      </c>
      <c r="C256" s="14">
        <v>1.7</v>
      </c>
    </row>
    <row r="257" spans="2:3" x14ac:dyDescent="0.15">
      <c r="B257" s="14">
        <v>1336.7465765269433</v>
      </c>
      <c r="C257" s="14">
        <v>1.8</v>
      </c>
    </row>
    <row r="258" spans="2:3" x14ac:dyDescent="0.15">
      <c r="B258" s="14">
        <v>1342.0910660853151</v>
      </c>
      <c r="C258" s="14">
        <v>1.9</v>
      </c>
    </row>
    <row r="259" spans="2:3" x14ac:dyDescent="0.15">
      <c r="B259" s="14">
        <v>1347.1811061252558</v>
      </c>
      <c r="C259" s="14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8c20-1</vt:lpstr>
      <vt:lpstr>材性处理</vt:lpstr>
      <vt:lpstr>Sheet1</vt:lpstr>
      <vt:lpstr>真实应力应变 -R-O model</vt:lpstr>
      <vt:lpstr>Q890</vt:lpstr>
      <vt:lpstr>汇总</vt:lpstr>
      <vt:lpstr>有限元</vt:lpstr>
      <vt:lpstr>'Q890'!mm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zhaochen</cp:lastModifiedBy>
  <dcterms:created xsi:type="dcterms:W3CDTF">2018-03-12T05:15:55Z</dcterms:created>
  <dcterms:modified xsi:type="dcterms:W3CDTF">2019-01-28T05:22:59Z</dcterms:modified>
</cp:coreProperties>
</file>