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29" windowHeight="13691"/>
  </bookViews>
  <sheets>
    <sheet name="单连接" sheetId="1" r:id="rId1"/>
    <sheet name="20并发" sheetId="2" r:id="rId2"/>
    <sheet name="200并发" sheetId="3" r:id="rId3"/>
  </sheets>
  <calcPr calcId="144525"/>
</workbook>
</file>

<file path=xl/sharedStrings.xml><?xml version="1.0" encoding="utf-8"?>
<sst xmlns="http://schemas.openxmlformats.org/spreadsheetml/2006/main" count="145" uniqueCount="85">
  <si>
    <t>DB</t>
  </si>
  <si>
    <t>truncateTables 耗时(毫秒)</t>
  </si>
  <si>
    <t>insertOrder 耗时(毫秒)</t>
  </si>
  <si>
    <t>insertCustom 耗时(毫秒)</t>
  </si>
  <si>
    <t>insertProduct 耗时(毫秒)</t>
  </si>
  <si>
    <t>insertWarehouse 耗时(毫秒)</t>
  </si>
  <si>
    <t>selectOrders conn 耗时(毫秒)</t>
  </si>
  <si>
    <t>selectOrders executeQuery 耗时(毫秒)</t>
  </si>
  <si>
    <t>selectOrders ResultSet遍历 耗时(毫秒)</t>
  </si>
  <si>
    <t>selectOrders 总耗时(毫秒)</t>
  </si>
  <si>
    <t>selectOrders 件数</t>
  </si>
  <si>
    <t>selectCustoms conn 耗时(毫秒)</t>
  </si>
  <si>
    <t>selectCustoms executeQuery 耗时(毫秒)</t>
  </si>
  <si>
    <t>selectCustoms ResultSet遍历 耗时(毫秒)</t>
  </si>
  <si>
    <t>selectCustoms 总耗时(毫秒)</t>
  </si>
  <si>
    <t>selectCustoms 件数</t>
  </si>
  <si>
    <t>selectProducts conn 耗时(毫秒)</t>
  </si>
  <si>
    <t>selectProducts executeQuery 耗时(毫秒)</t>
  </si>
  <si>
    <t>selectProducts ResultSet遍历 耗时(毫秒)</t>
  </si>
  <si>
    <t>selectProducts 总耗时(毫秒)</t>
  </si>
  <si>
    <t>selectProducts 件数</t>
  </si>
  <si>
    <t>selectWarehouses conn 耗时(毫秒)</t>
  </si>
  <si>
    <t>selectWarehouses executeQuery 耗时(毫秒)</t>
  </si>
  <si>
    <t>selectWarehouses ResultSet遍历 耗时(毫秒)</t>
  </si>
  <si>
    <t>selectWarehouses 总耗时(毫秒)</t>
  </si>
  <si>
    <t>selectWarehouses 件数</t>
  </si>
  <si>
    <t>selectOrderJoinCustom conn 耗时(毫秒)</t>
  </si>
  <si>
    <t>selectOrderJoinCustom executeQuery 耗时(毫秒)</t>
  </si>
  <si>
    <t>selectOrderJoinCustom ResultSet遍历 耗时(毫秒)</t>
  </si>
  <si>
    <t>selectOrderJoinCustom 总耗时(毫秒)</t>
  </si>
  <si>
    <t>selectOrderJoinCustom 件数</t>
  </si>
  <si>
    <t>selectOrderJoinProduct conn 耗时(毫秒)</t>
  </si>
  <si>
    <t>selectOrderJoinProduct executeQuery 耗时(毫秒)</t>
  </si>
  <si>
    <t>selectOrderJoinProduct ResultSet遍历 耗时(毫秒)</t>
  </si>
  <si>
    <t>selectOrderJoinProduct 总耗时(毫秒)</t>
  </si>
  <si>
    <t>selectOrderJoinProduct 件数</t>
  </si>
  <si>
    <t>selectOrderJoinWarehouse conn 耗时(毫秒)</t>
  </si>
  <si>
    <t>selectOrderJoinWarehouse executeQuery 耗时(毫秒)</t>
  </si>
  <si>
    <t>selectOrderJoinWarehouse ResultSet遍历 耗时(毫秒)</t>
  </si>
  <si>
    <t>selectOrderJoinWarehouse 总耗时(毫秒)</t>
  </si>
  <si>
    <t>selectOrderJoinWarehouse 件数</t>
  </si>
  <si>
    <t>selectOrderWithOrderBy conn 耗时(毫秒)</t>
  </si>
  <si>
    <t>selectOrderWithOrderBy executeQuery 耗时(毫秒)</t>
  </si>
  <si>
    <t>selectOrderWithOrderBy ResultSet遍历 耗时(毫秒)</t>
  </si>
  <si>
    <t>selectOrderWithOrderBy 总耗时(毫秒)</t>
  </si>
  <si>
    <t>selectOrderWithOrderBy 件数</t>
  </si>
  <si>
    <t>mysql</t>
  </si>
  <si>
    <t>mariadb</t>
  </si>
  <si>
    <t>mariadb1(Product 表添加连接字段索引后)</t>
  </si>
  <si>
    <t>postgres</t>
  </si>
  <si>
    <t>TiDB</t>
  </si>
  <si>
    <t>结果统计:</t>
  </si>
  <si>
    <t>单表插入</t>
  </si>
  <si>
    <t>100万耗时(毫秒)</t>
  </si>
  <si>
    <t>10万耗时(毫秒)</t>
  </si>
  <si>
    <t>1万耗时(毫秒)</t>
  </si>
  <si>
    <t>1百耗时(毫秒)</t>
  </si>
  <si>
    <t>单表全表查询</t>
  </si>
  <si>
    <t>内联查询</t>
  </si>
  <si>
    <t>100万连10万</t>
  </si>
  <si>
    <t>100万连1万</t>
  </si>
  <si>
    <t>100万连1百</t>
  </si>
  <si>
    <t>连接字段有无索引</t>
  </si>
  <si>
    <t>Y</t>
  </si>
  <si>
    <t>N(mariadb:Y)</t>
  </si>
  <si>
    <t>N</t>
  </si>
  <si>
    <t>* mariadb内联查询如果连接字段上没有索引，那么会极慢(不支持hash连接)，加上索引后才能接近其他数据库的表现(但同时由于添加索引会稍微降低写入的性能)。</t>
  </si>
  <si>
    <t>倒序排序</t>
  </si>
  <si>
    <t>耗时(毫秒)</t>
  </si>
  <si>
    <t>数据库</t>
  </si>
  <si>
    <t># 样本</t>
  </si>
  <si>
    <t>平均值</t>
  </si>
  <si>
    <t>中位数</t>
  </si>
  <si>
    <t>90% 百分位</t>
  </si>
  <si>
    <t>95% 百分位</t>
  </si>
  <si>
    <t>99% 百分位</t>
  </si>
  <si>
    <t>最小值</t>
  </si>
  <si>
    <t>最大值</t>
  </si>
  <si>
    <t>异常 %</t>
  </si>
  <si>
    <t>吞吐量</t>
  </si>
  <si>
    <t>接收 KB/sec</t>
  </si>
  <si>
    <t>标准偏差</t>
  </si>
  <si>
    <t>insert</t>
  </si>
  <si>
    <t>joinselect</t>
  </si>
  <si>
    <t>测试期间资源统计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</si>
</sst>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1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9" fillId="10" borderId="4" applyNumberFormat="false" applyAlignment="false" applyProtection="false">
      <alignment vertical="center"/>
    </xf>
    <xf numFmtId="0" fontId="3" fillId="35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20" fillId="19" borderId="4" applyNumberFormat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7" fillId="0" borderId="9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16" fillId="20" borderId="8" applyNumberFormat="false" applyAlignment="false" applyProtection="false">
      <alignment vertical="center"/>
    </xf>
    <xf numFmtId="0" fontId="15" fillId="19" borderId="7" applyNumberFormat="false" applyAlignment="false" applyProtection="false">
      <alignment vertical="center"/>
    </xf>
    <xf numFmtId="0" fontId="14" fillId="0" borderId="3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" fillId="13" borderId="6" applyNumberFormat="false" applyFont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true" applyFill="true" applyAlignment="true">
      <alignment vertical="center"/>
    </xf>
    <xf numFmtId="10" fontId="1" fillId="0" borderId="0" xfId="0" applyNumberFormat="true" applyFont="true" applyFill="true" applyAlignment="true">
      <alignment vertical="center"/>
    </xf>
    <xf numFmtId="0" fontId="1" fillId="0" borderId="0" xfId="0" applyFont="true" applyFill="true" applyAlignment="true">
      <alignment vertical="center" wrapText="true"/>
    </xf>
    <xf numFmtId="0" fontId="1" fillId="2" borderId="0" xfId="0" applyFont="true" applyFill="true" applyAlignment="true">
      <alignment vertical="center" wrapText="true"/>
    </xf>
    <xf numFmtId="0" fontId="0" fillId="0" borderId="0" xfId="0" applyAlignment="true">
      <alignment horizontal="left" vertical="top"/>
    </xf>
    <xf numFmtId="0" fontId="1" fillId="3" borderId="0" xfId="0" applyFont="true" applyFill="true" applyAlignment="true">
      <alignment vertical="center"/>
    </xf>
    <xf numFmtId="0" fontId="0" fillId="0" borderId="0" xfId="0" applyAlignment="true">
      <alignment horizontal="left" vertical="top" wrapText="true"/>
    </xf>
    <xf numFmtId="0" fontId="0" fillId="0" borderId="0" xfId="0" applyAlignment="true">
      <alignment horizontal="left" vertical="top"/>
    </xf>
    <xf numFmtId="0" fontId="0" fillId="4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0" borderId="1" xfId="0" applyBorder="true">
      <alignment vertical="center"/>
    </xf>
    <xf numFmtId="0" fontId="2" fillId="0" borderId="1" xfId="0" applyFont="true" applyBorder="true">
      <alignment vertical="center"/>
    </xf>
    <xf numFmtId="0" fontId="2" fillId="0" borderId="0" xfId="0" applyFon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11</xdr:col>
      <xdr:colOff>424180</xdr:colOff>
      <xdr:row>41</xdr:row>
      <xdr:rowOff>125095</xdr:rowOff>
    </xdr:to>
    <xdr:pic>
      <xdr:nvPicPr>
        <xdr:cNvPr id="7" name="图片 6" descr="20_2m_3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1523365"/>
          <a:ext cx="7615555" cy="595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11</xdr:col>
      <xdr:colOff>424180</xdr:colOff>
      <xdr:row>76</xdr:row>
      <xdr:rowOff>124460</xdr:rowOff>
    </xdr:to>
    <xdr:pic>
      <xdr:nvPicPr>
        <xdr:cNvPr id="8" name="图片 7" descr="20_2m_2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7701915"/>
          <a:ext cx="7615555" cy="594995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7</xdr:row>
      <xdr:rowOff>175895</xdr:rowOff>
    </xdr:from>
    <xdr:to>
      <xdr:col>23</xdr:col>
      <xdr:colOff>325755</xdr:colOff>
      <xdr:row>41</xdr:row>
      <xdr:rowOff>124460</xdr:rowOff>
    </xdr:to>
    <xdr:pic>
      <xdr:nvPicPr>
        <xdr:cNvPr id="9" name="图片 8" descr="20_2m_1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524875" y="1522730"/>
          <a:ext cx="7610475" cy="5950585"/>
        </a:xfrm>
        <a:prstGeom prst="rect">
          <a:avLst/>
        </a:prstGeom>
      </xdr:spPr>
    </xdr:pic>
    <xdr:clientData/>
  </xdr:twoCellAnchor>
  <xdr:twoCellAnchor editAs="oneCell">
    <xdr:from>
      <xdr:col>12</xdr:col>
      <xdr:colOff>6985</xdr:colOff>
      <xdr:row>42</xdr:row>
      <xdr:rowOff>175895</xdr:rowOff>
    </xdr:from>
    <xdr:to>
      <xdr:col>23</xdr:col>
      <xdr:colOff>325755</xdr:colOff>
      <xdr:row>76</xdr:row>
      <xdr:rowOff>125095</xdr:rowOff>
    </xdr:to>
    <xdr:pic>
      <xdr:nvPicPr>
        <xdr:cNvPr id="10" name="图片 9" descr="20_2m_3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524240" y="7701280"/>
          <a:ext cx="7611110" cy="5951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243840</xdr:colOff>
      <xdr:row>76</xdr:row>
      <xdr:rowOff>125730</xdr:rowOff>
    </xdr:to>
    <xdr:pic>
      <xdr:nvPicPr>
        <xdr:cNvPr id="4" name="图片 3" descr="200_2m_1_monitor_report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62940" y="7701915"/>
          <a:ext cx="7611110" cy="59512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12</xdr:col>
      <xdr:colOff>243840</xdr:colOff>
      <xdr:row>41</xdr:row>
      <xdr:rowOff>125095</xdr:rowOff>
    </xdr:to>
    <xdr:pic>
      <xdr:nvPicPr>
        <xdr:cNvPr id="5" name="图片 4" descr="200_2m_1_monitor_report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2940" y="1523365"/>
          <a:ext cx="761111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7</xdr:row>
      <xdr:rowOff>175895</xdr:rowOff>
    </xdr:from>
    <xdr:to>
      <xdr:col>24</xdr:col>
      <xdr:colOff>327025</xdr:colOff>
      <xdr:row>41</xdr:row>
      <xdr:rowOff>124460</xdr:rowOff>
    </xdr:to>
    <xdr:pic>
      <xdr:nvPicPr>
        <xdr:cNvPr id="6" name="图片 5" descr="200_2m_2_monitor_report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700135" y="1522730"/>
          <a:ext cx="7612380" cy="5950585"/>
        </a:xfrm>
        <a:prstGeom prst="rect">
          <a:avLst/>
        </a:prstGeom>
      </xdr:spPr>
    </xdr:pic>
    <xdr:clientData/>
  </xdr:twoCellAnchor>
  <xdr:twoCellAnchor editAs="oneCell">
    <xdr:from>
      <xdr:col>13</xdr:col>
      <xdr:colOff>6985</xdr:colOff>
      <xdr:row>42</xdr:row>
      <xdr:rowOff>175895</xdr:rowOff>
    </xdr:from>
    <xdr:to>
      <xdr:col>24</xdr:col>
      <xdr:colOff>327025</xdr:colOff>
      <xdr:row>76</xdr:row>
      <xdr:rowOff>125095</xdr:rowOff>
    </xdr:to>
    <xdr:pic>
      <xdr:nvPicPr>
        <xdr:cNvPr id="7" name="图片 6" descr="200_2m_1_monitor_report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8700135" y="7701280"/>
          <a:ext cx="7612380" cy="5951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5"/>
  <sheetViews>
    <sheetView tabSelected="1" topLeftCell="A11" workbookViewId="0">
      <selection activeCell="A30" sqref="A30"/>
    </sheetView>
  </sheetViews>
  <sheetFormatPr defaultColWidth="9" defaultRowHeight="13.9"/>
  <cols>
    <col min="1" max="1" width="18.7241379310345" customWidth="true"/>
    <col min="2" max="2" width="15.5172413793103" customWidth="true"/>
    <col min="3" max="3" width="14.8103448275862" customWidth="true"/>
    <col min="4" max="4" width="14.0086206896552" customWidth="true"/>
    <col min="5" max="46" width="14.2155172413793" customWidth="true"/>
  </cols>
  <sheetData>
    <row r="1" s="3" customFormat="true" ht="87" customHeight="true" spans="1:4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4" t="s">
        <v>42</v>
      </c>
      <c r="AR1" s="3" t="s">
        <v>43</v>
      </c>
      <c r="AS1" s="3" t="s">
        <v>44</v>
      </c>
      <c r="AT1" s="3" t="s">
        <v>45</v>
      </c>
    </row>
    <row r="2" ht="15.65" spans="1:46">
      <c r="A2" s="5" t="s">
        <v>46</v>
      </c>
      <c r="B2" s="1">
        <v>337</v>
      </c>
      <c r="C2" s="1">
        <v>24004</v>
      </c>
      <c r="D2" s="1">
        <v>1713</v>
      </c>
      <c r="E2" s="1">
        <v>165</v>
      </c>
      <c r="F2" s="1">
        <v>3</v>
      </c>
      <c r="G2" s="1">
        <v>4</v>
      </c>
      <c r="H2" s="1">
        <v>591</v>
      </c>
      <c r="I2" s="1">
        <v>56</v>
      </c>
      <c r="J2" s="1">
        <v>653</v>
      </c>
      <c r="K2" s="1">
        <v>1000000</v>
      </c>
      <c r="L2" s="1">
        <v>3</v>
      </c>
      <c r="M2" s="1">
        <v>50</v>
      </c>
      <c r="N2" s="1">
        <v>19</v>
      </c>
      <c r="O2" s="1">
        <v>73</v>
      </c>
      <c r="P2" s="1">
        <v>100000</v>
      </c>
      <c r="Q2" s="1">
        <v>1</v>
      </c>
      <c r="R2" s="1">
        <v>4</v>
      </c>
      <c r="S2" s="1">
        <v>0</v>
      </c>
      <c r="T2" s="1">
        <v>7</v>
      </c>
      <c r="U2" s="1">
        <v>10000</v>
      </c>
      <c r="V2" s="1">
        <v>1</v>
      </c>
      <c r="W2" s="1">
        <v>0</v>
      </c>
      <c r="X2" s="1">
        <v>0</v>
      </c>
      <c r="Y2" s="1">
        <v>2</v>
      </c>
      <c r="Z2" s="1">
        <v>100</v>
      </c>
      <c r="AA2" s="1">
        <v>2</v>
      </c>
      <c r="AB2" s="1">
        <v>1768</v>
      </c>
      <c r="AC2" s="1">
        <v>50</v>
      </c>
      <c r="AD2" s="1">
        <v>1821</v>
      </c>
      <c r="AE2" s="1">
        <v>1000000</v>
      </c>
      <c r="AF2" s="1">
        <v>2</v>
      </c>
      <c r="AG2" s="1">
        <v>1009</v>
      </c>
      <c r="AH2" s="1">
        <v>87</v>
      </c>
      <c r="AI2" s="1">
        <v>1099</v>
      </c>
      <c r="AJ2" s="1">
        <v>1000000</v>
      </c>
      <c r="AK2" s="1">
        <v>3</v>
      </c>
      <c r="AL2" s="1">
        <v>609</v>
      </c>
      <c r="AM2" s="1">
        <v>52</v>
      </c>
      <c r="AN2" s="1">
        <v>665</v>
      </c>
      <c r="AO2" s="1">
        <v>1000000</v>
      </c>
      <c r="AP2" s="1">
        <v>2</v>
      </c>
      <c r="AQ2" s="1">
        <v>319</v>
      </c>
      <c r="AR2" s="1">
        <v>56</v>
      </c>
      <c r="AS2" s="1">
        <v>378</v>
      </c>
      <c r="AT2" s="1">
        <v>1000000</v>
      </c>
    </row>
    <row r="3" ht="15.65" spans="1:46">
      <c r="A3" s="5"/>
      <c r="B3" s="1">
        <v>108</v>
      </c>
      <c r="C3" s="1">
        <v>22197</v>
      </c>
      <c r="D3" s="1">
        <v>1744</v>
      </c>
      <c r="E3" s="1">
        <v>170</v>
      </c>
      <c r="F3" s="1">
        <v>4</v>
      </c>
      <c r="G3" s="1">
        <v>1</v>
      </c>
      <c r="H3" s="1">
        <v>571</v>
      </c>
      <c r="I3" s="1">
        <v>48</v>
      </c>
      <c r="J3" s="1">
        <v>621</v>
      </c>
      <c r="K3" s="1">
        <v>1000000</v>
      </c>
      <c r="L3" s="1">
        <v>1</v>
      </c>
      <c r="M3" s="1">
        <v>46</v>
      </c>
      <c r="N3" s="1">
        <v>5</v>
      </c>
      <c r="O3" s="1">
        <v>53</v>
      </c>
      <c r="P3" s="1">
        <v>100000</v>
      </c>
      <c r="Q3" s="1">
        <v>1</v>
      </c>
      <c r="R3" s="1">
        <v>3</v>
      </c>
      <c r="S3" s="1">
        <v>0</v>
      </c>
      <c r="T3" s="1">
        <v>5</v>
      </c>
      <c r="U3" s="1">
        <v>10000</v>
      </c>
      <c r="V3" s="1">
        <v>1</v>
      </c>
      <c r="W3" s="1">
        <v>0</v>
      </c>
      <c r="X3" s="1">
        <v>0</v>
      </c>
      <c r="Y3" s="1">
        <v>1</v>
      </c>
      <c r="Z3" s="1">
        <v>100</v>
      </c>
      <c r="AA3" s="1">
        <v>1</v>
      </c>
      <c r="AB3" s="1">
        <v>1729</v>
      </c>
      <c r="AC3" s="1">
        <v>54</v>
      </c>
      <c r="AD3" s="1">
        <v>1785</v>
      </c>
      <c r="AE3" s="1">
        <v>1000000</v>
      </c>
      <c r="AF3" s="1">
        <v>1</v>
      </c>
      <c r="AG3" s="1">
        <v>1026</v>
      </c>
      <c r="AH3" s="1">
        <v>49</v>
      </c>
      <c r="AI3" s="1">
        <v>1077</v>
      </c>
      <c r="AJ3" s="1">
        <v>1000000</v>
      </c>
      <c r="AK3" s="1">
        <v>2</v>
      </c>
      <c r="AL3" s="1">
        <v>611</v>
      </c>
      <c r="AM3" s="1">
        <v>50</v>
      </c>
      <c r="AN3" s="1">
        <v>663</v>
      </c>
      <c r="AO3" s="1">
        <v>1000000</v>
      </c>
      <c r="AP3" s="1">
        <v>2</v>
      </c>
      <c r="AQ3" s="1">
        <v>308</v>
      </c>
      <c r="AR3" s="1">
        <v>49</v>
      </c>
      <c r="AS3" s="1">
        <v>360</v>
      </c>
      <c r="AT3" s="1">
        <v>1000000</v>
      </c>
    </row>
    <row r="4" ht="15.65" spans="1:46">
      <c r="A4" s="5"/>
      <c r="B4" s="1">
        <v>122</v>
      </c>
      <c r="C4" s="1">
        <v>22173</v>
      </c>
      <c r="D4" s="1">
        <v>1699</v>
      </c>
      <c r="E4" s="1">
        <v>193</v>
      </c>
      <c r="F4" s="1">
        <v>4</v>
      </c>
      <c r="G4" s="1">
        <v>1</v>
      </c>
      <c r="H4" s="1">
        <v>579</v>
      </c>
      <c r="I4" s="1">
        <v>48</v>
      </c>
      <c r="J4" s="1">
        <v>630</v>
      </c>
      <c r="K4" s="1">
        <v>1000000</v>
      </c>
      <c r="L4" s="1">
        <v>1</v>
      </c>
      <c r="M4" s="1">
        <v>46</v>
      </c>
      <c r="N4" s="1">
        <v>4</v>
      </c>
      <c r="O4" s="1">
        <v>52</v>
      </c>
      <c r="P4" s="1">
        <v>100000</v>
      </c>
      <c r="Q4" s="1">
        <v>1</v>
      </c>
      <c r="R4" s="1">
        <v>3</v>
      </c>
      <c r="S4" s="1">
        <v>0</v>
      </c>
      <c r="T4" s="1">
        <v>5</v>
      </c>
      <c r="U4" s="1">
        <v>10000</v>
      </c>
      <c r="V4" s="1">
        <v>1</v>
      </c>
      <c r="W4" s="1">
        <v>0</v>
      </c>
      <c r="X4" s="1">
        <v>0</v>
      </c>
      <c r="Y4" s="1">
        <v>1</v>
      </c>
      <c r="Z4" s="1">
        <v>100</v>
      </c>
      <c r="AA4" s="1">
        <v>0</v>
      </c>
      <c r="AB4" s="1">
        <v>1723</v>
      </c>
      <c r="AC4" s="1">
        <v>48</v>
      </c>
      <c r="AD4" s="1">
        <v>1772</v>
      </c>
      <c r="AE4" s="1">
        <v>1000000</v>
      </c>
      <c r="AF4" s="1">
        <v>2</v>
      </c>
      <c r="AG4" s="1">
        <v>1060</v>
      </c>
      <c r="AH4" s="1">
        <v>53</v>
      </c>
      <c r="AI4" s="1">
        <v>1116</v>
      </c>
      <c r="AJ4" s="1">
        <v>1000000</v>
      </c>
      <c r="AK4" s="1">
        <v>1</v>
      </c>
      <c r="AL4" s="1">
        <v>645</v>
      </c>
      <c r="AM4" s="1">
        <v>48</v>
      </c>
      <c r="AN4" s="1">
        <v>695</v>
      </c>
      <c r="AO4" s="1">
        <v>1000000</v>
      </c>
      <c r="AP4" s="1">
        <v>2</v>
      </c>
      <c r="AQ4" s="1">
        <v>310</v>
      </c>
      <c r="AR4" s="1">
        <v>49</v>
      </c>
      <c r="AS4" s="1">
        <v>362</v>
      </c>
      <c r="AT4" s="1">
        <v>1000000</v>
      </c>
    </row>
    <row r="5" ht="15.65" spans="1:46">
      <c r="A5" s="5"/>
      <c r="B5" s="1">
        <v>102</v>
      </c>
      <c r="C5" s="1">
        <v>22130</v>
      </c>
      <c r="D5" s="1">
        <v>1739</v>
      </c>
      <c r="E5" s="1">
        <v>184</v>
      </c>
      <c r="F5" s="1">
        <v>5</v>
      </c>
      <c r="G5" s="1">
        <v>1</v>
      </c>
      <c r="H5" s="1">
        <v>574</v>
      </c>
      <c r="I5" s="1">
        <v>48</v>
      </c>
      <c r="J5" s="1">
        <v>624</v>
      </c>
      <c r="K5" s="1">
        <v>1000000</v>
      </c>
      <c r="L5" s="1">
        <v>1</v>
      </c>
      <c r="M5" s="1">
        <v>45</v>
      </c>
      <c r="N5" s="1">
        <v>4</v>
      </c>
      <c r="O5" s="1">
        <v>52</v>
      </c>
      <c r="P5" s="1">
        <v>100000</v>
      </c>
      <c r="Q5" s="1">
        <v>1</v>
      </c>
      <c r="R5" s="1">
        <v>3</v>
      </c>
      <c r="S5" s="1">
        <v>0</v>
      </c>
      <c r="T5" s="1">
        <v>5</v>
      </c>
      <c r="U5" s="1">
        <v>10000</v>
      </c>
      <c r="V5" s="1">
        <v>1</v>
      </c>
      <c r="W5" s="1">
        <v>0</v>
      </c>
      <c r="X5" s="1">
        <v>0</v>
      </c>
      <c r="Y5" s="1">
        <v>1</v>
      </c>
      <c r="Z5" s="1">
        <v>100</v>
      </c>
      <c r="AA5" s="1">
        <v>1</v>
      </c>
      <c r="AB5" s="1">
        <v>1745</v>
      </c>
      <c r="AC5" s="1">
        <v>48</v>
      </c>
      <c r="AD5" s="1">
        <v>1795</v>
      </c>
      <c r="AE5" s="1">
        <v>1000000</v>
      </c>
      <c r="AF5" s="1">
        <v>1</v>
      </c>
      <c r="AG5" s="1">
        <v>1054</v>
      </c>
      <c r="AH5" s="1">
        <v>51</v>
      </c>
      <c r="AI5" s="1">
        <v>1107</v>
      </c>
      <c r="AJ5" s="1">
        <v>1000000</v>
      </c>
      <c r="AK5" s="1">
        <v>3</v>
      </c>
      <c r="AL5" s="1">
        <v>597</v>
      </c>
      <c r="AM5" s="1">
        <v>49</v>
      </c>
      <c r="AN5" s="1">
        <v>650</v>
      </c>
      <c r="AO5" s="1">
        <v>1000000</v>
      </c>
      <c r="AP5" s="1">
        <v>3</v>
      </c>
      <c r="AQ5" s="1">
        <v>334</v>
      </c>
      <c r="AR5" s="1">
        <v>51</v>
      </c>
      <c r="AS5" s="1">
        <v>388</v>
      </c>
      <c r="AT5" s="1">
        <v>1000000</v>
      </c>
    </row>
    <row r="6" ht="15.65" spans="1:46">
      <c r="A6" s="5"/>
      <c r="B6" s="1">
        <v>107</v>
      </c>
      <c r="C6" s="1">
        <v>22314</v>
      </c>
      <c r="D6" s="1">
        <v>1766</v>
      </c>
      <c r="E6" s="1">
        <v>176</v>
      </c>
      <c r="F6" s="1">
        <v>4</v>
      </c>
      <c r="G6" s="1">
        <v>1</v>
      </c>
      <c r="H6" s="1">
        <v>574</v>
      </c>
      <c r="I6" s="1">
        <v>48</v>
      </c>
      <c r="J6" s="1">
        <v>624</v>
      </c>
      <c r="K6" s="1">
        <v>1000000</v>
      </c>
      <c r="L6" s="1">
        <v>1</v>
      </c>
      <c r="M6" s="1">
        <v>47</v>
      </c>
      <c r="N6" s="1">
        <v>5</v>
      </c>
      <c r="O6" s="1">
        <v>55</v>
      </c>
      <c r="P6" s="1">
        <v>100000</v>
      </c>
      <c r="Q6" s="1">
        <v>1</v>
      </c>
      <c r="R6" s="1">
        <v>3</v>
      </c>
      <c r="S6" s="1">
        <v>0</v>
      </c>
      <c r="T6" s="1">
        <v>6</v>
      </c>
      <c r="U6" s="1">
        <v>10000</v>
      </c>
      <c r="V6" s="1">
        <v>1</v>
      </c>
      <c r="W6" s="1">
        <v>0</v>
      </c>
      <c r="X6" s="1">
        <v>0</v>
      </c>
      <c r="Y6" s="1">
        <v>2</v>
      </c>
      <c r="Z6" s="1">
        <v>100</v>
      </c>
      <c r="AA6" s="1">
        <v>1</v>
      </c>
      <c r="AB6" s="1">
        <v>1780</v>
      </c>
      <c r="AC6" s="1">
        <v>50</v>
      </c>
      <c r="AD6" s="1">
        <v>1832</v>
      </c>
      <c r="AE6" s="1">
        <v>1000000</v>
      </c>
      <c r="AF6" s="1">
        <v>2</v>
      </c>
      <c r="AG6" s="1">
        <v>980</v>
      </c>
      <c r="AH6" s="1">
        <v>48</v>
      </c>
      <c r="AI6" s="1">
        <v>1031</v>
      </c>
      <c r="AJ6" s="1">
        <v>1000000</v>
      </c>
      <c r="AK6" s="1">
        <v>2</v>
      </c>
      <c r="AL6" s="1">
        <v>624</v>
      </c>
      <c r="AM6" s="1">
        <v>50</v>
      </c>
      <c r="AN6" s="1">
        <v>677</v>
      </c>
      <c r="AO6" s="1">
        <v>1000000</v>
      </c>
      <c r="AP6" s="1">
        <v>1</v>
      </c>
      <c r="AQ6" s="1">
        <v>308</v>
      </c>
      <c r="AR6" s="1">
        <v>48</v>
      </c>
      <c r="AS6" s="1">
        <v>359</v>
      </c>
      <c r="AT6" s="1">
        <v>1000000</v>
      </c>
    </row>
    <row r="7" ht="15.65" spans="1:46">
      <c r="A7" s="5"/>
      <c r="B7" s="6">
        <f t="shared" ref="B7:AT7" si="0">MIN(B2:B6)</f>
        <v>102</v>
      </c>
      <c r="C7" s="6">
        <f t="shared" si="0"/>
        <v>22130</v>
      </c>
      <c r="D7" s="6">
        <f t="shared" si="0"/>
        <v>1699</v>
      </c>
      <c r="E7" s="6">
        <f t="shared" si="0"/>
        <v>165</v>
      </c>
      <c r="F7" s="6">
        <f t="shared" si="0"/>
        <v>3</v>
      </c>
      <c r="G7" s="6">
        <f t="shared" si="0"/>
        <v>1</v>
      </c>
      <c r="H7" s="6">
        <f t="shared" si="0"/>
        <v>571</v>
      </c>
      <c r="I7" s="6">
        <f t="shared" si="0"/>
        <v>48</v>
      </c>
      <c r="J7" s="6">
        <f t="shared" si="0"/>
        <v>621</v>
      </c>
      <c r="K7" s="6">
        <f t="shared" si="0"/>
        <v>1000000</v>
      </c>
      <c r="L7" s="6">
        <f t="shared" si="0"/>
        <v>1</v>
      </c>
      <c r="M7" s="6">
        <f t="shared" si="0"/>
        <v>45</v>
      </c>
      <c r="N7" s="6">
        <f t="shared" si="0"/>
        <v>4</v>
      </c>
      <c r="O7" s="6">
        <f t="shared" si="0"/>
        <v>52</v>
      </c>
      <c r="P7" s="6">
        <f t="shared" si="0"/>
        <v>100000</v>
      </c>
      <c r="Q7" s="6">
        <f t="shared" si="0"/>
        <v>1</v>
      </c>
      <c r="R7" s="6">
        <f t="shared" si="0"/>
        <v>3</v>
      </c>
      <c r="S7" s="6">
        <f t="shared" si="0"/>
        <v>0</v>
      </c>
      <c r="T7" s="6">
        <f t="shared" si="0"/>
        <v>5</v>
      </c>
      <c r="U7" s="6">
        <f t="shared" si="0"/>
        <v>10000</v>
      </c>
      <c r="V7" s="6">
        <f t="shared" si="0"/>
        <v>1</v>
      </c>
      <c r="W7" s="6">
        <f t="shared" si="0"/>
        <v>0</v>
      </c>
      <c r="X7" s="6">
        <f t="shared" si="0"/>
        <v>0</v>
      </c>
      <c r="Y7" s="6">
        <f t="shared" si="0"/>
        <v>1</v>
      </c>
      <c r="Z7" s="6">
        <f t="shared" si="0"/>
        <v>100</v>
      </c>
      <c r="AA7" s="6">
        <f t="shared" si="0"/>
        <v>0</v>
      </c>
      <c r="AB7" s="6">
        <f t="shared" si="0"/>
        <v>1723</v>
      </c>
      <c r="AC7" s="6">
        <f t="shared" si="0"/>
        <v>48</v>
      </c>
      <c r="AD7" s="6">
        <f t="shared" si="0"/>
        <v>1772</v>
      </c>
      <c r="AE7" s="6">
        <f t="shared" si="0"/>
        <v>1000000</v>
      </c>
      <c r="AF7" s="6">
        <f t="shared" si="0"/>
        <v>1</v>
      </c>
      <c r="AG7" s="6">
        <f t="shared" si="0"/>
        <v>980</v>
      </c>
      <c r="AH7" s="6">
        <f t="shared" si="0"/>
        <v>48</v>
      </c>
      <c r="AI7" s="6">
        <f t="shared" si="0"/>
        <v>1031</v>
      </c>
      <c r="AJ7" s="6">
        <f t="shared" si="0"/>
        <v>1000000</v>
      </c>
      <c r="AK7" s="6">
        <f t="shared" si="0"/>
        <v>1</v>
      </c>
      <c r="AL7" s="6">
        <f t="shared" si="0"/>
        <v>597</v>
      </c>
      <c r="AM7" s="6">
        <f t="shared" si="0"/>
        <v>48</v>
      </c>
      <c r="AN7" s="6">
        <f t="shared" si="0"/>
        <v>650</v>
      </c>
      <c r="AO7" s="6">
        <f t="shared" si="0"/>
        <v>1000000</v>
      </c>
      <c r="AP7" s="6">
        <f t="shared" si="0"/>
        <v>1</v>
      </c>
      <c r="AQ7" s="6">
        <f t="shared" si="0"/>
        <v>308</v>
      </c>
      <c r="AR7" s="6">
        <f t="shared" si="0"/>
        <v>48</v>
      </c>
      <c r="AS7" s="6">
        <f t="shared" si="0"/>
        <v>359</v>
      </c>
      <c r="AT7" s="6">
        <f t="shared" si="0"/>
        <v>1000000</v>
      </c>
    </row>
    <row r="8" ht="15.65" spans="1:46">
      <c r="A8" s="5" t="s">
        <v>47</v>
      </c>
      <c r="B8" s="1">
        <v>100</v>
      </c>
      <c r="C8" s="1">
        <v>6542</v>
      </c>
      <c r="D8" s="1">
        <v>626</v>
      </c>
      <c r="E8" s="1">
        <v>73</v>
      </c>
      <c r="F8" s="1">
        <v>2</v>
      </c>
      <c r="G8" s="1">
        <v>2</v>
      </c>
      <c r="H8" s="1">
        <v>378</v>
      </c>
      <c r="I8" s="1">
        <v>12</v>
      </c>
      <c r="J8" s="1">
        <v>393</v>
      </c>
      <c r="K8" s="1">
        <v>1000000</v>
      </c>
      <c r="L8" s="1">
        <v>1</v>
      </c>
      <c r="M8" s="1">
        <v>22</v>
      </c>
      <c r="N8" s="1">
        <v>0</v>
      </c>
      <c r="O8" s="1">
        <v>24</v>
      </c>
      <c r="P8" s="1">
        <v>100000</v>
      </c>
      <c r="Q8" s="1">
        <v>0</v>
      </c>
      <c r="R8" s="1">
        <v>1</v>
      </c>
      <c r="S8" s="1">
        <v>0</v>
      </c>
      <c r="T8" s="1">
        <v>3</v>
      </c>
      <c r="U8" s="1">
        <v>10000</v>
      </c>
      <c r="V8" s="1">
        <v>0</v>
      </c>
      <c r="W8" s="1">
        <v>0</v>
      </c>
      <c r="X8" s="1">
        <v>0</v>
      </c>
      <c r="Y8" s="1">
        <v>1</v>
      </c>
      <c r="Z8" s="1">
        <v>100</v>
      </c>
      <c r="AA8" s="1">
        <v>0</v>
      </c>
      <c r="AB8" s="1">
        <v>1011</v>
      </c>
      <c r="AC8" s="1">
        <v>12</v>
      </c>
      <c r="AD8" s="1">
        <v>1025</v>
      </c>
      <c r="AE8" s="1">
        <v>1000000</v>
      </c>
      <c r="AF8" s="1">
        <v>1</v>
      </c>
      <c r="AG8" s="1">
        <v>704057</v>
      </c>
      <c r="AH8" s="1">
        <v>4</v>
      </c>
      <c r="AI8" s="1">
        <v>704064</v>
      </c>
      <c r="AJ8" s="1">
        <v>1000000</v>
      </c>
      <c r="AK8" s="1">
        <v>1</v>
      </c>
      <c r="AL8" s="1">
        <v>7333</v>
      </c>
      <c r="AM8" s="1">
        <v>6</v>
      </c>
      <c r="AN8" s="1">
        <v>7342</v>
      </c>
      <c r="AO8" s="1">
        <v>1000000</v>
      </c>
      <c r="AP8" s="1">
        <v>1</v>
      </c>
      <c r="AQ8" s="1">
        <v>189</v>
      </c>
      <c r="AR8" s="1">
        <v>8</v>
      </c>
      <c r="AS8" s="1">
        <v>199</v>
      </c>
      <c r="AT8" s="1">
        <v>1000000</v>
      </c>
    </row>
    <row r="9" ht="15.65" spans="1:46">
      <c r="A9" s="5"/>
      <c r="B9" s="1">
        <v>16</v>
      </c>
      <c r="C9" s="1">
        <v>6208</v>
      </c>
      <c r="D9" s="1">
        <v>569</v>
      </c>
      <c r="E9" s="1">
        <v>76</v>
      </c>
      <c r="F9" s="1">
        <v>2</v>
      </c>
      <c r="G9" s="1">
        <v>1</v>
      </c>
      <c r="H9" s="1">
        <v>383</v>
      </c>
      <c r="I9" s="1">
        <v>5</v>
      </c>
      <c r="J9" s="1">
        <v>391</v>
      </c>
      <c r="K9" s="1">
        <v>1000000</v>
      </c>
      <c r="L9" s="1">
        <v>0</v>
      </c>
      <c r="M9" s="1">
        <v>23</v>
      </c>
      <c r="N9" s="1">
        <v>0</v>
      </c>
      <c r="O9" s="1">
        <v>25</v>
      </c>
      <c r="P9" s="1">
        <v>100000</v>
      </c>
      <c r="Q9" s="1">
        <v>0</v>
      </c>
      <c r="R9" s="1">
        <v>1</v>
      </c>
      <c r="S9" s="1">
        <v>0</v>
      </c>
      <c r="T9" s="1">
        <v>3</v>
      </c>
      <c r="U9" s="1">
        <v>10000</v>
      </c>
      <c r="V9" s="1">
        <v>0</v>
      </c>
      <c r="W9" s="1">
        <v>0</v>
      </c>
      <c r="X9" s="1">
        <v>0</v>
      </c>
      <c r="Y9" s="1">
        <v>0</v>
      </c>
      <c r="Z9" s="1">
        <v>100</v>
      </c>
      <c r="AA9" s="1">
        <v>0</v>
      </c>
      <c r="AB9" s="1">
        <v>1019</v>
      </c>
      <c r="AC9" s="1">
        <v>4</v>
      </c>
      <c r="AD9" s="1">
        <v>1024</v>
      </c>
      <c r="AE9" s="1">
        <v>1000000</v>
      </c>
      <c r="AF9" s="1">
        <v>0</v>
      </c>
      <c r="AG9" s="1">
        <v>700704</v>
      </c>
      <c r="AH9" s="1">
        <v>5</v>
      </c>
      <c r="AI9" s="1">
        <v>700710</v>
      </c>
      <c r="AJ9" s="1">
        <v>1000000</v>
      </c>
      <c r="AK9" s="1">
        <v>1</v>
      </c>
      <c r="AL9" s="1">
        <v>7470</v>
      </c>
      <c r="AM9" s="1">
        <v>6</v>
      </c>
      <c r="AN9" s="1">
        <v>7478</v>
      </c>
      <c r="AO9" s="1">
        <v>1000000</v>
      </c>
      <c r="AP9" s="1">
        <v>1</v>
      </c>
      <c r="AQ9" s="1">
        <v>151</v>
      </c>
      <c r="AR9" s="1">
        <v>3</v>
      </c>
      <c r="AS9" s="1">
        <v>156</v>
      </c>
      <c r="AT9" s="1">
        <v>1000000</v>
      </c>
    </row>
    <row r="10" ht="15.65" spans="1:46">
      <c r="A10" s="5"/>
      <c r="B10" s="1">
        <v>18</v>
      </c>
      <c r="C10" s="1">
        <v>6042</v>
      </c>
      <c r="D10" s="1">
        <v>580</v>
      </c>
      <c r="E10" s="1">
        <v>62</v>
      </c>
      <c r="F10" s="1">
        <v>1</v>
      </c>
      <c r="G10" s="1">
        <v>0</v>
      </c>
      <c r="H10" s="1">
        <v>365</v>
      </c>
      <c r="I10" s="1">
        <v>5</v>
      </c>
      <c r="J10" s="1">
        <v>371</v>
      </c>
      <c r="K10" s="1">
        <v>1000000</v>
      </c>
      <c r="L10" s="1">
        <v>0</v>
      </c>
      <c r="M10" s="1">
        <v>23</v>
      </c>
      <c r="N10" s="1">
        <v>0</v>
      </c>
      <c r="O10" s="1">
        <v>25</v>
      </c>
      <c r="P10" s="1">
        <v>100000</v>
      </c>
      <c r="Q10" s="1">
        <v>0</v>
      </c>
      <c r="R10" s="1">
        <v>1</v>
      </c>
      <c r="S10" s="1">
        <v>0</v>
      </c>
      <c r="T10" s="1">
        <v>2</v>
      </c>
      <c r="U10" s="1">
        <v>10000</v>
      </c>
      <c r="V10" s="1">
        <v>0</v>
      </c>
      <c r="W10" s="1">
        <v>0</v>
      </c>
      <c r="X10" s="1">
        <v>0</v>
      </c>
      <c r="Y10" s="1">
        <v>0</v>
      </c>
      <c r="Z10" s="1">
        <v>100</v>
      </c>
      <c r="AA10" s="1">
        <v>0</v>
      </c>
      <c r="AB10" s="1">
        <v>989</v>
      </c>
      <c r="AC10" s="1">
        <v>4</v>
      </c>
      <c r="AD10" s="1">
        <v>995</v>
      </c>
      <c r="AE10" s="1">
        <v>1000000</v>
      </c>
      <c r="AF10" s="1">
        <v>0</v>
      </c>
      <c r="AG10" s="1">
        <v>701910</v>
      </c>
      <c r="AH10" s="1">
        <v>6</v>
      </c>
      <c r="AI10" s="1">
        <v>701918</v>
      </c>
      <c r="AJ10" s="1">
        <v>1000000</v>
      </c>
      <c r="AK10" s="1">
        <v>1</v>
      </c>
      <c r="AL10" s="1">
        <v>7429</v>
      </c>
      <c r="AM10" s="1">
        <v>5</v>
      </c>
      <c r="AN10" s="1">
        <v>7437</v>
      </c>
      <c r="AO10" s="1">
        <v>1000000</v>
      </c>
      <c r="AP10" s="1">
        <v>0</v>
      </c>
      <c r="AQ10" s="1">
        <v>147</v>
      </c>
      <c r="AR10" s="1">
        <v>3</v>
      </c>
      <c r="AS10" s="1">
        <v>152</v>
      </c>
      <c r="AT10" s="1">
        <v>1000000</v>
      </c>
    </row>
    <row r="11" ht="15.65" spans="1:46">
      <c r="A11" s="7" t="s">
        <v>48</v>
      </c>
      <c r="B11" s="1">
        <v>88</v>
      </c>
      <c r="C11" s="1">
        <v>10899</v>
      </c>
      <c r="D11" s="1">
        <v>968</v>
      </c>
      <c r="E11" s="1">
        <v>131</v>
      </c>
      <c r="F11" s="1">
        <v>2</v>
      </c>
      <c r="G11" s="1">
        <v>1</v>
      </c>
      <c r="H11" s="1">
        <v>654</v>
      </c>
      <c r="I11" s="1">
        <v>26</v>
      </c>
      <c r="J11" s="1">
        <v>681</v>
      </c>
      <c r="K11" s="1">
        <v>1000000</v>
      </c>
      <c r="L11" s="1">
        <v>1</v>
      </c>
      <c r="M11" s="1">
        <v>42</v>
      </c>
      <c r="N11" s="1">
        <v>2</v>
      </c>
      <c r="O11" s="1">
        <v>46</v>
      </c>
      <c r="P11" s="1">
        <v>100000</v>
      </c>
      <c r="Q11" s="1">
        <v>1</v>
      </c>
      <c r="R11" s="1">
        <v>3</v>
      </c>
      <c r="S11" s="1">
        <v>0</v>
      </c>
      <c r="T11" s="1">
        <v>4</v>
      </c>
      <c r="U11" s="1">
        <v>10000</v>
      </c>
      <c r="V11" s="1">
        <v>1</v>
      </c>
      <c r="W11" s="1">
        <v>0</v>
      </c>
      <c r="X11" s="1">
        <v>0</v>
      </c>
      <c r="Y11" s="1">
        <v>1</v>
      </c>
      <c r="Z11" s="1">
        <v>100</v>
      </c>
      <c r="AA11" s="1">
        <v>1</v>
      </c>
      <c r="AB11" s="1">
        <v>1888</v>
      </c>
      <c r="AC11" s="1">
        <v>6</v>
      </c>
      <c r="AD11" s="1">
        <v>1896</v>
      </c>
      <c r="AE11" s="1">
        <v>1000000</v>
      </c>
      <c r="AF11" s="1">
        <v>1</v>
      </c>
      <c r="AG11" s="1">
        <v>3175</v>
      </c>
      <c r="AH11" s="1">
        <v>19</v>
      </c>
      <c r="AI11" s="1">
        <v>3197</v>
      </c>
      <c r="AJ11" s="1">
        <v>1000000</v>
      </c>
      <c r="AK11" s="1">
        <v>1</v>
      </c>
      <c r="AL11" s="1">
        <v>14893</v>
      </c>
      <c r="AM11" s="1">
        <v>8</v>
      </c>
      <c r="AN11" s="1">
        <v>14905</v>
      </c>
      <c r="AO11" s="1">
        <v>1000000</v>
      </c>
      <c r="AP11" s="1">
        <v>1</v>
      </c>
      <c r="AQ11" s="1">
        <v>285</v>
      </c>
      <c r="AR11" s="1">
        <v>5</v>
      </c>
      <c r="AS11" s="1">
        <v>293</v>
      </c>
      <c r="AT11" s="1">
        <v>1000000</v>
      </c>
    </row>
    <row r="12" ht="15.65" spans="1:46">
      <c r="A12" s="7"/>
      <c r="B12" s="1">
        <v>15</v>
      </c>
      <c r="C12" s="1">
        <v>10544</v>
      </c>
      <c r="D12" s="1">
        <v>963</v>
      </c>
      <c r="E12" s="1">
        <v>138</v>
      </c>
      <c r="F12" s="1">
        <v>3</v>
      </c>
      <c r="G12" s="1">
        <v>1</v>
      </c>
      <c r="H12" s="1">
        <v>646</v>
      </c>
      <c r="I12" s="1">
        <v>9</v>
      </c>
      <c r="J12" s="1">
        <v>657</v>
      </c>
      <c r="K12" s="1">
        <v>1000000</v>
      </c>
      <c r="L12" s="1">
        <v>1</v>
      </c>
      <c r="M12" s="1">
        <v>51</v>
      </c>
      <c r="N12" s="1">
        <v>0</v>
      </c>
      <c r="O12" s="1">
        <v>54</v>
      </c>
      <c r="P12" s="1">
        <v>100000</v>
      </c>
      <c r="Q12" s="1">
        <v>1</v>
      </c>
      <c r="R12" s="1">
        <v>3</v>
      </c>
      <c r="S12" s="1">
        <v>0</v>
      </c>
      <c r="T12" s="1">
        <v>5</v>
      </c>
      <c r="U12" s="1">
        <v>10000</v>
      </c>
      <c r="V12" s="1">
        <v>1</v>
      </c>
      <c r="W12" s="1">
        <v>0</v>
      </c>
      <c r="X12" s="1">
        <v>0</v>
      </c>
      <c r="Y12" s="1">
        <v>1</v>
      </c>
      <c r="Z12" s="1">
        <v>100</v>
      </c>
      <c r="AA12" s="1">
        <v>1</v>
      </c>
      <c r="AB12" s="1">
        <v>1876</v>
      </c>
      <c r="AC12" s="1">
        <v>7</v>
      </c>
      <c r="AD12" s="1">
        <v>1885</v>
      </c>
      <c r="AE12" s="1">
        <v>1000000</v>
      </c>
      <c r="AF12" s="1">
        <v>1</v>
      </c>
      <c r="AG12" s="1">
        <v>3036</v>
      </c>
      <c r="AH12" s="1">
        <v>7</v>
      </c>
      <c r="AI12" s="1">
        <v>3046</v>
      </c>
      <c r="AJ12" s="1">
        <v>1000000</v>
      </c>
      <c r="AK12" s="1">
        <v>1</v>
      </c>
      <c r="AL12" s="1">
        <v>14880</v>
      </c>
      <c r="AM12" s="1">
        <v>6</v>
      </c>
      <c r="AN12" s="1">
        <v>14888</v>
      </c>
      <c r="AO12" s="1">
        <v>1000000</v>
      </c>
      <c r="AP12" s="1">
        <v>1</v>
      </c>
      <c r="AQ12" s="1">
        <v>284</v>
      </c>
      <c r="AR12" s="1">
        <v>4</v>
      </c>
      <c r="AS12" s="1">
        <v>291</v>
      </c>
      <c r="AT12" s="1">
        <v>1000000</v>
      </c>
    </row>
    <row r="13" ht="15.65" spans="1:46">
      <c r="A13" s="7"/>
      <c r="B13" s="1">
        <v>15</v>
      </c>
      <c r="C13" s="1">
        <v>10358</v>
      </c>
      <c r="D13" s="1">
        <v>972</v>
      </c>
      <c r="E13" s="1">
        <v>133</v>
      </c>
      <c r="F13" s="1">
        <v>2</v>
      </c>
      <c r="G13" s="1">
        <v>1</v>
      </c>
      <c r="H13" s="1">
        <v>640</v>
      </c>
      <c r="I13" s="1">
        <v>9</v>
      </c>
      <c r="J13" s="1">
        <v>651</v>
      </c>
      <c r="K13" s="1">
        <v>1000000</v>
      </c>
      <c r="L13" s="1">
        <v>1</v>
      </c>
      <c r="M13" s="1">
        <v>43</v>
      </c>
      <c r="N13" s="1">
        <v>0</v>
      </c>
      <c r="O13" s="1">
        <v>45</v>
      </c>
      <c r="P13" s="1">
        <v>100000</v>
      </c>
      <c r="Q13" s="1">
        <v>1</v>
      </c>
      <c r="R13" s="1">
        <v>3</v>
      </c>
      <c r="S13" s="1">
        <v>0</v>
      </c>
      <c r="T13" s="1">
        <v>4</v>
      </c>
      <c r="U13" s="1">
        <v>10000</v>
      </c>
      <c r="V13" s="1">
        <v>1</v>
      </c>
      <c r="W13" s="1">
        <v>0</v>
      </c>
      <c r="X13" s="1">
        <v>0</v>
      </c>
      <c r="Y13" s="1">
        <v>1</v>
      </c>
      <c r="Z13" s="1">
        <v>100</v>
      </c>
      <c r="AA13" s="1">
        <v>1</v>
      </c>
      <c r="AB13" s="1">
        <v>1932</v>
      </c>
      <c r="AC13" s="1">
        <v>7</v>
      </c>
      <c r="AD13" s="1">
        <v>1941</v>
      </c>
      <c r="AE13" s="1">
        <v>1000000</v>
      </c>
      <c r="AF13" s="1">
        <v>1</v>
      </c>
      <c r="AG13" s="1">
        <v>3081</v>
      </c>
      <c r="AH13" s="1">
        <v>6</v>
      </c>
      <c r="AI13" s="1">
        <v>3090</v>
      </c>
      <c r="AJ13" s="1">
        <v>1000000</v>
      </c>
      <c r="AK13" s="1">
        <v>1</v>
      </c>
      <c r="AL13" s="1">
        <v>15071</v>
      </c>
      <c r="AM13" s="1">
        <v>7</v>
      </c>
      <c r="AN13" s="1">
        <v>15080</v>
      </c>
      <c r="AO13" s="1">
        <v>1000000</v>
      </c>
      <c r="AP13" s="1">
        <v>1</v>
      </c>
      <c r="AQ13" s="1">
        <v>283</v>
      </c>
      <c r="AR13" s="1">
        <v>4</v>
      </c>
      <c r="AS13" s="1">
        <v>289</v>
      </c>
      <c r="AT13" s="1">
        <v>1000000</v>
      </c>
    </row>
    <row r="14" ht="15.65" spans="1:46">
      <c r="A14" s="7"/>
      <c r="B14" s="1">
        <v>16</v>
      </c>
      <c r="C14" s="1">
        <v>10466</v>
      </c>
      <c r="D14" s="1">
        <v>979</v>
      </c>
      <c r="E14" s="1">
        <v>132</v>
      </c>
      <c r="F14" s="1">
        <v>3</v>
      </c>
      <c r="G14" s="1">
        <v>1</v>
      </c>
      <c r="H14" s="1">
        <v>644</v>
      </c>
      <c r="I14" s="1">
        <v>9</v>
      </c>
      <c r="J14" s="1">
        <v>655</v>
      </c>
      <c r="K14" s="1">
        <v>1000000</v>
      </c>
      <c r="L14" s="1">
        <v>1</v>
      </c>
      <c r="M14" s="1">
        <v>42</v>
      </c>
      <c r="N14" s="1">
        <v>0</v>
      </c>
      <c r="O14" s="1">
        <v>45</v>
      </c>
      <c r="P14" s="1">
        <v>100000</v>
      </c>
      <c r="Q14" s="1">
        <v>1</v>
      </c>
      <c r="R14" s="1">
        <v>3</v>
      </c>
      <c r="S14" s="1">
        <v>0</v>
      </c>
      <c r="T14" s="1">
        <v>5</v>
      </c>
      <c r="U14" s="1">
        <v>10000</v>
      </c>
      <c r="V14" s="1">
        <v>0</v>
      </c>
      <c r="W14" s="1">
        <v>0</v>
      </c>
      <c r="X14" s="1">
        <v>0</v>
      </c>
      <c r="Y14" s="1">
        <v>0</v>
      </c>
      <c r="Z14" s="1">
        <v>100</v>
      </c>
      <c r="AA14" s="1">
        <v>0</v>
      </c>
      <c r="AB14" s="1">
        <v>1937</v>
      </c>
      <c r="AC14" s="1">
        <v>6</v>
      </c>
      <c r="AD14" s="1">
        <v>1945</v>
      </c>
      <c r="AE14" s="1">
        <v>1000000</v>
      </c>
      <c r="AF14" s="1">
        <v>1</v>
      </c>
      <c r="AG14" s="1">
        <v>3101</v>
      </c>
      <c r="AH14" s="1">
        <v>6</v>
      </c>
      <c r="AI14" s="1">
        <v>3109</v>
      </c>
      <c r="AJ14" s="1">
        <v>1000000</v>
      </c>
      <c r="AK14" s="1">
        <v>1</v>
      </c>
      <c r="AL14" s="1">
        <v>14764</v>
      </c>
      <c r="AM14" s="1">
        <v>7</v>
      </c>
      <c r="AN14" s="1">
        <v>14773</v>
      </c>
      <c r="AO14" s="1">
        <v>1000000</v>
      </c>
      <c r="AP14" s="1">
        <v>1</v>
      </c>
      <c r="AQ14" s="1">
        <v>283</v>
      </c>
      <c r="AR14" s="1">
        <v>4</v>
      </c>
      <c r="AS14" s="1">
        <v>289</v>
      </c>
      <c r="AT14" s="1">
        <v>1000000</v>
      </c>
    </row>
    <row r="15" ht="15.65" spans="1:46">
      <c r="A15" s="7"/>
      <c r="B15" s="1">
        <v>14</v>
      </c>
      <c r="C15" s="1">
        <v>10377</v>
      </c>
      <c r="D15" s="1">
        <v>975</v>
      </c>
      <c r="E15" s="1">
        <v>131</v>
      </c>
      <c r="F15" s="1">
        <v>3</v>
      </c>
      <c r="G15" s="1">
        <v>1</v>
      </c>
      <c r="H15" s="1">
        <v>660</v>
      </c>
      <c r="I15" s="1">
        <v>8</v>
      </c>
      <c r="J15" s="1">
        <v>671</v>
      </c>
      <c r="K15" s="1">
        <v>1000000</v>
      </c>
      <c r="L15" s="1">
        <v>1</v>
      </c>
      <c r="M15" s="1">
        <v>50</v>
      </c>
      <c r="N15" s="1">
        <v>0</v>
      </c>
      <c r="O15" s="1">
        <v>53</v>
      </c>
      <c r="P15" s="1">
        <v>100000</v>
      </c>
      <c r="Q15" s="1">
        <v>1</v>
      </c>
      <c r="R15" s="1">
        <v>3</v>
      </c>
      <c r="S15" s="1">
        <v>0</v>
      </c>
      <c r="T15" s="1">
        <v>4</v>
      </c>
      <c r="U15" s="1">
        <v>10000</v>
      </c>
      <c r="V15" s="1">
        <v>0</v>
      </c>
      <c r="W15" s="1">
        <v>0</v>
      </c>
      <c r="X15" s="1">
        <v>0</v>
      </c>
      <c r="Y15" s="1">
        <v>0</v>
      </c>
      <c r="Z15" s="1">
        <v>100</v>
      </c>
      <c r="AA15" s="1">
        <v>0</v>
      </c>
      <c r="AB15" s="1">
        <v>1948</v>
      </c>
      <c r="AC15" s="1">
        <v>7</v>
      </c>
      <c r="AD15" s="1">
        <v>1956</v>
      </c>
      <c r="AE15" s="1">
        <v>1000000</v>
      </c>
      <c r="AF15" s="1">
        <v>2</v>
      </c>
      <c r="AG15" s="1">
        <v>3101</v>
      </c>
      <c r="AH15" s="1">
        <v>6</v>
      </c>
      <c r="AI15" s="1">
        <v>3110</v>
      </c>
      <c r="AJ15" s="1">
        <v>1000000</v>
      </c>
      <c r="AK15" s="1">
        <v>1</v>
      </c>
      <c r="AL15" s="1">
        <v>14771</v>
      </c>
      <c r="AM15" s="1">
        <v>6</v>
      </c>
      <c r="AN15" s="1">
        <v>14780</v>
      </c>
      <c r="AO15" s="1">
        <v>1000000</v>
      </c>
      <c r="AP15" s="1">
        <v>1</v>
      </c>
      <c r="AQ15" s="1">
        <v>285</v>
      </c>
      <c r="AR15" s="1">
        <v>4</v>
      </c>
      <c r="AS15" s="1">
        <v>291</v>
      </c>
      <c r="AT15" s="1">
        <v>1000000</v>
      </c>
    </row>
    <row r="16" ht="15.65" spans="1:46">
      <c r="A16" s="7"/>
      <c r="B16" s="6">
        <f t="shared" ref="B16:AT16" si="1">MIN(B11:B15)</f>
        <v>14</v>
      </c>
      <c r="C16" s="6">
        <f t="shared" si="1"/>
        <v>10358</v>
      </c>
      <c r="D16" s="6">
        <f t="shared" si="1"/>
        <v>963</v>
      </c>
      <c r="E16" s="6">
        <f t="shared" si="1"/>
        <v>131</v>
      </c>
      <c r="F16" s="6">
        <f t="shared" si="1"/>
        <v>2</v>
      </c>
      <c r="G16" s="6">
        <f t="shared" si="1"/>
        <v>1</v>
      </c>
      <c r="H16" s="6">
        <f t="shared" si="1"/>
        <v>640</v>
      </c>
      <c r="I16" s="6">
        <f t="shared" si="1"/>
        <v>8</v>
      </c>
      <c r="J16" s="6">
        <f t="shared" si="1"/>
        <v>651</v>
      </c>
      <c r="K16" s="6">
        <f t="shared" si="1"/>
        <v>1000000</v>
      </c>
      <c r="L16" s="6">
        <f t="shared" si="1"/>
        <v>1</v>
      </c>
      <c r="M16" s="6">
        <f t="shared" si="1"/>
        <v>42</v>
      </c>
      <c r="N16" s="6">
        <f t="shared" si="1"/>
        <v>0</v>
      </c>
      <c r="O16" s="6">
        <f t="shared" si="1"/>
        <v>45</v>
      </c>
      <c r="P16" s="6">
        <f t="shared" si="1"/>
        <v>100000</v>
      </c>
      <c r="Q16" s="6">
        <f t="shared" si="1"/>
        <v>1</v>
      </c>
      <c r="R16" s="6">
        <f t="shared" si="1"/>
        <v>3</v>
      </c>
      <c r="S16" s="6">
        <f t="shared" si="1"/>
        <v>0</v>
      </c>
      <c r="T16" s="6">
        <f t="shared" si="1"/>
        <v>4</v>
      </c>
      <c r="U16" s="6">
        <f t="shared" si="1"/>
        <v>10000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100</v>
      </c>
      <c r="AA16" s="6">
        <f t="shared" si="1"/>
        <v>0</v>
      </c>
      <c r="AB16" s="6">
        <f t="shared" si="1"/>
        <v>1876</v>
      </c>
      <c r="AC16" s="6">
        <f t="shared" si="1"/>
        <v>6</v>
      </c>
      <c r="AD16" s="6">
        <f t="shared" si="1"/>
        <v>1885</v>
      </c>
      <c r="AE16" s="6">
        <f t="shared" si="1"/>
        <v>1000000</v>
      </c>
      <c r="AF16" s="6">
        <f t="shared" si="1"/>
        <v>1</v>
      </c>
      <c r="AG16" s="6">
        <f t="shared" si="1"/>
        <v>3036</v>
      </c>
      <c r="AH16" s="6">
        <f t="shared" si="1"/>
        <v>6</v>
      </c>
      <c r="AI16" s="6">
        <f t="shared" si="1"/>
        <v>3046</v>
      </c>
      <c r="AJ16" s="6">
        <f t="shared" si="1"/>
        <v>1000000</v>
      </c>
      <c r="AK16" s="6">
        <f t="shared" si="1"/>
        <v>1</v>
      </c>
      <c r="AL16" s="6">
        <f t="shared" si="1"/>
        <v>14764</v>
      </c>
      <c r="AM16" s="6">
        <f t="shared" si="1"/>
        <v>6</v>
      </c>
      <c r="AN16" s="6">
        <f t="shared" si="1"/>
        <v>14773</v>
      </c>
      <c r="AO16" s="6">
        <f t="shared" si="1"/>
        <v>1000000</v>
      </c>
      <c r="AP16" s="6">
        <f t="shared" si="1"/>
        <v>1</v>
      </c>
      <c r="AQ16" s="6">
        <f t="shared" si="1"/>
        <v>283</v>
      </c>
      <c r="AR16" s="6">
        <f t="shared" si="1"/>
        <v>4</v>
      </c>
      <c r="AS16" s="6">
        <f t="shared" si="1"/>
        <v>289</v>
      </c>
      <c r="AT16" s="6">
        <f t="shared" si="1"/>
        <v>1000000</v>
      </c>
    </row>
    <row r="17" ht="15.65" spans="1:46">
      <c r="A17" s="5" t="s">
        <v>49</v>
      </c>
      <c r="B17" s="1">
        <v>190</v>
      </c>
      <c r="C17" s="1">
        <v>30862</v>
      </c>
      <c r="D17" s="1">
        <v>2772</v>
      </c>
      <c r="E17" s="1">
        <v>204</v>
      </c>
      <c r="F17" s="1">
        <v>9</v>
      </c>
      <c r="G17" s="1">
        <v>5</v>
      </c>
      <c r="H17" s="1">
        <v>653</v>
      </c>
      <c r="I17" s="1">
        <v>42</v>
      </c>
      <c r="J17" s="1">
        <v>702</v>
      </c>
      <c r="K17" s="1">
        <v>1000000</v>
      </c>
      <c r="L17" s="1">
        <v>6</v>
      </c>
      <c r="M17" s="1">
        <v>46</v>
      </c>
      <c r="N17" s="1">
        <v>2</v>
      </c>
      <c r="O17" s="1">
        <v>55</v>
      </c>
      <c r="P17" s="1">
        <v>100000</v>
      </c>
      <c r="Q17" s="1">
        <v>5</v>
      </c>
      <c r="R17" s="1">
        <v>3</v>
      </c>
      <c r="S17" s="1">
        <v>0</v>
      </c>
      <c r="T17" s="1">
        <v>9</v>
      </c>
      <c r="U17" s="1">
        <v>10000</v>
      </c>
      <c r="V17" s="1">
        <v>5</v>
      </c>
      <c r="W17" s="1">
        <v>0</v>
      </c>
      <c r="X17" s="1">
        <v>0</v>
      </c>
      <c r="Y17" s="1">
        <v>6</v>
      </c>
      <c r="Z17" s="1">
        <v>100</v>
      </c>
      <c r="AA17" s="1">
        <v>5</v>
      </c>
      <c r="AB17" s="1">
        <v>781</v>
      </c>
      <c r="AC17" s="1">
        <v>27</v>
      </c>
      <c r="AD17" s="1">
        <v>814</v>
      </c>
      <c r="AE17" s="1">
        <v>1000000</v>
      </c>
      <c r="AF17" s="1">
        <v>6</v>
      </c>
      <c r="AG17" s="1">
        <v>2802</v>
      </c>
      <c r="AH17" s="1">
        <v>11</v>
      </c>
      <c r="AI17" s="1">
        <v>2821</v>
      </c>
      <c r="AJ17" s="1">
        <v>1000000</v>
      </c>
      <c r="AK17" s="1">
        <v>7</v>
      </c>
      <c r="AL17" s="1">
        <v>743</v>
      </c>
      <c r="AM17" s="1">
        <v>18</v>
      </c>
      <c r="AN17" s="1">
        <v>769</v>
      </c>
      <c r="AO17" s="1">
        <v>1000000</v>
      </c>
      <c r="AP17" s="1">
        <v>6</v>
      </c>
      <c r="AQ17" s="1">
        <v>429</v>
      </c>
      <c r="AR17" s="1">
        <v>8</v>
      </c>
      <c r="AS17" s="1">
        <v>444</v>
      </c>
      <c r="AT17" s="1">
        <v>1000000</v>
      </c>
    </row>
    <row r="18" ht="15.65" spans="1:46">
      <c r="A18" s="5"/>
      <c r="B18" s="1">
        <v>54</v>
      </c>
      <c r="C18" s="1">
        <v>30234</v>
      </c>
      <c r="D18" s="1">
        <v>2723</v>
      </c>
      <c r="E18" s="1">
        <v>197</v>
      </c>
      <c r="F18" s="1">
        <v>8</v>
      </c>
      <c r="G18" s="1">
        <v>5</v>
      </c>
      <c r="H18" s="1">
        <v>662</v>
      </c>
      <c r="I18" s="1">
        <v>14</v>
      </c>
      <c r="J18" s="1">
        <v>682</v>
      </c>
      <c r="K18" s="1">
        <v>1000000</v>
      </c>
      <c r="L18" s="1">
        <v>5</v>
      </c>
      <c r="M18" s="1">
        <v>46</v>
      </c>
      <c r="N18" s="1">
        <v>1</v>
      </c>
      <c r="O18" s="1">
        <v>52</v>
      </c>
      <c r="P18" s="1">
        <v>100000</v>
      </c>
      <c r="Q18" s="1">
        <v>5</v>
      </c>
      <c r="R18" s="1">
        <v>3</v>
      </c>
      <c r="S18" s="1">
        <v>0</v>
      </c>
      <c r="T18" s="1">
        <v>8</v>
      </c>
      <c r="U18" s="1">
        <v>10000</v>
      </c>
      <c r="V18" s="1">
        <v>5</v>
      </c>
      <c r="W18" s="1">
        <v>0</v>
      </c>
      <c r="X18" s="1">
        <v>0</v>
      </c>
      <c r="Y18" s="1">
        <v>6</v>
      </c>
      <c r="Z18" s="1">
        <v>100</v>
      </c>
      <c r="AA18" s="1">
        <v>5</v>
      </c>
      <c r="AB18" s="1">
        <v>746</v>
      </c>
      <c r="AC18" s="1">
        <v>18</v>
      </c>
      <c r="AD18" s="1">
        <v>771</v>
      </c>
      <c r="AE18" s="1">
        <v>1000000</v>
      </c>
      <c r="AF18" s="1">
        <v>5</v>
      </c>
      <c r="AG18" s="1">
        <v>2802</v>
      </c>
      <c r="AH18" s="1">
        <v>11</v>
      </c>
      <c r="AI18" s="1">
        <v>2819</v>
      </c>
      <c r="AJ18" s="1">
        <v>1000000</v>
      </c>
      <c r="AK18" s="1">
        <v>6</v>
      </c>
      <c r="AL18" s="1">
        <v>769</v>
      </c>
      <c r="AM18" s="1">
        <v>12</v>
      </c>
      <c r="AN18" s="1">
        <v>788</v>
      </c>
      <c r="AO18" s="1">
        <v>1000000</v>
      </c>
      <c r="AP18" s="1">
        <v>7</v>
      </c>
      <c r="AQ18" s="1">
        <v>440</v>
      </c>
      <c r="AR18" s="1">
        <v>10</v>
      </c>
      <c r="AS18" s="1">
        <v>458</v>
      </c>
      <c r="AT18" s="1">
        <v>1000000</v>
      </c>
    </row>
    <row r="19" ht="15.65" spans="1:46">
      <c r="A19" s="5"/>
      <c r="B19" s="1">
        <v>57</v>
      </c>
      <c r="C19" s="1">
        <v>30065</v>
      </c>
      <c r="D19" s="1">
        <v>2743</v>
      </c>
      <c r="E19" s="1">
        <v>197</v>
      </c>
      <c r="F19" s="1">
        <v>9</v>
      </c>
      <c r="G19" s="1">
        <v>6</v>
      </c>
      <c r="H19" s="1">
        <v>655</v>
      </c>
      <c r="I19" s="1">
        <v>13</v>
      </c>
      <c r="J19" s="1">
        <v>676</v>
      </c>
      <c r="K19" s="1">
        <v>1000000</v>
      </c>
      <c r="L19" s="1">
        <v>5</v>
      </c>
      <c r="M19" s="1">
        <v>46</v>
      </c>
      <c r="N19" s="1">
        <v>1</v>
      </c>
      <c r="O19" s="1">
        <v>54</v>
      </c>
      <c r="P19" s="1">
        <v>100000</v>
      </c>
      <c r="Q19" s="1">
        <v>5</v>
      </c>
      <c r="R19" s="1">
        <v>3</v>
      </c>
      <c r="S19" s="1">
        <v>0</v>
      </c>
      <c r="T19" s="1">
        <v>9</v>
      </c>
      <c r="U19" s="1">
        <v>10000</v>
      </c>
      <c r="V19" s="1">
        <v>5</v>
      </c>
      <c r="W19" s="1">
        <v>0</v>
      </c>
      <c r="X19" s="1">
        <v>0</v>
      </c>
      <c r="Y19" s="1">
        <v>6</v>
      </c>
      <c r="Z19" s="1">
        <v>100</v>
      </c>
      <c r="AA19" s="1">
        <v>5</v>
      </c>
      <c r="AB19" s="1">
        <v>744</v>
      </c>
      <c r="AC19" s="1">
        <v>12</v>
      </c>
      <c r="AD19" s="1">
        <v>761</v>
      </c>
      <c r="AE19" s="1">
        <v>1000000</v>
      </c>
      <c r="AF19" s="1">
        <v>5</v>
      </c>
      <c r="AG19" s="1">
        <v>2802</v>
      </c>
      <c r="AH19" s="1">
        <v>14</v>
      </c>
      <c r="AI19" s="1">
        <v>2822</v>
      </c>
      <c r="AJ19" s="1">
        <v>1000000</v>
      </c>
      <c r="AK19" s="1">
        <v>6</v>
      </c>
      <c r="AL19" s="1">
        <v>770</v>
      </c>
      <c r="AM19" s="1">
        <v>12</v>
      </c>
      <c r="AN19" s="1">
        <v>789</v>
      </c>
      <c r="AO19" s="1">
        <v>1000000</v>
      </c>
      <c r="AP19" s="1">
        <v>7</v>
      </c>
      <c r="AQ19" s="1">
        <v>425</v>
      </c>
      <c r="AR19" s="1">
        <v>8</v>
      </c>
      <c r="AS19" s="1">
        <v>441</v>
      </c>
      <c r="AT19" s="1">
        <v>1000000</v>
      </c>
    </row>
    <row r="20" ht="15.65" spans="1:46">
      <c r="A20" s="5"/>
      <c r="B20" s="1">
        <v>117</v>
      </c>
      <c r="C20" s="1">
        <v>30806</v>
      </c>
      <c r="D20" s="1">
        <v>2755</v>
      </c>
      <c r="E20" s="1">
        <v>183</v>
      </c>
      <c r="F20" s="1">
        <v>10</v>
      </c>
      <c r="G20" s="1">
        <v>6</v>
      </c>
      <c r="H20" s="1">
        <v>651</v>
      </c>
      <c r="I20" s="1">
        <v>12</v>
      </c>
      <c r="J20" s="1">
        <v>670</v>
      </c>
      <c r="K20" s="1">
        <v>1000000</v>
      </c>
      <c r="L20" s="1">
        <v>5</v>
      </c>
      <c r="M20" s="1">
        <v>46</v>
      </c>
      <c r="N20" s="1">
        <v>1</v>
      </c>
      <c r="O20" s="1">
        <v>53</v>
      </c>
      <c r="P20" s="1">
        <v>100000</v>
      </c>
      <c r="Q20" s="1">
        <v>5</v>
      </c>
      <c r="R20" s="1">
        <v>3</v>
      </c>
      <c r="S20" s="1">
        <v>0</v>
      </c>
      <c r="T20" s="1">
        <v>8</v>
      </c>
      <c r="U20" s="1">
        <v>10000</v>
      </c>
      <c r="V20" s="1">
        <v>4</v>
      </c>
      <c r="W20" s="1">
        <v>0</v>
      </c>
      <c r="X20" s="1">
        <v>0</v>
      </c>
      <c r="Y20" s="1">
        <v>5</v>
      </c>
      <c r="Z20" s="1">
        <v>100</v>
      </c>
      <c r="AA20" s="1">
        <v>5</v>
      </c>
      <c r="AB20" s="1">
        <v>746</v>
      </c>
      <c r="AC20" s="1">
        <v>18</v>
      </c>
      <c r="AD20" s="1">
        <v>769</v>
      </c>
      <c r="AE20" s="1">
        <v>1000000</v>
      </c>
      <c r="AF20" s="1">
        <v>5</v>
      </c>
      <c r="AG20" s="1">
        <v>2799</v>
      </c>
      <c r="AH20" s="1">
        <v>19</v>
      </c>
      <c r="AI20" s="1">
        <v>2823</v>
      </c>
      <c r="AJ20" s="1">
        <v>1000000</v>
      </c>
      <c r="AK20" s="1">
        <v>6</v>
      </c>
      <c r="AL20" s="1">
        <v>809</v>
      </c>
      <c r="AM20" s="1">
        <v>12</v>
      </c>
      <c r="AN20" s="1">
        <v>828</v>
      </c>
      <c r="AO20" s="1">
        <v>1000000</v>
      </c>
      <c r="AP20" s="1">
        <v>5</v>
      </c>
      <c r="AQ20" s="1">
        <v>441</v>
      </c>
      <c r="AR20" s="1">
        <v>13</v>
      </c>
      <c r="AS20" s="1">
        <v>460</v>
      </c>
      <c r="AT20" s="1">
        <v>1000000</v>
      </c>
    </row>
    <row r="21" ht="15.65" spans="1:46">
      <c r="A21" s="5"/>
      <c r="B21" s="1">
        <v>56</v>
      </c>
      <c r="C21" s="1">
        <v>29892</v>
      </c>
      <c r="D21" s="1">
        <v>2757</v>
      </c>
      <c r="E21" s="1">
        <v>200</v>
      </c>
      <c r="F21" s="1">
        <v>9</v>
      </c>
      <c r="G21" s="1">
        <v>5</v>
      </c>
      <c r="H21" s="1">
        <v>672</v>
      </c>
      <c r="I21" s="1">
        <v>15</v>
      </c>
      <c r="J21" s="1">
        <v>694</v>
      </c>
      <c r="K21" s="1">
        <v>1000000</v>
      </c>
      <c r="L21" s="1">
        <v>6</v>
      </c>
      <c r="M21" s="1">
        <v>48</v>
      </c>
      <c r="N21" s="1">
        <v>1</v>
      </c>
      <c r="O21" s="1">
        <v>56</v>
      </c>
      <c r="P21" s="1">
        <v>100000</v>
      </c>
      <c r="Q21" s="1">
        <v>5</v>
      </c>
      <c r="R21" s="1">
        <v>3</v>
      </c>
      <c r="S21" s="1">
        <v>0</v>
      </c>
      <c r="T21" s="1">
        <v>9</v>
      </c>
      <c r="U21" s="1">
        <v>10000</v>
      </c>
      <c r="V21" s="1">
        <v>4</v>
      </c>
      <c r="W21" s="1">
        <v>0</v>
      </c>
      <c r="X21" s="1">
        <v>0</v>
      </c>
      <c r="Y21" s="1">
        <v>5</v>
      </c>
      <c r="Z21" s="1">
        <v>100</v>
      </c>
      <c r="AA21" s="1">
        <v>4</v>
      </c>
      <c r="AB21" s="1">
        <v>757</v>
      </c>
      <c r="AC21" s="1">
        <v>18</v>
      </c>
      <c r="AD21" s="1">
        <v>781</v>
      </c>
      <c r="AE21" s="1">
        <v>1000000</v>
      </c>
      <c r="AF21" s="1">
        <v>6</v>
      </c>
      <c r="AG21" s="1">
        <v>2800</v>
      </c>
      <c r="AH21" s="1">
        <v>17</v>
      </c>
      <c r="AI21" s="1">
        <v>2824</v>
      </c>
      <c r="AJ21" s="1">
        <v>1000000</v>
      </c>
      <c r="AK21" s="1">
        <v>6</v>
      </c>
      <c r="AL21" s="1">
        <v>770</v>
      </c>
      <c r="AM21" s="1">
        <v>16</v>
      </c>
      <c r="AN21" s="1">
        <v>793</v>
      </c>
      <c r="AO21" s="1">
        <v>1000000</v>
      </c>
      <c r="AP21" s="1">
        <v>6</v>
      </c>
      <c r="AQ21" s="1">
        <v>424</v>
      </c>
      <c r="AR21" s="1">
        <v>8</v>
      </c>
      <c r="AS21" s="1">
        <v>439</v>
      </c>
      <c r="AT21" s="1">
        <v>1000000</v>
      </c>
    </row>
    <row r="22" ht="15.65" spans="1:46">
      <c r="A22" s="5"/>
      <c r="B22" s="6">
        <f t="shared" ref="B22:AT22" si="2">MIN(B17:B21)</f>
        <v>54</v>
      </c>
      <c r="C22" s="6">
        <f t="shared" si="2"/>
        <v>29892</v>
      </c>
      <c r="D22" s="6">
        <f t="shared" si="2"/>
        <v>2723</v>
      </c>
      <c r="E22" s="6">
        <f t="shared" si="2"/>
        <v>183</v>
      </c>
      <c r="F22" s="6">
        <f t="shared" si="2"/>
        <v>8</v>
      </c>
      <c r="G22" s="6">
        <f t="shared" si="2"/>
        <v>5</v>
      </c>
      <c r="H22" s="6">
        <f t="shared" si="2"/>
        <v>651</v>
      </c>
      <c r="I22" s="6">
        <f t="shared" si="2"/>
        <v>12</v>
      </c>
      <c r="J22" s="6">
        <f t="shared" si="2"/>
        <v>670</v>
      </c>
      <c r="K22" s="6">
        <f t="shared" si="2"/>
        <v>1000000</v>
      </c>
      <c r="L22" s="6">
        <f t="shared" si="2"/>
        <v>5</v>
      </c>
      <c r="M22" s="6">
        <f t="shared" si="2"/>
        <v>46</v>
      </c>
      <c r="N22" s="6">
        <f t="shared" si="2"/>
        <v>1</v>
      </c>
      <c r="O22" s="6">
        <f t="shared" si="2"/>
        <v>52</v>
      </c>
      <c r="P22" s="6">
        <f t="shared" si="2"/>
        <v>100000</v>
      </c>
      <c r="Q22" s="6">
        <f t="shared" si="2"/>
        <v>5</v>
      </c>
      <c r="R22" s="6">
        <f t="shared" si="2"/>
        <v>3</v>
      </c>
      <c r="S22" s="6">
        <f t="shared" si="2"/>
        <v>0</v>
      </c>
      <c r="T22" s="6">
        <f t="shared" si="2"/>
        <v>8</v>
      </c>
      <c r="U22" s="6">
        <f t="shared" si="2"/>
        <v>10000</v>
      </c>
      <c r="V22" s="6">
        <f t="shared" si="2"/>
        <v>4</v>
      </c>
      <c r="W22" s="6">
        <f t="shared" si="2"/>
        <v>0</v>
      </c>
      <c r="X22" s="6">
        <f t="shared" si="2"/>
        <v>0</v>
      </c>
      <c r="Y22" s="6">
        <f t="shared" si="2"/>
        <v>5</v>
      </c>
      <c r="Z22" s="6">
        <f t="shared" si="2"/>
        <v>100</v>
      </c>
      <c r="AA22" s="6">
        <f t="shared" si="2"/>
        <v>4</v>
      </c>
      <c r="AB22" s="6">
        <f t="shared" si="2"/>
        <v>744</v>
      </c>
      <c r="AC22" s="6">
        <f t="shared" si="2"/>
        <v>12</v>
      </c>
      <c r="AD22" s="6">
        <f t="shared" si="2"/>
        <v>761</v>
      </c>
      <c r="AE22" s="6">
        <f t="shared" si="2"/>
        <v>1000000</v>
      </c>
      <c r="AF22" s="6">
        <f t="shared" si="2"/>
        <v>5</v>
      </c>
      <c r="AG22" s="6">
        <f t="shared" si="2"/>
        <v>2799</v>
      </c>
      <c r="AH22" s="6">
        <f t="shared" si="2"/>
        <v>11</v>
      </c>
      <c r="AI22" s="6">
        <f t="shared" si="2"/>
        <v>2819</v>
      </c>
      <c r="AJ22" s="6">
        <f t="shared" si="2"/>
        <v>1000000</v>
      </c>
      <c r="AK22" s="6">
        <f t="shared" si="2"/>
        <v>6</v>
      </c>
      <c r="AL22" s="6">
        <f t="shared" si="2"/>
        <v>743</v>
      </c>
      <c r="AM22" s="6">
        <f t="shared" si="2"/>
        <v>12</v>
      </c>
      <c r="AN22" s="6">
        <f t="shared" si="2"/>
        <v>769</v>
      </c>
      <c r="AO22" s="6">
        <f t="shared" si="2"/>
        <v>1000000</v>
      </c>
      <c r="AP22" s="6">
        <f t="shared" si="2"/>
        <v>5</v>
      </c>
      <c r="AQ22" s="6">
        <f t="shared" si="2"/>
        <v>424</v>
      </c>
      <c r="AR22" s="6">
        <f t="shared" si="2"/>
        <v>8</v>
      </c>
      <c r="AS22" s="6">
        <f t="shared" si="2"/>
        <v>439</v>
      </c>
      <c r="AT22" s="6">
        <f t="shared" si="2"/>
        <v>1000000</v>
      </c>
    </row>
    <row r="23" spans="1:1">
      <c r="A23" s="8" t="s">
        <v>50</v>
      </c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ht="15.65" spans="1:46">
      <c r="A28" s="8"/>
      <c r="B28" s="6">
        <f t="shared" ref="B28:AT28" si="3">MIN(B23:B27)</f>
        <v>0</v>
      </c>
      <c r="C28" s="6">
        <f t="shared" si="3"/>
        <v>0</v>
      </c>
      <c r="D28" s="6">
        <f t="shared" si="3"/>
        <v>0</v>
      </c>
      <c r="E28" s="6">
        <f t="shared" si="3"/>
        <v>0</v>
      </c>
      <c r="F28" s="6">
        <f t="shared" si="3"/>
        <v>0</v>
      </c>
      <c r="G28" s="6">
        <f t="shared" si="3"/>
        <v>0</v>
      </c>
      <c r="H28" s="6">
        <f t="shared" si="3"/>
        <v>0</v>
      </c>
      <c r="I28" s="6">
        <f t="shared" si="3"/>
        <v>0</v>
      </c>
      <c r="J28" s="6">
        <f t="shared" si="3"/>
        <v>0</v>
      </c>
      <c r="K28" s="6">
        <f t="shared" si="3"/>
        <v>0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0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6">
        <f t="shared" si="3"/>
        <v>0</v>
      </c>
      <c r="AA28" s="6">
        <f t="shared" si="3"/>
        <v>0</v>
      </c>
      <c r="AB28" s="6">
        <f t="shared" si="3"/>
        <v>0</v>
      </c>
      <c r="AC28" s="6">
        <f t="shared" si="3"/>
        <v>0</v>
      </c>
      <c r="AD28" s="6">
        <f t="shared" si="3"/>
        <v>0</v>
      </c>
      <c r="AE28" s="6">
        <f t="shared" si="3"/>
        <v>0</v>
      </c>
      <c r="AF28" s="6">
        <f t="shared" si="3"/>
        <v>0</v>
      </c>
      <c r="AG28" s="6">
        <f t="shared" si="3"/>
        <v>0</v>
      </c>
      <c r="AH28" s="6">
        <f t="shared" si="3"/>
        <v>0</v>
      </c>
      <c r="AI28" s="6">
        <f t="shared" si="3"/>
        <v>0</v>
      </c>
      <c r="AJ28" s="6">
        <f t="shared" si="3"/>
        <v>0</v>
      </c>
      <c r="AK28" s="6">
        <f t="shared" si="3"/>
        <v>0</v>
      </c>
      <c r="AL28" s="6">
        <f t="shared" si="3"/>
        <v>0</v>
      </c>
      <c r="AM28" s="6">
        <f t="shared" si="3"/>
        <v>0</v>
      </c>
      <c r="AN28" s="6">
        <f t="shared" si="3"/>
        <v>0</v>
      </c>
      <c r="AO28" s="6">
        <f t="shared" si="3"/>
        <v>0</v>
      </c>
      <c r="AP28" s="6">
        <f t="shared" si="3"/>
        <v>0</v>
      </c>
      <c r="AQ28" s="6">
        <f t="shared" si="3"/>
        <v>0</v>
      </c>
      <c r="AR28" s="6">
        <f t="shared" si="3"/>
        <v>0</v>
      </c>
      <c r="AS28" s="6">
        <f t="shared" si="3"/>
        <v>0</v>
      </c>
      <c r="AT28" s="6">
        <f t="shared" si="3"/>
        <v>0</v>
      </c>
    </row>
    <row r="30" spans="1:1">
      <c r="A30" t="s">
        <v>51</v>
      </c>
    </row>
    <row r="32" spans="1:5">
      <c r="A32" s="9" t="s">
        <v>52</v>
      </c>
      <c r="B32" s="9" t="s">
        <v>53</v>
      </c>
      <c r="C32" s="9" t="s">
        <v>54</v>
      </c>
      <c r="D32" s="9" t="s">
        <v>55</v>
      </c>
      <c r="E32" s="9" t="s">
        <v>56</v>
      </c>
    </row>
    <row r="33" spans="1:5">
      <c r="A33" s="10" t="s">
        <v>46</v>
      </c>
      <c r="B33" s="10">
        <f>C7</f>
        <v>22130</v>
      </c>
      <c r="C33" s="10">
        <f>D7</f>
        <v>1699</v>
      </c>
      <c r="D33" s="10">
        <f>E7</f>
        <v>165</v>
      </c>
      <c r="E33" s="10">
        <f>F7</f>
        <v>3</v>
      </c>
    </row>
    <row r="34" spans="1:5">
      <c r="A34" s="10" t="s">
        <v>47</v>
      </c>
      <c r="B34" s="10">
        <f>C16</f>
        <v>10358</v>
      </c>
      <c r="C34" s="10">
        <f>D16</f>
        <v>963</v>
      </c>
      <c r="D34" s="10">
        <f>E16</f>
        <v>131</v>
      </c>
      <c r="E34" s="10">
        <f>F16</f>
        <v>2</v>
      </c>
    </row>
    <row r="35" spans="1:5">
      <c r="A35" s="10" t="s">
        <v>49</v>
      </c>
      <c r="B35" s="10">
        <f>C22</f>
        <v>29892</v>
      </c>
      <c r="C35" s="10">
        <f>D22</f>
        <v>2723</v>
      </c>
      <c r="D35" s="10">
        <f>E22</f>
        <v>183</v>
      </c>
      <c r="E35" s="10">
        <f>F22</f>
        <v>8</v>
      </c>
    </row>
    <row r="36" spans="1:5">
      <c r="A36" s="11" t="s">
        <v>50</v>
      </c>
      <c r="B36" s="11">
        <f>C28</f>
        <v>0</v>
      </c>
      <c r="C36" s="11">
        <f>D28</f>
        <v>0</v>
      </c>
      <c r="D36" s="11">
        <f>E28</f>
        <v>0</v>
      </c>
      <c r="E36" s="11">
        <f>F28</f>
        <v>0</v>
      </c>
    </row>
    <row r="38" spans="1:5">
      <c r="A38" s="9" t="s">
        <v>57</v>
      </c>
      <c r="B38" s="9" t="s">
        <v>53</v>
      </c>
      <c r="C38" s="9" t="s">
        <v>54</v>
      </c>
      <c r="D38" s="9" t="s">
        <v>55</v>
      </c>
      <c r="E38" s="9" t="s">
        <v>56</v>
      </c>
    </row>
    <row r="39" spans="1:5">
      <c r="A39" s="10" t="s">
        <v>46</v>
      </c>
      <c r="B39" s="10">
        <f>H7</f>
        <v>571</v>
      </c>
      <c r="C39" s="10">
        <f>M7</f>
        <v>45</v>
      </c>
      <c r="D39" s="10">
        <f>R7</f>
        <v>3</v>
      </c>
      <c r="E39" s="10">
        <f>W7</f>
        <v>0</v>
      </c>
    </row>
    <row r="40" spans="1:5">
      <c r="A40" s="10" t="s">
        <v>47</v>
      </c>
      <c r="B40" s="10">
        <f>H16</f>
        <v>640</v>
      </c>
      <c r="C40" s="10">
        <f>M16</f>
        <v>42</v>
      </c>
      <c r="D40" s="10">
        <f>R16</f>
        <v>3</v>
      </c>
      <c r="E40" s="10">
        <f>W16</f>
        <v>0</v>
      </c>
    </row>
    <row r="41" spans="1:5">
      <c r="A41" s="10" t="s">
        <v>49</v>
      </c>
      <c r="B41" s="10">
        <f>H22</f>
        <v>651</v>
      </c>
      <c r="C41" s="10">
        <f>M22</f>
        <v>46</v>
      </c>
      <c r="D41" s="10">
        <f>R22</f>
        <v>3</v>
      </c>
      <c r="E41" s="10">
        <f>W22</f>
        <v>0</v>
      </c>
    </row>
    <row r="42" spans="1:5">
      <c r="A42" s="11" t="s">
        <v>50</v>
      </c>
      <c r="B42" s="11">
        <f>H28</f>
        <v>0</v>
      </c>
      <c r="C42" s="11">
        <f>M28</f>
        <v>0</v>
      </c>
      <c r="D42" s="11">
        <f>R28</f>
        <v>0</v>
      </c>
      <c r="E42" s="11">
        <f>W28</f>
        <v>0</v>
      </c>
    </row>
    <row r="44" spans="1:4">
      <c r="A44" s="9" t="s">
        <v>58</v>
      </c>
      <c r="B44" s="9" t="s">
        <v>59</v>
      </c>
      <c r="C44" s="9" t="s">
        <v>60</v>
      </c>
      <c r="D44" s="9" t="s">
        <v>61</v>
      </c>
    </row>
    <row r="45" spans="1:4">
      <c r="A45" s="10" t="s">
        <v>62</v>
      </c>
      <c r="B45" s="10" t="s">
        <v>63</v>
      </c>
      <c r="C45" s="12" t="s">
        <v>64</v>
      </c>
      <c r="D45" s="10" t="s">
        <v>65</v>
      </c>
    </row>
    <row r="46" spans="1:4">
      <c r="A46" s="10" t="s">
        <v>46</v>
      </c>
      <c r="B46" s="10">
        <f>AB7</f>
        <v>1723</v>
      </c>
      <c r="C46" s="10">
        <f>AG7</f>
        <v>980</v>
      </c>
      <c r="D46" s="10">
        <f>AL7</f>
        <v>597</v>
      </c>
    </row>
    <row r="47" spans="1:5">
      <c r="A47" s="10" t="s">
        <v>47</v>
      </c>
      <c r="B47" s="10">
        <f>AB16</f>
        <v>1876</v>
      </c>
      <c r="C47" s="12">
        <f>AG16</f>
        <v>3036</v>
      </c>
      <c r="D47" s="10">
        <f>AL16</f>
        <v>14764</v>
      </c>
      <c r="E47" s="13" t="s">
        <v>66</v>
      </c>
    </row>
    <row r="48" spans="1:4">
      <c r="A48" s="10" t="s">
        <v>49</v>
      </c>
      <c r="B48" s="10">
        <f>AB22</f>
        <v>744</v>
      </c>
      <c r="C48" s="10">
        <f>AG22</f>
        <v>2799</v>
      </c>
      <c r="D48" s="10">
        <f>AL22</f>
        <v>743</v>
      </c>
    </row>
    <row r="49" spans="1:4">
      <c r="A49" s="11" t="s">
        <v>50</v>
      </c>
      <c r="B49" s="11">
        <f>AB28</f>
        <v>0</v>
      </c>
      <c r="C49" s="11">
        <f>AG28</f>
        <v>0</v>
      </c>
      <c r="D49" s="11">
        <f>AL28</f>
        <v>0</v>
      </c>
    </row>
    <row r="51" spans="1:2">
      <c r="A51" s="9" t="s">
        <v>67</v>
      </c>
      <c r="B51" s="9" t="s">
        <v>68</v>
      </c>
    </row>
    <row r="52" spans="1:2">
      <c r="A52" s="10" t="s">
        <v>46</v>
      </c>
      <c r="B52" s="10">
        <f>AQ7</f>
        <v>308</v>
      </c>
    </row>
    <row r="53" spans="1:2">
      <c r="A53" s="10" t="s">
        <v>47</v>
      </c>
      <c r="B53" s="10">
        <f>AQ16</f>
        <v>283</v>
      </c>
    </row>
    <row r="54" spans="1:2">
      <c r="A54" s="10" t="s">
        <v>49</v>
      </c>
      <c r="B54" s="10">
        <f>AQ22</f>
        <v>424</v>
      </c>
    </row>
    <row r="55" spans="1:2">
      <c r="A55" s="11" t="s">
        <v>50</v>
      </c>
      <c r="B55" s="11">
        <f>AQ28</f>
        <v>0</v>
      </c>
    </row>
  </sheetData>
  <mergeCells count="5">
    <mergeCell ref="A2:A7"/>
    <mergeCell ref="A8:A10"/>
    <mergeCell ref="A11:A16"/>
    <mergeCell ref="A17:A22"/>
    <mergeCell ref="A23:A2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Q4" sqref="Q4"/>
    </sheetView>
  </sheetViews>
  <sheetFormatPr defaultColWidth="9" defaultRowHeight="13.9"/>
  <cols>
    <col min="2" max="2" width="14.8189655172414" customWidth="true"/>
    <col min="3" max="3" width="10.8103448275862" customWidth="true"/>
  </cols>
  <sheetData>
    <row r="1" ht="15.65" spans="2:14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ht="15.65" spans="1:14">
      <c r="A2" t="s">
        <v>82</v>
      </c>
      <c r="B2" t="s">
        <v>46</v>
      </c>
      <c r="C2" s="1">
        <v>2787834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880</v>
      </c>
      <c r="K2" s="2">
        <v>0</v>
      </c>
      <c r="L2" s="1">
        <v>23231.8</v>
      </c>
      <c r="M2" s="1">
        <v>249.6</v>
      </c>
      <c r="N2" s="1">
        <v>1.66</v>
      </c>
    </row>
    <row r="3" ht="15.65" spans="1:14">
      <c r="A3" t="s">
        <v>82</v>
      </c>
      <c r="B3" t="s">
        <v>47</v>
      </c>
      <c r="C3" s="1">
        <v>2346563</v>
      </c>
      <c r="D3" s="1">
        <v>1</v>
      </c>
      <c r="E3" s="1">
        <v>1</v>
      </c>
      <c r="F3" s="1">
        <v>1</v>
      </c>
      <c r="G3" s="1">
        <v>1</v>
      </c>
      <c r="H3" s="1">
        <v>2</v>
      </c>
      <c r="I3" s="1">
        <v>0</v>
      </c>
      <c r="J3" s="1">
        <v>891</v>
      </c>
      <c r="K3" s="2">
        <v>0</v>
      </c>
      <c r="L3" s="1">
        <v>19555.3</v>
      </c>
      <c r="M3" s="1">
        <v>210.1</v>
      </c>
      <c r="N3" s="1">
        <v>1.67</v>
      </c>
    </row>
    <row r="4" ht="15.65" spans="1:14">
      <c r="A4" t="s">
        <v>83</v>
      </c>
      <c r="B4" t="s">
        <v>46</v>
      </c>
      <c r="C4" s="1">
        <v>9330039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933</v>
      </c>
      <c r="K4" s="2">
        <v>0</v>
      </c>
      <c r="L4" s="1">
        <v>77750.3</v>
      </c>
      <c r="M4" s="1">
        <v>9718.8</v>
      </c>
      <c r="N4" s="1">
        <v>1.11</v>
      </c>
    </row>
    <row r="5" ht="15.65" spans="1:14">
      <c r="A5" t="s">
        <v>83</v>
      </c>
      <c r="B5" t="s">
        <v>47</v>
      </c>
      <c r="C5" s="1">
        <v>10360689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855</v>
      </c>
      <c r="K5" s="2">
        <v>0</v>
      </c>
      <c r="L5" s="1">
        <v>86340.5</v>
      </c>
      <c r="M5" s="1">
        <v>11214.1</v>
      </c>
      <c r="N5" s="1">
        <v>1.05</v>
      </c>
    </row>
    <row r="7" spans="1:1">
      <c r="A7" t="s">
        <v>84</v>
      </c>
    </row>
    <row r="8" spans="1:13">
      <c r="A8" t="s">
        <v>46</v>
      </c>
      <c r="B8" t="s">
        <v>82</v>
      </c>
      <c r="M8" t="s">
        <v>83</v>
      </c>
    </row>
    <row r="43" spans="1:13">
      <c r="A43" t="s">
        <v>47</v>
      </c>
      <c r="B43" t="s">
        <v>82</v>
      </c>
      <c r="M43" t="s">
        <v>83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workbookViewId="0">
      <selection activeCell="A1" sqref="A1"/>
    </sheetView>
  </sheetViews>
  <sheetFormatPr defaultColWidth="9" defaultRowHeight="13.9"/>
  <cols>
    <col min="3" max="3" width="10.0172413793103" customWidth="true"/>
  </cols>
  <sheetData>
    <row r="1" ht="15.65" spans="2:14"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</row>
    <row r="2" ht="15.65" spans="1:14">
      <c r="A2" t="s">
        <v>82</v>
      </c>
      <c r="B2" t="s">
        <v>46</v>
      </c>
      <c r="C2" s="1">
        <v>5556256</v>
      </c>
      <c r="D2" s="1">
        <v>4</v>
      </c>
      <c r="E2" s="1">
        <v>3</v>
      </c>
      <c r="F2" s="1">
        <v>8</v>
      </c>
      <c r="G2" s="1">
        <v>11</v>
      </c>
      <c r="H2" s="1">
        <v>23</v>
      </c>
      <c r="I2" s="1">
        <v>0</v>
      </c>
      <c r="J2" s="1">
        <v>941</v>
      </c>
      <c r="K2" s="2">
        <v>0</v>
      </c>
      <c r="L2" s="1">
        <v>46292.9</v>
      </c>
      <c r="M2" s="1">
        <v>497.3</v>
      </c>
      <c r="N2" s="1">
        <v>5.59</v>
      </c>
    </row>
    <row r="3" ht="15.65" spans="1:14">
      <c r="A3" t="s">
        <v>82</v>
      </c>
      <c r="B3" t="s">
        <v>47</v>
      </c>
      <c r="C3" s="1">
        <v>9309310</v>
      </c>
      <c r="D3" s="1">
        <v>2</v>
      </c>
      <c r="E3" s="1">
        <v>2</v>
      </c>
      <c r="F3" s="1">
        <v>4</v>
      </c>
      <c r="G3" s="1">
        <v>5</v>
      </c>
      <c r="H3" s="1">
        <v>8</v>
      </c>
      <c r="I3" s="1">
        <v>0</v>
      </c>
      <c r="J3" s="1">
        <v>915</v>
      </c>
      <c r="K3" s="2">
        <v>0</v>
      </c>
      <c r="L3" s="1">
        <v>77569.8</v>
      </c>
      <c r="M3" s="1">
        <v>833.3</v>
      </c>
      <c r="N3" s="1">
        <v>4.01</v>
      </c>
    </row>
    <row r="4" ht="15.65" spans="1:14">
      <c r="A4" t="s">
        <v>83</v>
      </c>
      <c r="B4" t="s">
        <v>46</v>
      </c>
      <c r="C4" s="1">
        <v>11376035</v>
      </c>
      <c r="D4" s="1">
        <v>1</v>
      </c>
      <c r="E4" s="1">
        <v>1</v>
      </c>
      <c r="F4" s="1">
        <v>5</v>
      </c>
      <c r="G4" s="1">
        <v>9</v>
      </c>
      <c r="H4" s="1">
        <v>14</v>
      </c>
      <c r="I4" s="1">
        <v>0</v>
      </c>
      <c r="J4" s="1">
        <v>1051</v>
      </c>
      <c r="K4" s="2">
        <v>0</v>
      </c>
      <c r="L4" s="1">
        <v>94782.9</v>
      </c>
      <c r="M4" s="1">
        <v>11847.9</v>
      </c>
      <c r="N4" s="1">
        <v>4.57</v>
      </c>
    </row>
    <row r="5" ht="15.65" spans="1:14">
      <c r="A5" t="s">
        <v>83</v>
      </c>
      <c r="B5" t="s">
        <v>47</v>
      </c>
      <c r="C5" s="1">
        <v>13366001</v>
      </c>
      <c r="D5" s="1">
        <v>1</v>
      </c>
      <c r="E5" s="1">
        <v>1</v>
      </c>
      <c r="F5" s="1">
        <v>3</v>
      </c>
      <c r="G5" s="1">
        <v>5</v>
      </c>
      <c r="H5" s="1">
        <v>9</v>
      </c>
      <c r="I5" s="1">
        <v>0</v>
      </c>
      <c r="J5" s="1">
        <v>923</v>
      </c>
      <c r="K5" s="2">
        <v>0</v>
      </c>
      <c r="L5" s="1">
        <v>111368.5</v>
      </c>
      <c r="M5" s="1">
        <v>14464.9</v>
      </c>
      <c r="N5" s="1">
        <v>3.55</v>
      </c>
    </row>
    <row r="7" spans="1:1">
      <c r="A7" t="s">
        <v>84</v>
      </c>
    </row>
    <row r="8" spans="1:14">
      <c r="A8" t="s">
        <v>46</v>
      </c>
      <c r="B8" t="s">
        <v>82</v>
      </c>
      <c r="N8" t="s">
        <v>83</v>
      </c>
    </row>
    <row r="43" spans="1:14">
      <c r="A43" t="s">
        <v>47</v>
      </c>
      <c r="B43" t="s">
        <v>82</v>
      </c>
      <c r="N43" t="s">
        <v>83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单连接</vt:lpstr>
      <vt:lpstr>20并发</vt:lpstr>
      <vt:lpstr>200并发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赵春</cp:lastModifiedBy>
  <dcterms:created xsi:type="dcterms:W3CDTF">2018-05-27T19:28:00Z</dcterms:created>
  <dcterms:modified xsi:type="dcterms:W3CDTF">2024-02-05T08:56:26Z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