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3650"/>
  </bookViews>
  <sheets>
    <sheet name="员工信息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<sst xmlns="http://schemas.openxmlformats.org/spreadsheetml/2006/main" count="24">
  <si>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</si>
  <si>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</si>
  <si>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</si>
  <si>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是否转正</t>
  </si>
  <si>
    <t>基本信息</t>
  </si>
  <si>
    <t>已转正补贴</t>
  </si>
  <si>
    <t>未转正补贴</t>
  </si>
  <si>
    <t>身高</t>
  </si>
  <si>
    <t>补贴(公式)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</si>
  <si>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</si>
  <si>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</si>
  <si>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*id</t>
  </si>
  <si>
    <t>*name</t>
  </si>
  <si>
    <t>positive</t>
  </si>
  <si>
    <t>height</t>
  </si>
  <si>
    <t>birthday</t>
  </si>
  <si>
    <t>gender</t>
  </si>
  <si>
    <t>总人数(统计)：</t>
  </si>
  <si>
    <t>总补贴(求和)：</t>
  </si>
  <si>
    <t>性别：男</t>
  </si>
  <si>
    <t>性别：女</t>
  </si>
  <si>
    <t>某某某</t>
  </si>
  <si>
    <t>已转正</t>
  </si>
  <si>
    <t>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</si>
</sst>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</numFmts>
  <fonts count="30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theme="0" tint="-0.15"/>
      <name val="微软雅黑"/>
      <charset val="134"/>
    </font>
    <font>
      <sz val="11"/>
      <color theme="0" tint="-0.35"/>
      <name val="微软雅黑"/>
      <charset val="134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29" borderId="15" applyNumberFormat="0" applyAlignment="0" applyProtection="0">
      <alignment vertical="center"/>
    </xf>
    <xf numFmtId="0" fontId="28" fillId="29" borderId="8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7" fontId="4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/>
    </xf>
    <xf numFmtId="0" fontId="8" fillId="3" borderId="0" xfId="0" applyFont="1" applyFill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pane ySplit="5" topLeftCell="A6" activePane="bottomLeft" state="frozen"/>
      <selection/>
      <selection pane="bottomLeft" activeCell="H5" sqref="H5"/>
    </sheetView>
  </sheetViews>
  <sheetFormatPr defaultColWidth="9" defaultRowHeight="13.5"/>
  <cols>
    <col min="1" max="1" width="16.125" customWidth="1"/>
    <col min="2" max="2" width="10.5" customWidth="1"/>
    <col min="3" max="3" width="8.875" customWidth="1"/>
    <col min="4" max="4" width="17.375" customWidth="1"/>
    <col min="5" max="5" width="12" style="15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 t="s">
        <v>3</v>
      </c>
      <c r="D2" s="4" t="s">
        <v>4</v>
      </c>
      <c r="E2" s="17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7"/>
      <c r="D3" s="4"/>
      <c r="E3" s="17"/>
      <c r="F3" s="5"/>
      <c r="G3" s="6"/>
      <c r="I3" s="14" t="s">
        <v>6</v>
      </c>
      <c r="J3" s="14">
        <v>1000</v>
      </c>
    </row>
    <row r="4" ht="15" spans="1:7">
      <c r="A4" s="7"/>
      <c r="B4" s="7"/>
      <c r="C4" s="7"/>
      <c r="D4" s="18" t="s">
        <v>7</v>
      </c>
      <c r="E4" s="3" t="s">
        <v>8</v>
      </c>
      <c r="F4" s="18" t="s">
        <v>9</v>
      </c>
      <c r="G4" s="19" t="s">
        <v>10</v>
      </c>
    </row>
    <row r="5" s="16" customFormat="1" ht="16.5" customHeight="1" spans="1:8">
      <c r="A5" s="20" t="s">
        <v>11</v>
      </c>
      <c r="B5" s="20" t="s">
        <v>12</v>
      </c>
      <c r="C5" s="20" t="s">
        <v>13</v>
      </c>
      <c r="D5" s="20" t="s">
        <v>14</v>
      </c>
      <c r="E5" s="20"/>
      <c r="F5" s="20" t="s">
        <v>15</v>
      </c>
      <c r="G5" s="20" t="s">
        <v>16</v>
      </c>
      <c r="H5" s="21"/>
    </row>
    <row r="6" s="15" customFormat="1" ht="16.5" spans="1:7">
      <c r="A6" s="12"/>
      <c r="B6" s="12"/>
      <c r="C6" s="12"/>
      <c r="D6" s="22"/>
      <c r="E6" s="23" t="str">
        <f>IF(C6="","",IF(C6="已转正",$J$2,$J$3))</f>
        <v/>
      </c>
      <c r="F6" s="24"/>
      <c r="G6" s="12"/>
    </row>
    <row r="7" s="15" customFormat="1" ht="16.5" spans="1:7">
      <c r="A7" s="12"/>
      <c r="B7" s="12"/>
      <c r="C7" s="12"/>
      <c r="D7" s="22"/>
      <c r="E7" s="23"/>
      <c r="F7" s="24"/>
      <c r="G7" s="12"/>
    </row>
    <row r="8" ht="6" customHeight="1" spans="1:7">
      <c r="A8" s="25"/>
      <c r="B8" s="25"/>
      <c r="C8" s="25"/>
      <c r="D8" s="25"/>
      <c r="E8" s="25"/>
      <c r="F8" s="25"/>
      <c r="G8" s="25"/>
    </row>
    <row r="9" ht="19" customHeight="1" spans="1:7">
      <c r="A9" s="26" t="s">
        <v>17</v>
      </c>
      <c r="B9" s="26">
        <f>COUNTA($B$6:B7)</f>
        <v>0</v>
      </c>
      <c r="C9" s="27"/>
      <c r="D9" s="28" t="s">
        <v>18</v>
      </c>
      <c r="E9" s="28">
        <f>SUM($E$6:E7)</f>
        <v>0</v>
      </c>
      <c r="F9" s="29" t="s">
        <v>19</v>
      </c>
      <c r="G9" s="29">
        <f>COUNTIF($G$6:G7,"男")</f>
        <v>0</v>
      </c>
    </row>
    <row r="10" ht="19" customHeight="1" spans="6:7">
      <c r="F10" s="29" t="s">
        <v>20</v>
      </c>
      <c r="G10" s="29">
        <f>COUNTIF($G$6:G7,"女")</f>
        <v>0</v>
      </c>
    </row>
  </sheetData>
  <mergeCells count="6">
    <mergeCell ref="A1:G1"/>
    <mergeCell ref="D2:G2"/>
    <mergeCell ref="D3:G3"/>
    <mergeCell ref="A2:A4"/>
    <mergeCell ref="B2:B4"/>
    <mergeCell ref="C2:C4"/>
  </mergeCells>
  <dataValidations count="3">
    <dataValidation type="list" allowBlank="1" showInputMessage="1" showErrorMessage="1" sqref="C1 C5 C6 C7">
      <formula1>"已转正,未转正"</formula1>
    </dataValidation>
    <dataValidation type="list" allowBlank="1" showInputMessage="1" showErrorMessage="1" sqref="G1 G6 G7">
      <formula1>"男,女"</formula1>
    </dataValidation>
    <dataValidation allowBlank="1" showInputMessage="1" showErrorMessage="1" sqref="C2 G2 G3 C4 G4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2" sqref="A2:A4"/>
    </sheetView>
  </sheetViews>
  <sheetFormatPr defaultColWidth="9" defaultRowHeight="13.5" outlineLevelRow="5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7">
      <c r="A1" s="1" t="s">
        <v>0</v>
      </c>
      <c r="B1" s="2"/>
      <c r="C1" s="2"/>
      <c r="D1" s="2"/>
      <c r="E1" s="2"/>
      <c r="F1" s="2"/>
      <c r="G1" s="2"/>
    </row>
    <row r="2" ht="15" spans="1:10">
      <c r="A2" s="3" t="s">
        <v>1</v>
      </c>
      <c r="B2" s="3" t="s">
        <v>2</v>
      </c>
      <c r="C2" s="3"/>
      <c r="D2" s="4" t="s">
        <v>4</v>
      </c>
      <c r="E2" s="5"/>
      <c r="F2" s="5"/>
      <c r="G2" s="6"/>
      <c r="I2" s="14" t="s">
        <v>5</v>
      </c>
      <c r="J2" s="14">
        <v>2000</v>
      </c>
    </row>
    <row r="3" ht="15" spans="1:10">
      <c r="A3" s="7"/>
      <c r="B3" s="7"/>
      <c r="C3" s="3" t="s">
        <v>3</v>
      </c>
      <c r="D3" s="4"/>
      <c r="E3" s="5"/>
      <c r="F3" s="5"/>
      <c r="G3" s="6"/>
      <c r="I3" s="14" t="s">
        <v>6</v>
      </c>
      <c r="J3" s="14">
        <v>1000</v>
      </c>
    </row>
    <row r="4" ht="15" spans="1:7">
      <c r="A4" s="8"/>
      <c r="B4" s="8"/>
      <c r="C4" s="3"/>
      <c r="D4" s="9" t="s">
        <v>7</v>
      </c>
      <c r="E4" s="10" t="s">
        <v>8</v>
      </c>
      <c r="F4" s="9" t="s">
        <v>9</v>
      </c>
      <c r="G4" s="11" t="s">
        <v>10</v>
      </c>
    </row>
    <row r="5" ht="16.5" spans="1:10">
      <c r="A5" s="12">
        <v>10000</v>
      </c>
      <c r="B5" s="12" t="s">
        <v>21</v>
      </c>
      <c r="C5" s="12" t="s">
        <v>22</v>
      </c>
      <c r="D5" s="12">
        <v>170</v>
      </c>
      <c r="E5" s="12">
        <f>IF(C5="","",IF(C5="已转正",$J$2,$J$3))</f>
        <v>2000</v>
      </c>
      <c r="F5" s="13">
        <v>36884</v>
      </c>
      <c r="G5" s="12" t="s">
        <v>23</v>
      </c>
      <c r="I5" s="15"/>
      <c r="J5" s="15"/>
    </row>
    <row r="6" spans="9:10">
      <c r="I6" s="15"/>
      <c r="J6" s="15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">
      <formula1>"已转正,未转正"</formula1>
    </dataValidation>
    <dataValidation type="list" allowBlank="1" showInputMessage="1" showErrorMessage="1" sqref="G1 G5">
      <formula1>"男,女"</formula1>
    </dataValidation>
    <dataValidation allowBlank="1" showInputMessage="1" showErrorMessage="1" sqref="C2 G2 C3 G3 C4 G4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zhaohuihua</dc:creator>
  <cp:lastModifiedBy>赵卉华</cp:lastModifiedBy>
  <dcterms:created xsi:type="dcterms:W3CDTF">2016-09-07T07:04:00Z</dcterms:created>
  <dcterms:modified xsi:type="dcterms:W3CDTF">2018-10-31T13:04:56Z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