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F2ABFE8A-584C-4CD6-9CE1-975C71B2EB7B}" xr6:coauthVersionLast="47" xr6:coauthVersionMax="47" xr10:uidLastSave="{9BE8A0EC-043D-49E0-9883-CD12E373E93D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F5" i="1"/>
  <c r="K4" i="1"/>
  <c r="J4" i="1"/>
  <c r="I4" i="1"/>
  <c r="H4" i="1"/>
  <c r="F4" i="1"/>
  <c r="K3" i="1"/>
  <c r="J3" i="1"/>
  <c r="I3" i="1"/>
  <c r="H3" i="1"/>
  <c r="F3" i="1"/>
  <c r="B5" i="2" l="1"/>
  <c r="D2" i="1"/>
  <c r="B11" i="2" s="1"/>
  <c r="A5" i="2"/>
  <c r="B10" i="2"/>
  <c r="B2" i="1"/>
  <c r="B7" i="2" s="1"/>
  <c r="D3" i="1"/>
  <c r="B2" i="2" s="1"/>
  <c r="B3" i="1"/>
  <c r="A2" i="2" s="1"/>
  <c r="C5" i="1"/>
  <c r="B9" i="2" s="1"/>
  <c r="C4" i="1"/>
  <c r="B8" i="2" s="1"/>
  <c r="B6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<sst xmlns="http://schemas.openxmlformats.org/spreadsheetml/2006/main" count="25" uniqueCount="25">
  <si>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1" type="noConversion"/>
  </si>
  <si>
    <t>proposition</t>
    <phoneticPr fontId="3" type="noConversion"/>
  </si>
  <si>
    <t>1(true)/0(false)</t>
    <phoneticPr fontId="3" type="noConversion"/>
  </si>
  <si>
    <t>color</t>
    <phoneticPr fontId="1" type="noConversion"/>
  </si>
  <si>
    <t>length (mm)</t>
    <phoneticPr fontId="1" type="noConversion"/>
  </si>
  <si>
    <t>flavouring</t>
    <phoneticPr fontId="1" type="noConversion"/>
  </si>
  <si>
    <t>Name of cigarettes</t>
    <phoneticPr fontId="1" type="noConversion"/>
  </si>
  <si>
    <t>Tobacco type</t>
    <phoneticPr fontId="1" type="noConversion"/>
  </si>
  <si>
    <t>With or without filter</t>
    <phoneticPr fontId="1" type="noConversion"/>
  </si>
  <si>
    <t>Nicotine content (mg)</t>
    <phoneticPr fontId="1" type="noConversion"/>
  </si>
  <si>
    <t>Tar content (mg)</t>
    <phoneticPr fontId="1" type="noConversion"/>
  </si>
  <si>
    <t>Chemical substance content</t>
    <phoneticPr fontId="1" type="noConversion"/>
  </si>
  <si>
    <t>Cigarette Information</t>
    <phoneticPr fontId="1" type="noConversion"/>
  </si>
  <si>
    <t>exterior</t>
    <phoneticPr fontId="1" type="noConversion"/>
  </si>
  <si>
    <t>Sold in</t>
    <phoneticPr fontId="1" type="noConversion"/>
  </si>
  <si>
    <t>country</t>
    <phoneticPr fontId="1" type="noConversion"/>
  </si>
  <si>
    <t>province</t>
    <phoneticPr fontId="1" type="noConversion"/>
  </si>
  <si>
    <t>city</t>
    <phoneticPr fontId="1" type="noConversion"/>
  </si>
  <si>
    <t>calibre(mm)</t>
    <phoneticPr fontId="1" type="noConversion"/>
  </si>
  <si>
    <t>Cigarettes greater than 10mm in diameter.</t>
    <phoneticPr fontId="1" type="noConversion"/>
  </si>
  <si>
    <t>The smell of cigarettes is not Honey.</t>
    <phoneticPr fontId="1" type="noConversion"/>
  </si>
  <si>
    <t>Nicotine content greater than 1mg.</t>
    <phoneticPr fontId="1" type="noConversion"/>
  </si>
  <si>
    <t>Tar content greater than 10mg.</t>
    <phoneticPr fontId="1" type="noConversion"/>
  </si>
  <si>
    <t>Cigarettes are yellow in colour</t>
    <phoneticPr fontId="1" type="noConversion"/>
  </si>
  <si>
    <t>Tobacco type is Virginia or Burley.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</si>
</sst>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G8" sqref="G8"/>
    </sheetView>
  </sheetViews>
  <sheetFormatPr defaultRowHeight="13.8" x14ac:dyDescent="0.25"/>
  <cols>
    <col min="1" max="12" width="15.77734375" customWidth="1"/>
    <col min="13" max="13" width="20.77734375" customWidth="1"/>
  </cols>
  <sheetData>
    <row r="1" spans="1:11" ht="30" customHeight="1" x14ac:dyDescent="0.25">
      <c r="A1" s="7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30" customHeight="1" x14ac:dyDescent="0.25">
      <c r="A2" s="3" t="s">
        <v>5</v>
      </c>
      <c r="B2" s="4" t="str">
        <f ca="1">CHOOSE(RANDBETWEEN(1,10),"Menthol", "Cherry", "Vanilla", "Apple", "Caramel", "Honey", "Chocolate", "Strawberry", "Coffee", "Citrus")</f>
        <v>Apple</v>
      </c>
      <c r="C2" s="3" t="s">
        <v>7</v>
      </c>
      <c r="D2" s="4" t="str">
        <f ca="1">CHOOSE(RANDBETWEEN(1,5),"Virginia","Burley","Oriental","Latakia","Perique")</f>
        <v>Perique</v>
      </c>
      <c r="E2" s="6" t="s">
        <v>13</v>
      </c>
      <c r="F2" s="6"/>
      <c r="G2" s="6" t="s">
        <v>14</v>
      </c>
      <c r="H2" s="6"/>
      <c r="I2" s="6"/>
      <c r="J2" s="6"/>
      <c r="K2" s="6"/>
    </row>
    <row r="3" spans="1:11" ht="30" customHeight="1" x14ac:dyDescent="0.25">
      <c r="A3" s="3" t="s">
        <v>6</v>
      </c>
      <c r="B3" s="4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u00dXl</v>
      </c>
      <c r="C3" s="3" t="s">
        <v>8</v>
      </c>
      <c r="D3" s="4" t="str">
        <f ca="1">IF(RAND()&gt;0.5,"yes","no")</f>
        <v>no</v>
      </c>
      <c r="E3" s="3" t="s">
        <v>3</v>
      </c>
      <c r="F3" s="4" t="str">
        <f ca="1">CHOOSE(RANDBETWEEN(1,8),"Red", "Blue", "Green", "Yellow", "Black", "White", "Purple", "Orange")</f>
        <v>Red</v>
      </c>
      <c r="G3" s="3" t="s">
        <v>15</v>
      </c>
      <c r="H3" s="5" t="str">
        <f t="shared" ref="H3:K5" ca="1" si="0">MID("3456789ABCDEFGHJKLMNPQRSTUVWXY",RANDBETWEEN(1,30),1)</f>
        <v>4</v>
      </c>
      <c r="I3" s="5" t="str">
        <f t="shared" ca="1" si="0"/>
        <v>F</v>
      </c>
      <c r="J3" s="5" t="str">
        <f t="shared" ca="1" si="0"/>
        <v>J</v>
      </c>
      <c r="K3" s="5" t="str">
        <f t="shared" ca="1" si="0"/>
        <v>9</v>
      </c>
    </row>
    <row r="4" spans="1:11" ht="30" customHeight="1" x14ac:dyDescent="0.25">
      <c r="A4" s="9" t="s">
        <v>11</v>
      </c>
      <c r="B4" s="3" t="s">
        <v>9</v>
      </c>
      <c r="C4" s="11">
        <f ca="1">RAND()+1</f>
        <v>1.3151235429929025</v>
      </c>
      <c r="D4" s="11"/>
      <c r="E4" s="3" t="s">
        <v>4</v>
      </c>
      <c r="F4" s="4">
        <f ca="1">RAND()*40+60</f>
        <v>74.829868132138145</v>
      </c>
      <c r="G4" s="3" t="s">
        <v>16</v>
      </c>
      <c r="H4" s="5" t="str">
        <f t="shared" ca="1" si="0"/>
        <v>K</v>
      </c>
      <c r="I4" s="5" t="str">
        <f t="shared" ca="1" si="0"/>
        <v>Q</v>
      </c>
      <c r="J4" s="5" t="str">
        <f t="shared" ca="1" si="0"/>
        <v>N</v>
      </c>
      <c r="K4" s="5" t="str">
        <f t="shared" ca="1" si="0"/>
        <v>T</v>
      </c>
    </row>
    <row r="5" spans="1:11" ht="30" customHeight="1" x14ac:dyDescent="0.25">
      <c r="A5" s="10"/>
      <c r="B5" s="3" t="s">
        <v>10</v>
      </c>
      <c r="C5" s="12">
        <f ca="1">RAND()*10+10</f>
        <v>15.891202980044776</v>
      </c>
      <c r="D5" s="12"/>
      <c r="E5" s="3" t="s">
        <v>18</v>
      </c>
      <c r="F5" s="4">
        <f ca="1">RAND()*8+7</f>
        <v>8.9636936315690257</v>
      </c>
      <c r="G5" s="3" t="s">
        <v>17</v>
      </c>
      <c r="H5" s="5" t="str">
        <f t="shared" ca="1" si="0"/>
        <v>Y</v>
      </c>
      <c r="I5" s="5" t="str">
        <f t="shared" ca="1" si="0"/>
        <v>H</v>
      </c>
      <c r="J5" s="5" t="str">
        <f t="shared" ca="1" si="0"/>
        <v>J</v>
      </c>
      <c r="K5" s="5" t="str">
        <f t="shared" ca="1" si="0"/>
        <v>V</v>
      </c>
    </row>
    <row r="6" spans="1:11" ht="30" customHeight="1" x14ac:dyDescent="0.25"/>
    <row r="7" spans="1:11" ht="30" customHeight="1" x14ac:dyDescent="0.25"/>
    <row r="8" spans="1:11" ht="30" customHeight="1" x14ac:dyDescent="0.25"/>
    <row r="9" spans="1:11" ht="30" customHeight="1" x14ac:dyDescent="0.25"/>
    <row r="10" spans="1:11" ht="30" customHeight="1" x14ac:dyDescent="0.25"/>
    <row r="11" spans="1:11" ht="30" customHeight="1" x14ac:dyDescent="0.25">
      <c r="A11" t="s">
        <v>0</v>
      </c>
    </row>
    <row r="12" spans="1:11" ht="30" customHeight="1" x14ac:dyDescent="0.25"/>
    <row r="13" spans="1:11" ht="17.399999999999999" customHeight="1" x14ac:dyDescent="0.25"/>
    <row r="21" ht="14.4" customHeight="1" x14ac:dyDescent="0.25"/>
  </sheetData>
  <mergeCells count="6">
    <mergeCell ref="E2:F2"/>
    <mergeCell ref="G2:K2"/>
    <mergeCell ref="A1:K1"/>
    <mergeCell ref="A4:A5"/>
    <mergeCell ref="C4:D4"/>
    <mergeCell ref="C5:D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2" t="str">
        <f ca="1">table!B3&amp;" have a filter."</f>
        <v>u00dXl have a filter.</v>
      </c>
      <c r="B2" s="2">
        <f ca="1">IF(table!D3="yes",1,0)</f>
        <v>0</v>
      </c>
    </row>
    <row r="3" spans="1:2" x14ac:dyDescent="0.25">
      <c r="A3" s="2" t="str">
        <f ca="1">table!B3&amp;" is sold in "&amp;table!#REF!&amp;" "&amp;table!#REF!&amp;" "&amp;table!#REF!&amp;"."</f>
        <v>u00dXl is sold in 4 K Y.</v>
      </c>
      <c r="B3" s="2">
        <v>1</v>
      </c>
    </row>
    <row r="4" spans="1:2" x14ac:dyDescent="0.25">
      <c r="A4" s="2" t="str">
        <f ca="1">"You can't buy "&amp;table!B3&amp;" at "&amp;table!#REF!&amp;" "&amp;table!#REF!&amp;" "&amp;table!#REF!&amp;"."</f>
        <v>You can't buy u00dXl at 4 K Y.</v>
      </c>
      <c r="B4" s="2">
        <v>0</v>
      </c>
    </row>
    <row r="5" spans="1:2" x14ac:dyDescent="0.25">
      <c r="A5" s="2" t="str">
        <f ca="1">"Cigarettes longer than 80mm."</f>
        <v>Cigarettes longer than 80mm.</v>
      </c>
      <c r="B5" s="2">
        <f ca="1">IF(table!#REF!&gt;80,1, 0)</f>
        <v>0</v>
      </c>
    </row>
    <row r="6" spans="1:2" x14ac:dyDescent="0.25">
      <c r="A6" s="2" t="s">
        <v>19</v>
      </c>
      <c r="B6" s="2">
        <f ca="1">IF(table!#REF!&gt;10,1, 0)</f>
        <v>0</v>
      </c>
    </row>
    <row r="7" spans="1:2" x14ac:dyDescent="0.25">
      <c r="A7" s="2" t="s">
        <v>20</v>
      </c>
      <c r="B7">
        <f ca="1">IF(table!B2&lt;&gt;"Honey",1,0)</f>
        <v>1</v>
      </c>
    </row>
    <row r="8" spans="1:2" x14ac:dyDescent="0.25">
      <c r="A8" s="2" t="s">
        <v>21</v>
      </c>
      <c r="B8">
        <f ca="1">IF(table!C4&gt;1.5,1, 0)</f>
        <v>0</v>
      </c>
    </row>
    <row r="9" spans="1:2" x14ac:dyDescent="0.25">
      <c r="A9" s="2" t="s">
        <v>22</v>
      </c>
      <c r="B9">
        <f ca="1">IF(table!C5&gt;15,1, 0)</f>
        <v>1</v>
      </c>
    </row>
    <row r="10" spans="1:2" x14ac:dyDescent="0.25">
      <c r="A10" s="2" t="s">
        <v>23</v>
      </c>
      <c r="B10">
        <f ca="1">IF(table!#REF!="Yellow",1,0)</f>
        <v>0</v>
      </c>
    </row>
    <row r="11" spans="1:2" x14ac:dyDescent="0.25">
      <c r="A11" s="2" t="s">
        <v>24</v>
      </c>
      <c r="B11">
        <f ca="1">IF(OR(table!D2="Virginia",table!D2="Burley"), 1, 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2024-03-30T13:57:26Z</dcterms:modified>
</cp:coreProperties>
</file>