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FFC37483-A8E4-4BE8-A379-DD058304A8F3}" xr6:coauthVersionLast="47" xr6:coauthVersionMax="47" xr10:uidLastSave="{E9AE4A29-E779-42D9-AC4C-296413F6B71E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7" i="1"/>
  <c r="B7" i="1"/>
  <c r="C4" i="1"/>
  <c r="B4" i="1"/>
  <c r="C2" i="1"/>
  <c r="B2" i="1"/>
  <c r="B9" i="2" l="1"/>
  <c r="B8" i="2"/>
  <c r="B11" i="2"/>
  <c r="A5" i="2"/>
  <c r="B10" i="2"/>
  <c r="B7" i="2"/>
  <c r="B2" i="2"/>
  <c r="A2" i="2"/>
  <c r="A15" i="1"/>
  <c r="B15" i="1"/>
  <c r="C15" i="1"/>
  <c r="A16" i="1"/>
  <c r="B16" i="1"/>
  <c r="C16" i="1"/>
  <c r="A17" i="1"/>
  <c r="B17" i="1"/>
  <c r="C17" i="1"/>
  <c r="B14" i="1"/>
  <c r="C14" i="1"/>
  <c r="A14" i="1"/>
  <c r="B6" i="2"/>
  <c r="B5" i="2"/>
  <c r="A4" i="2" l="1"/>
  <c r="A3" i="2"/>
</calcChain>
</file>

<file path=xl/sharedStrings.xml><?xml version="1.0" encoding="utf-8"?>
<sst xmlns="http://schemas.openxmlformats.org/spreadsheetml/2006/main" count="24" uniqueCount="24">
  <si>
    <t>proposition</t>
    <phoneticPr fontId="3" type="noConversion"/>
  </si>
  <si>
    <t>1(true)/0(false)</t>
    <phoneticPr fontId="3" type="noConversion"/>
  </si>
  <si>
    <t>color</t>
    <phoneticPr fontId="1" type="noConversion"/>
  </si>
  <si>
    <t>length (mm)</t>
    <phoneticPr fontId="1" type="noConversion"/>
  </si>
  <si>
    <t>flavouring</t>
    <phoneticPr fontId="1" type="noConversion"/>
  </si>
  <si>
    <t>Name of cigarettes</t>
    <phoneticPr fontId="1" type="noConversion"/>
  </si>
  <si>
    <t>Tobacco type</t>
    <phoneticPr fontId="1" type="noConversion"/>
  </si>
  <si>
    <t>With or without filter</t>
    <phoneticPr fontId="1" type="noConversion"/>
  </si>
  <si>
    <t>Nicotine content (mg)</t>
    <phoneticPr fontId="1" type="noConversion"/>
  </si>
  <si>
    <t>Tar content (mg)</t>
    <phoneticPr fontId="1" type="noConversion"/>
  </si>
  <si>
    <t>Chemical substance content</t>
    <phoneticPr fontId="1" type="noConversion"/>
  </si>
  <si>
    <t>Cigarette Information</t>
    <phoneticPr fontId="1" type="noConversion"/>
  </si>
  <si>
    <t>exterior</t>
    <phoneticPr fontId="1" type="noConversion"/>
  </si>
  <si>
    <t>Sold in</t>
    <phoneticPr fontId="1" type="noConversion"/>
  </si>
  <si>
    <t>country</t>
    <phoneticPr fontId="1" type="noConversion"/>
  </si>
  <si>
    <t>province</t>
    <phoneticPr fontId="1" type="noConversion"/>
  </si>
  <si>
    <t>city</t>
    <phoneticPr fontId="1" type="noConversion"/>
  </si>
  <si>
    <t>calibre(mm)</t>
    <phoneticPr fontId="1" type="noConversion"/>
  </si>
  <si>
    <t>Cigarettes greater than 10mm in diameter.</t>
    <phoneticPr fontId="1" type="noConversion"/>
  </si>
  <si>
    <t>The smell of cigarettes is not Honey.</t>
    <phoneticPr fontId="1" type="noConversion"/>
  </si>
  <si>
    <t>Nicotine content greater than 1mg.</t>
    <phoneticPr fontId="1" type="noConversion"/>
  </si>
  <si>
    <t>Tar content greater than 10mg.</t>
    <phoneticPr fontId="1" type="noConversion"/>
  </si>
  <si>
    <t>Cigarettes are yellow in colour</t>
    <phoneticPr fontId="1" type="noConversion"/>
  </si>
  <si>
    <t>Tobacco type is Virginia or Burley.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</si>
</sst>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G12" sqref="G12"/>
    </sheetView>
  </sheetViews>
  <sheetFormatPr defaultRowHeight="13.8" x14ac:dyDescent="0.25"/>
  <cols>
    <col min="1" max="4" width="20.77734375" customWidth="1"/>
  </cols>
  <sheetData>
    <row r="1" spans="1:3" ht="25.05" customHeight="1" x14ac:dyDescent="0.25">
      <c r="A1" s="9" t="s">
        <v>11</v>
      </c>
      <c r="B1" s="4" t="s">
        <v>4</v>
      </c>
      <c r="C1" s="4" t="s">
        <v>5</v>
      </c>
    </row>
    <row r="2" spans="1:3" ht="25.05" customHeight="1" x14ac:dyDescent="0.25">
      <c r="A2" s="9"/>
      <c r="B2" s="5" t="str">
        <f>CHOOSE(RANDBETWEEN(1,10),"Menthol", "Cherry", "Vanilla", "Apple", "Caramel", "Honey", "Chocolate", "Strawberry", "Coffee", "Citrus")</f>
        <v>Apple</v>
      </c>
      <c r="C2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t6V35v</v>
      </c>
    </row>
    <row r="3" spans="1:3" ht="25.05" customHeight="1" x14ac:dyDescent="0.25">
      <c r="A3" s="9"/>
      <c r="B3" s="4" t="s">
        <v>6</v>
      </c>
      <c r="C3" s="4" t="s">
        <v>7</v>
      </c>
    </row>
    <row r="4" spans="1:3" ht="25.05" customHeight="1" x14ac:dyDescent="0.25">
      <c r="A4" s="9"/>
      <c r="B4" s="5" t="str">
        <f>CHOOSE(RANDBETWEEN(1,5),"Virginia","Burley","Oriental","Latakia","Perique")</f>
        <v>Virginia</v>
      </c>
      <c r="C4" s="5" t="str">
        <f>IF(RAND()&gt;0.5,"yes","no")</f>
        <v>no</v>
      </c>
    </row>
    <row r="5" spans="1:3" ht="25.05" customHeight="1" x14ac:dyDescent="0.25">
      <c r="A5" s="9"/>
      <c r="B5" s="8" t="s">
        <v>10</v>
      </c>
      <c r="C5" s="8"/>
    </row>
    <row r="6" spans="1:3" ht="25.05" customHeight="1" x14ac:dyDescent="0.25">
      <c r="A6" s="9"/>
      <c r="B6" s="4" t="s">
        <v>8</v>
      </c>
      <c r="C6" s="4" t="s">
        <v>9</v>
      </c>
    </row>
    <row r="7" spans="1:3" ht="25.05" customHeight="1" x14ac:dyDescent="0.25">
      <c r="A7" s="9"/>
      <c r="B7" s="5">
        <f>RAND()+1</f>
        <v>1.3251504004284307</v>
      </c>
      <c r="C7" s="7">
        <f>RAND()*10+10</f>
        <v>12.501519168089626</v>
      </c>
    </row>
    <row r="8" spans="1:3" ht="25.05" customHeight="1" x14ac:dyDescent="0.25">
      <c r="A8" s="9"/>
      <c r="B8" s="8" t="s">
        <v>12</v>
      </c>
      <c r="C8" s="8"/>
    </row>
    <row r="9" spans="1:3" ht="25.05" customHeight="1" x14ac:dyDescent="0.25">
      <c r="A9" s="9"/>
      <c r="B9" s="4" t="s">
        <v>2</v>
      </c>
      <c r="C9" s="5" t="str">
        <f>CHOOSE(RANDBETWEEN(1,8),"Red", "Blue", "Green", "Yellow", "Black", "White", "Purple", "Orange")</f>
        <v>White</v>
      </c>
    </row>
    <row r="10" spans="1:3" ht="25.05" customHeight="1" x14ac:dyDescent="0.25">
      <c r="A10" s="9"/>
      <c r="B10" s="4" t="s">
        <v>3</v>
      </c>
      <c r="C10" s="5">
        <f>RAND()*40+60</f>
        <v>95.933854416123751</v>
      </c>
    </row>
    <row r="11" spans="1:3" ht="25.05" customHeight="1" x14ac:dyDescent="0.25">
      <c r="A11" s="9"/>
      <c r="B11" s="4" t="s">
        <v>17</v>
      </c>
      <c r="C11" s="5">
        <f>RAND()*8+7</f>
        <v>9.4104165658790251</v>
      </c>
    </row>
    <row r="12" spans="1:3" ht="25.05" customHeight="1" x14ac:dyDescent="0.25">
      <c r="A12" s="8" t="s">
        <v>13</v>
      </c>
      <c r="B12" s="8"/>
      <c r="C12" s="8"/>
    </row>
    <row r="13" spans="1:3" ht="25.05" customHeight="1" x14ac:dyDescent="0.25">
      <c r="A13" s="4" t="s">
        <v>14</v>
      </c>
      <c r="B13" s="4" t="s">
        <v>15</v>
      </c>
      <c r="C13" s="3" t="s">
        <v>16</v>
      </c>
    </row>
    <row r="14" spans="1:3" ht="25.05" customHeight="1" x14ac:dyDescent="0.25">
      <c r="A14" s="6" t="str">
        <f ca="1">MID("3456789ABCDEFGHJKLMNPQRSTUVWXY",RANDBETWEEN(1,30),1)</f>
        <v>Y</v>
      </c>
      <c r="B14" s="6" t="str">
        <f t="shared" ref="B14:C17" ca="1" si="0">MID("3456789ABCDEFGHJKLMNPQRSTUVWXY",RANDBETWEEN(1,30),1)</f>
        <v>L</v>
      </c>
      <c r="C14" s="6" t="str">
        <f t="shared" ca="1" si="0"/>
        <v>V</v>
      </c>
    </row>
    <row r="15" spans="1:3" ht="25.05" customHeight="1" x14ac:dyDescent="0.25">
      <c r="A15" s="6" t="str">
        <f t="shared" ref="A15:A17" ca="1" si="1">MID("3456789ABCDEFGHJKLMNPQRSTUVWXY",RANDBETWEEN(1,30),1)</f>
        <v>A</v>
      </c>
      <c r="B15" s="6" t="str">
        <f t="shared" ca="1" si="0"/>
        <v>P</v>
      </c>
      <c r="C15" s="6" t="str">
        <f t="shared" ca="1" si="0"/>
        <v>N</v>
      </c>
    </row>
    <row r="16" spans="1:3" ht="25.05" customHeight="1" x14ac:dyDescent="0.25">
      <c r="A16" s="6" t="str">
        <f t="shared" ca="1" si="1"/>
        <v>V</v>
      </c>
      <c r="B16" s="6" t="str">
        <f t="shared" ca="1" si="0"/>
        <v>8</v>
      </c>
      <c r="C16" s="6" t="str">
        <f t="shared" ca="1" si="0"/>
        <v>C</v>
      </c>
    </row>
    <row r="17" spans="1:3" ht="25.05" customHeight="1" x14ac:dyDescent="0.25">
      <c r="A17" s="6" t="str">
        <f t="shared" ca="1" si="1"/>
        <v>D</v>
      </c>
      <c r="B17" s="6" t="str">
        <f t="shared" ca="1" si="0"/>
        <v>J</v>
      </c>
      <c r="C17" s="6" t="str">
        <f t="shared" ca="1" si="0"/>
        <v>9</v>
      </c>
    </row>
    <row r="20" spans="1:3" ht="14.4" customHeight="1" x14ac:dyDescent="0.25"/>
  </sheetData>
  <mergeCells count="4">
    <mergeCell ref="A12:C12"/>
    <mergeCell ref="B5:C5"/>
    <mergeCell ref="B8:C8"/>
    <mergeCell ref="A1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0</v>
      </c>
      <c r="B1" s="1" t="s">
        <v>1</v>
      </c>
    </row>
    <row r="2" spans="1:2" x14ac:dyDescent="0.25">
      <c r="A2" s="2" t="str">
        <f ca="1">table!#REF!&amp;" have a filter."</f>
        <v>t6V35v have a filter.</v>
      </c>
      <c r="B2" s="2">
        <f ca="1">IF(table!#REF!="yes",1,0)</f>
        <v>0</v>
      </c>
    </row>
    <row r="3" spans="1:2" x14ac:dyDescent="0.25">
      <c r="A3" s="2" t="str">
        <f ca="1">table!#REF!&amp;" is sold in "&amp;table!A14&amp;" "&amp;table!B14&amp;" "&amp;table!C14&amp;"."</f>
        <v>t6V35v is sold in Y L V.</v>
      </c>
      <c r="B3" s="2">
        <v>1</v>
      </c>
    </row>
    <row r="4" spans="1:2" x14ac:dyDescent="0.25">
      <c r="A4" s="2" t="str">
        <f ca="1">"You can't buy "&amp;table!#REF!&amp;" at "&amp;table!A14&amp;" "&amp;table!B14&amp;" "&amp;table!C14&amp;"."</f>
        <v>You can't buy t6V35v at Y L V.</v>
      </c>
      <c r="B4" s="2">
        <v>0</v>
      </c>
    </row>
    <row r="5" spans="1:2" x14ac:dyDescent="0.25">
      <c r="A5" s="2" t="str">
        <f ca="1">"Cigarettes longer than 80mm."</f>
        <v>Cigarettes longer than 80mm.</v>
      </c>
      <c r="B5" s="2">
        <f ca="1">IF(table!#REF!&gt;80,1, 0)</f>
        <v>1</v>
      </c>
    </row>
    <row r="6" spans="1:2" x14ac:dyDescent="0.25">
      <c r="A6" s="2" t="s">
        <v>18</v>
      </c>
      <c r="B6" s="2">
        <f ca="1">IF(table!#REF!&gt;10,1, 0)</f>
        <v>0</v>
      </c>
    </row>
    <row r="7" spans="1:2" x14ac:dyDescent="0.25">
      <c r="A7" s="2" t="s">
        <v>19</v>
      </c>
      <c r="B7">
        <f ca="1">IF(table!#REF!&lt;&gt;"Honey",1,0)</f>
        <v>1</v>
      </c>
    </row>
    <row r="8" spans="1:2" x14ac:dyDescent="0.25">
      <c r="A8" s="2" t="s">
        <v>20</v>
      </c>
      <c r="B8">
        <f ca="1">IF(table!#REF!&gt;1.5,1, 0)</f>
        <v>0</v>
      </c>
    </row>
    <row r="9" spans="1:2" x14ac:dyDescent="0.25">
      <c r="A9" s="2" t="s">
        <v>21</v>
      </c>
      <c r="B9">
        <f ca="1">IF(table!#REF!&gt;15,1, 0)</f>
        <v>0</v>
      </c>
    </row>
    <row r="10" spans="1:2" x14ac:dyDescent="0.25">
      <c r="A10" s="2" t="s">
        <v>22</v>
      </c>
      <c r="B10">
        <f ca="1">IF(table!#REF!="Yellow",1,0)</f>
        <v>0</v>
      </c>
    </row>
    <row r="11" spans="1:2" x14ac:dyDescent="0.25">
      <c r="A11" s="2" t="s">
        <v>23</v>
      </c>
      <c r="B11">
        <f ca="1">IF(OR(table!#REF!="Virginia",table!#REF!="Burley"), 1, 0)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2024-03-30T13:57:21Z</dcterms:modified>
</cp:coreProperties>
</file>