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2B354C71-4CCF-4F4F-BDA6-A9F77FC11F17}"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6" i="1"/>
  <c r="D10" i="1"/>
  <c r="C10" i="1"/>
  <c r="B10" i="1"/>
  <c r="A10" i="1"/>
  <c r="C12" i="1" l="1"/>
  <c r="B8" i="2" s="1"/>
  <c r="C11" i="1"/>
  <c r="B10" i="2" s="1"/>
  <c r="B4" i="1"/>
  <c r="B5" i="1"/>
  <c r="B2" i="2" s="1"/>
  <c r="D5" i="1"/>
  <c r="B4" i="2" s="1"/>
  <c r="D4" i="1"/>
  <c r="B7" i="2"/>
  <c r="B9" i="2"/>
  <c r="B5" i="2"/>
  <c r="C2" i="1"/>
  <c r="D3" i="1" s="1"/>
  <c r="A3" i="2" s="1"/>
  <c r="B3" i="1" l="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<sst xmlns="http://schemas.openxmlformats.org/spreadsheetml/2006/main" count="30" uniqueCount="30">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</sst>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F10" sqref="F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2</v>
      </c>
      <c r="D2" s="9"/>
    </row>
    <row r="3" spans="1:11" ht="34.950000000000003" customHeight="1" x14ac:dyDescent="0.25">
      <c r="A3" s="3" t="s">
        <v>0</v>
      </c>
      <c r="B3" s="4" t="str">
        <f ca="1">CHOOSE(C2,"Sulphur", "Hydrocarbons", "Heavy metals", "PM2.5", "Noise", "Pesticides", "Plastic waste")</f>
        <v>Hydrocarbons</v>
      </c>
      <c r="C3" s="3" t="s">
        <v>1</v>
      </c>
      <c r="D3" s="4" t="str">
        <f ca="1">CHOOSE(C2,"Industrialized cities", "Oil-producing areas", "Mining areas, near factories", "Big cities", "Busy streets, construction zones", "Agricultural areas", "Global oceans")</f>
        <v>Oil-producing areas</v>
      </c>
    </row>
    <row r="4" spans="1:11" ht="34.950000000000003" customHeight="1" x14ac:dyDescent="0.25">
      <c r="A4" s="3" t="s">
        <v>2</v>
      </c>
      <c r="B4" s="4">
        <f ca="1">RANDBETWEEN(0, 1)</f>
        <v>1</v>
      </c>
      <c r="C4" s="3" t="s">
        <v>3</v>
      </c>
      <c r="D4" s="4">
        <f ca="1">RANDBETWEEN(0, 1)</f>
        <v>1</v>
      </c>
    </row>
    <row r="5" spans="1:11" ht="34.950000000000003" customHeight="1" x14ac:dyDescent="0.25">
      <c r="A5" s="3" t="s">
        <v>4</v>
      </c>
      <c r="B5" s="4">
        <f ca="1">RANDBETWEEN(0, 1)</f>
        <v>0</v>
      </c>
      <c r="C5" s="3" t="s">
        <v>5</v>
      </c>
      <c r="D5" s="4">
        <f ca="1">RANDBETWEEN(0, 1)</f>
        <v>0</v>
      </c>
    </row>
    <row r="6" spans="1:11" ht="34.950000000000003" customHeight="1" x14ac:dyDescent="0.25">
      <c r="A6" s="10" t="s">
        <v>6</v>
      </c>
      <c r="B6" s="3" t="s">
        <v>7</v>
      </c>
      <c r="C6" s="9" t="str">
        <f>CHOOSE(#REF!,"Factory emissions, car exhaust", "Oil extraction, oil refining", "Ore mining, factory wastewater", "Coal burning, city dust", "Road traffic, construction", "Pest control, farmland management", "Plastic consumption, improper garbage disposal")</f>
        <v>Oil extraction, oil refining</v>
      </c>
      <c r="D6" s="9"/>
    </row>
    <row r="7" spans="1:11" ht="34.950000000000003" customHeight="1" x14ac:dyDescent="0.25">
      <c r="A7" s="10"/>
      <c r="B7" s="3" t="s">
        <v>8</v>
      </c>
      <c r="C7" s="9">
        <f>RANDBETWEEN(10, 50)</f>
        <v>28</v>
      </c>
      <c r="D7" s="9"/>
    </row>
    <row r="8" spans="1:11" ht="34.950000000000003" customHeight="1" x14ac:dyDescent="0.25">
      <c r="A8" s="10" t="s">
        <v>14</v>
      </c>
      <c r="B8" s="10"/>
      <c r="C8" s="10"/>
      <c r="D8" s="10"/>
    </row>
    <row r="9" spans="1:11" ht="34.950000000000003" customHeight="1" x14ac:dyDescent="0.25">
      <c r="A9" s="3" t="s">
        <v>9</v>
      </c>
      <c r="B9" s="3" t="s">
        <v>16</v>
      </c>
      <c r="C9" s="3" t="s">
        <v>11</v>
      </c>
      <c r="D9" s="3" t="s">
        <v>10</v>
      </c>
    </row>
    <row r="10" spans="1:11" ht="34.950000000000003" customHeight="1" x14ac:dyDescent="0.25">
      <c r="A10" s="4">
        <f ca="1">RANDBETWEEN(5, 10)</f>
        <v>6</v>
      </c>
      <c r="B10" s="4">
        <f ca="1">RANDBETWEEN(1000000, 5000000)</f>
        <v>1969101</v>
      </c>
      <c r="C10" s="4">
        <f ca="1">RANDBETWEEN(50, 100)</f>
        <v>55</v>
      </c>
      <c r="D10" s="4">
        <f ca="1">RANDBETWEEN(150, 500)</f>
        <v>318</v>
      </c>
    </row>
    <row r="11" spans="1:11" ht="34.950000000000003" customHeight="1" x14ac:dyDescent="0.25">
      <c r="A11" s="10" t="s">
        <v>13</v>
      </c>
      <c r="B11" s="5" t="s">
        <v>17</v>
      </c>
      <c r="C11" s="9">
        <f ca="1">RAND()*18 + 7</f>
        <v>10.127299086101008</v>
      </c>
      <c r="D11" s="9"/>
    </row>
    <row r="12" spans="1:11" ht="34.950000000000003" customHeight="1" x14ac:dyDescent="0.25">
      <c r="A12" s="10"/>
      <c r="B12" s="3" t="s">
        <v>18</v>
      </c>
      <c r="C12" s="9">
        <f ca="1">RAND()*20+7</f>
        <v>14.144581459435308</v>
      </c>
      <c r="D12" s="9"/>
      <c r="H12" s="1"/>
      <c r="I12" s="1"/>
      <c r="J12" s="1"/>
      <c r="K12" s="1"/>
    </row>
    <row r="13" spans="1:11" ht="34.950000000000003" customHeight="1" x14ac:dyDescent="0.25">
      <c r="A13" s="10"/>
      <c r="B13" s="3" t="s">
        <v>12</v>
      </c>
      <c r="C13"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Diseases of the respiratory and digestive systems, cancer</v>
      </c>
      <c r="D13" s="9"/>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11:D11"/>
    <mergeCell ref="A2:B2"/>
    <mergeCell ref="C2:D2"/>
    <mergeCell ref="A1:D1"/>
    <mergeCell ref="A8:D8"/>
    <mergeCell ref="A11:A13"/>
    <mergeCell ref="C13:D13"/>
    <mergeCell ref="C12:D12"/>
    <mergeCell ref="A6:A7"/>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0</v>
      </c>
    </row>
    <row r="3" spans="1:2" ht="25.05" customHeight="1" x14ac:dyDescent="0.25">
      <c r="A3" s="8" t="str">
        <f ca="1">"Pollution does not affect "&amp;table!D3&amp;"."</f>
        <v>Pollution does not affect Oil-producing areas.</v>
      </c>
      <c r="B3" s="8">
        <v>0</v>
      </c>
    </row>
    <row r="4" spans="1:2" ht="25.05" customHeight="1" x14ac:dyDescent="0.25">
      <c r="A4" s="7" t="s">
        <v>25</v>
      </c>
      <c r="B4" s="7">
        <f ca="1">IF(_xlfn.XOR(table!D5, 1), 1, 0)</f>
        <v>1</v>
      </c>
    </row>
    <row r="5" spans="1:2" ht="25.05" customHeight="1" x14ac:dyDescent="0.25">
      <c r="A5" s="7" t="s">
        <v>24</v>
      </c>
      <c r="B5" s="7">
        <f ca="1">IF(table!#REF!&gt;30, 1, 0)</f>
        <v>0</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IF(table!C12&gt;17, 1, 0)</f>
        <v>0</v>
      </c>
    </row>
    <row r="9" spans="1:2" ht="25.05" customHeight="1" x14ac:dyDescent="0.25">
      <c r="A9" s="7" t="s">
        <v>27</v>
      </c>
      <c r="B9" s="8">
        <f ca="1">IF(table!#REF!&gt;7, 1, 0)</f>
        <v>0</v>
      </c>
    </row>
    <row r="10" spans="1:2" ht="25.05" customHeight="1" x14ac:dyDescent="0.25">
      <c r="A10" s="7" t="s">
        <v>28</v>
      </c>
      <c r="B10" s="8">
        <f ca="1">IF(table!C11&gt;15, 1, 0)</f>
        <v>0</v>
      </c>
    </row>
    <row r="11" spans="1:2" ht="25.05" customHeight="1" x14ac:dyDescent="0.25">
      <c r="A11" s="8" t="str">
        <f ca="1">"Pollution may cause "&amp;table!C13&amp;"."</f>
        <v>Pollution may cause Diseases of the respiratory and digestive systems, cancer.</v>
      </c>
      <c r="B11" s="8">
        <v>1</v>
      </c>
    </row>
    <row r="12" spans="1:2" ht="25.05" customHeight="1" x14ac:dyDescent="0.25">
      <c r="A12" s="8" t="str">
        <f ca="1">"Name of pollutant is "&amp;table!B3&amp;"."</f>
        <v>Name of pollutant is Hydrocarbons.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2024-03-30T13:45:22Z</dcterms:modified>
</cp:coreProperties>
</file>