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FangCloudSync\R_WD360\Project\soyplant\"/>
    </mc:Choice>
  </mc:AlternateContent>
  <xr:revisionPtr revIDLastSave="0" documentId="13_ncr:1_{6D7DB27B-8DFD-403A-B7B4-6BAEE858E9E9}" xr6:coauthVersionLast="47" xr6:coauthVersionMax="47" xr10:uidLastSave="{00000000-0000-0000-0000-000000000000}"/>
  <bookViews>
    <workbookView xWindow="-3795" yWindow="-21720" windowWidth="38640" windowHeight="21120" xr2:uid="{00000000-000D-0000-FFFF-FFFF00000000}"/>
  </bookViews>
  <sheets>
    <sheet name="qr_trait" sheetId="7" r:id="rId1"/>
  </sheets>
  <definedNames>
    <definedName name="_xlnm._FilterDatabase" localSheetId="0" hidden="1">qr_trait!$A$1:$I$78</definedName>
  </definedNames>
  <calcPr calcId="181029"/>
</workbook>
</file>

<file path=xl/calcChain.xml><?xml version="1.0" encoding="utf-8"?>
<calcChain xmlns="http://schemas.openxmlformats.org/spreadsheetml/2006/main">
  <c r="C114" i="7" l="1"/>
  <c r="A114" i="7"/>
  <c r="C113" i="7"/>
  <c r="A113" i="7"/>
  <c r="C112" i="7"/>
  <c r="A112" i="7"/>
  <c r="C111" i="7"/>
  <c r="A111" i="7"/>
  <c r="C110" i="7"/>
  <c r="A110" i="7"/>
  <c r="C109" i="7"/>
  <c r="A109" i="7"/>
  <c r="C108" i="7"/>
  <c r="A108" i="7"/>
  <c r="C107" i="7"/>
  <c r="A107" i="7"/>
  <c r="C106" i="7"/>
  <c r="A106" i="7"/>
  <c r="C105" i="7"/>
  <c r="A105" i="7"/>
  <c r="C104" i="7"/>
  <c r="A104" i="7"/>
  <c r="C103" i="7"/>
  <c r="A103" i="7"/>
  <c r="C102" i="7"/>
  <c r="A102" i="7"/>
  <c r="C101" i="7"/>
  <c r="A101" i="7"/>
  <c r="A99" i="7"/>
  <c r="A100" i="7"/>
  <c r="C99" i="7"/>
  <c r="C100" i="7"/>
  <c r="C98" i="7"/>
  <c r="A98" i="7"/>
  <c r="C97" i="7"/>
  <c r="A97" i="7"/>
  <c r="C96" i="7"/>
  <c r="A96" i="7"/>
  <c r="C95" i="7"/>
  <c r="A95" i="7"/>
  <c r="C94" i="7"/>
  <c r="A94" i="7"/>
  <c r="C90" i="7"/>
  <c r="C91" i="7"/>
  <c r="C92" i="7"/>
  <c r="C93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2" i="7"/>
  <c r="C73" i="7"/>
  <c r="C71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A71" i="7"/>
  <c r="A70" i="7"/>
  <c r="A66" i="7"/>
  <c r="A59" i="7"/>
  <c r="A50" i="7"/>
  <c r="A89" i="7"/>
  <c r="A90" i="7"/>
  <c r="A91" i="7"/>
  <c r="A92" i="7"/>
  <c r="A93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1" i="7"/>
  <c r="A52" i="7"/>
  <c r="A53" i="7"/>
  <c r="A54" i="7"/>
  <c r="A55" i="7"/>
  <c r="A56" i="7"/>
  <c r="A57" i="7"/>
  <c r="A58" i="7"/>
  <c r="A60" i="7"/>
  <c r="A61" i="7"/>
  <c r="A62" i="7"/>
  <c r="A63" i="7"/>
  <c r="A64" i="7"/>
  <c r="A65" i="7"/>
  <c r="A67" i="7"/>
  <c r="A68" i="7"/>
  <c r="A69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3" i="7"/>
  <c r="A4" i="7"/>
  <c r="A5" i="7"/>
  <c r="A6" i="7"/>
  <c r="A7" i="7"/>
  <c r="A8" i="7"/>
  <c r="A9" i="7"/>
  <c r="A2" i="7"/>
</calcChain>
</file>

<file path=xl/sharedStrings.xml><?xml version="1.0" encoding="utf-8"?>
<sst xmlns="http://schemas.openxmlformats.org/spreadsheetml/2006/main" count="461" uniqueCount="158">
  <si>
    <t>trait</t>
    <phoneticPr fontId="1" type="noConversion"/>
  </si>
  <si>
    <t>traitid</t>
    <phoneticPr fontId="1" type="noConversion"/>
  </si>
  <si>
    <t>number</t>
    <phoneticPr fontId="1" type="noConversion"/>
  </si>
  <si>
    <t>trait_code</t>
    <phoneticPr fontId="1" type="noConversion"/>
  </si>
  <si>
    <t xml:space="preserve"> class_E</t>
    <phoneticPr fontId="1" type="noConversion"/>
  </si>
  <si>
    <t>class_code</t>
    <phoneticPr fontId="1" type="noConversion"/>
  </si>
  <si>
    <t>class_C</t>
    <phoneticPr fontId="1" type="noConversion"/>
  </si>
  <si>
    <t>White</t>
  </si>
  <si>
    <t>Purple</t>
  </si>
  <si>
    <t>Excellent</t>
  </si>
  <si>
    <t>Good</t>
  </si>
  <si>
    <t>Poor</t>
  </si>
  <si>
    <t>Gray</t>
  </si>
  <si>
    <t>Brown</t>
  </si>
  <si>
    <t>Gray-brown</t>
  </si>
  <si>
    <t>Yellow-brown</t>
  </si>
  <si>
    <t>Black</t>
  </si>
  <si>
    <t>Round</t>
  </si>
  <si>
    <t>Oval</t>
  </si>
  <si>
    <t>Green</t>
  </si>
  <si>
    <t>Blue</t>
  </si>
  <si>
    <t>None</t>
  </si>
  <si>
    <t>Slight</t>
  </si>
  <si>
    <t>Strong</t>
  </si>
  <si>
    <t>Highly-resistant</t>
  </si>
  <si>
    <t>Resistant</t>
  </si>
  <si>
    <t>Segregating</t>
  </si>
  <si>
    <t>Moderately-resistant</t>
  </si>
  <si>
    <t>Not-resistant</t>
  </si>
  <si>
    <t>Fair</t>
  </si>
  <si>
    <t>Immune</t>
  </si>
  <si>
    <t>Susceptible</t>
  </si>
  <si>
    <t>Highly-susceptible</t>
  </si>
  <si>
    <t>No-lodging</t>
  </si>
  <si>
    <t>Slight-lodging</t>
  </si>
  <si>
    <t>Moderate-lodging</t>
  </si>
  <si>
    <t>Severe-lodging</t>
  </si>
  <si>
    <t>Very-severe-lodging</t>
  </si>
  <si>
    <t>Indeterminate</t>
  </si>
  <si>
    <t>Semi-determinate</t>
  </si>
  <si>
    <t>Determinate</t>
  </si>
  <si>
    <t>Dark-brown</t>
  </si>
  <si>
    <t>Flattened-round</t>
  </si>
  <si>
    <t>Flattened-oval</t>
  </si>
  <si>
    <t>Long-oval</t>
  </si>
  <si>
    <t>Kidney</t>
  </si>
  <si>
    <t>Yellow</t>
  </si>
  <si>
    <t>Greenish-yellow</t>
  </si>
  <si>
    <t>Light-brown</t>
  </si>
  <si>
    <t>Light-black</t>
  </si>
  <si>
    <t>Lanceolate</t>
    <phoneticPr fontId="1" type="noConversion"/>
  </si>
  <si>
    <t>Ovate</t>
    <phoneticPr fontId="1" type="noConversion"/>
  </si>
  <si>
    <t>class</t>
    <phoneticPr fontId="1" type="noConversion"/>
  </si>
  <si>
    <t>Round</t>
    <phoneticPr fontId="1" type="noConversion"/>
  </si>
  <si>
    <r>
      <rPr>
        <sz val="10"/>
        <color rgb="FF000000"/>
        <rFont val="Calibri"/>
        <family val="2"/>
      </rPr>
      <t>抗草甘膦</t>
    </r>
  </si>
  <si>
    <r>
      <rPr>
        <sz val="10"/>
        <color rgb="FF000000"/>
        <rFont val="Calibri"/>
        <family val="2"/>
      </rPr>
      <t>高抗</t>
    </r>
  </si>
  <si>
    <r>
      <rPr>
        <sz val="10"/>
        <color rgb="FF000000"/>
        <rFont val="Calibri"/>
        <family val="2"/>
      </rPr>
      <t>抗</t>
    </r>
  </si>
  <si>
    <r>
      <rPr>
        <sz val="10"/>
        <color rgb="FF000000"/>
        <rFont val="Calibri"/>
        <family val="2"/>
      </rPr>
      <t>分离</t>
    </r>
  </si>
  <si>
    <r>
      <rPr>
        <sz val="10"/>
        <color rgb="FF000000"/>
        <rFont val="Calibri"/>
        <family val="2"/>
      </rPr>
      <t>中抗</t>
    </r>
  </si>
  <si>
    <r>
      <rPr>
        <sz val="10"/>
        <color rgb="FF000000"/>
        <rFont val="Calibri"/>
        <family val="2"/>
      </rPr>
      <t>不抗</t>
    </r>
  </si>
  <si>
    <r>
      <rPr>
        <sz val="10"/>
        <color rgb="FF000000"/>
        <rFont val="Calibri"/>
        <family val="2"/>
      </rPr>
      <t>上胚轴色</t>
    </r>
  </si>
  <si>
    <r>
      <rPr>
        <sz val="10"/>
        <color rgb="FF000000"/>
        <rFont val="Calibri"/>
        <family val="2"/>
      </rPr>
      <t>白</t>
    </r>
  </si>
  <si>
    <r>
      <rPr>
        <sz val="10"/>
        <color rgb="FF000000"/>
        <rFont val="Calibri"/>
        <family val="2"/>
      </rPr>
      <t>紫</t>
    </r>
  </si>
  <si>
    <r>
      <rPr>
        <sz val="10"/>
        <color rgb="FF000000"/>
        <rFont val="Calibri"/>
        <family val="2"/>
      </rPr>
      <t>下胚轴色</t>
    </r>
  </si>
  <si>
    <r>
      <rPr>
        <sz val="10"/>
        <color rgb="FF000000"/>
        <rFont val="Calibri"/>
        <family val="2"/>
      </rPr>
      <t>苗期评价</t>
    </r>
  </si>
  <si>
    <r>
      <rPr>
        <sz val="10"/>
        <color rgb="FF000000"/>
        <rFont val="Calibri"/>
        <family val="2"/>
      </rPr>
      <t>优</t>
    </r>
  </si>
  <si>
    <r>
      <rPr>
        <sz val="10"/>
        <color rgb="FF000000"/>
        <rFont val="Calibri"/>
        <family val="2"/>
      </rPr>
      <t>良</t>
    </r>
  </si>
  <si>
    <r>
      <rPr>
        <sz val="10"/>
        <color rgb="FF000000"/>
        <rFont val="Calibri"/>
        <family val="2"/>
      </rPr>
      <t>中</t>
    </r>
  </si>
  <si>
    <r>
      <rPr>
        <sz val="10"/>
        <color rgb="FF000000"/>
        <rFont val="Calibri"/>
        <family val="2"/>
      </rPr>
      <t>差</t>
    </r>
  </si>
  <si>
    <r>
      <rPr>
        <sz val="10"/>
        <color rgb="FF000000"/>
        <rFont val="Calibri"/>
        <family val="2"/>
      </rPr>
      <t>花色</t>
    </r>
  </si>
  <si>
    <r>
      <rPr>
        <sz val="10"/>
        <color rgb="FF000000"/>
        <rFont val="Calibri"/>
        <family val="2"/>
      </rPr>
      <t>花期评价</t>
    </r>
  </si>
  <si>
    <r>
      <rPr>
        <sz val="10"/>
        <color rgb="FF000000"/>
        <rFont val="Calibri"/>
        <family val="2"/>
      </rPr>
      <t>抗花叶病毒</t>
    </r>
  </si>
  <si>
    <r>
      <rPr>
        <sz val="10"/>
        <color rgb="FF000000"/>
        <rFont val="Calibri"/>
        <family val="2"/>
      </rPr>
      <t>免疫</t>
    </r>
  </si>
  <si>
    <r>
      <rPr>
        <sz val="10"/>
        <color rgb="FF000000"/>
        <rFont val="Calibri"/>
        <family val="2"/>
      </rPr>
      <t>感</t>
    </r>
  </si>
  <si>
    <r>
      <rPr>
        <sz val="10"/>
        <color rgb="FF000000"/>
        <rFont val="Calibri"/>
        <family val="2"/>
      </rPr>
      <t>高感</t>
    </r>
  </si>
  <si>
    <r>
      <rPr>
        <sz val="10"/>
        <color rgb="FF000000"/>
        <rFont val="Calibri"/>
        <family val="2"/>
      </rPr>
      <t>抗孢囊线虫</t>
    </r>
  </si>
  <si>
    <r>
      <rPr>
        <sz val="10"/>
        <color rgb="FF000000"/>
        <rFont val="Calibri"/>
        <family val="2"/>
      </rPr>
      <t>倒伏性</t>
    </r>
  </si>
  <si>
    <r>
      <rPr>
        <sz val="10"/>
        <color rgb="FF000000"/>
        <rFont val="Calibri"/>
        <family val="2"/>
      </rPr>
      <t>不倒</t>
    </r>
  </si>
  <si>
    <r>
      <rPr>
        <sz val="10"/>
        <color rgb="FF000000"/>
        <rFont val="Calibri"/>
        <family val="2"/>
      </rPr>
      <t>轻倒</t>
    </r>
  </si>
  <si>
    <r>
      <rPr>
        <sz val="10"/>
        <color rgb="FF000000"/>
        <rFont val="Calibri"/>
        <family val="2"/>
      </rPr>
      <t>中倒</t>
    </r>
  </si>
  <si>
    <r>
      <rPr>
        <sz val="10"/>
        <color rgb="FF000000"/>
        <rFont val="Calibri"/>
        <family val="2"/>
      </rPr>
      <t>重倒</t>
    </r>
  </si>
  <si>
    <r>
      <rPr>
        <sz val="10"/>
        <color rgb="FF000000"/>
        <rFont val="Calibri"/>
        <family val="2"/>
      </rPr>
      <t>严重倒</t>
    </r>
  </si>
  <si>
    <r>
      <rPr>
        <sz val="10"/>
        <color rgb="FF000000"/>
        <rFont val="Calibri"/>
        <family val="2"/>
      </rPr>
      <t>成熟期评价</t>
    </r>
  </si>
  <si>
    <r>
      <rPr>
        <sz val="10"/>
        <color rgb="FF000000"/>
        <rFont val="Calibri"/>
        <family val="2"/>
      </rPr>
      <t>植株评价</t>
    </r>
  </si>
  <si>
    <r>
      <rPr>
        <sz val="10"/>
        <color rgb="FF000000"/>
        <rFont val="Calibri"/>
        <family val="2"/>
      </rPr>
      <t>结荚习性</t>
    </r>
  </si>
  <si>
    <r>
      <rPr>
        <sz val="10"/>
        <color rgb="FF000000"/>
        <rFont val="Calibri"/>
        <family val="2"/>
      </rPr>
      <t>无限</t>
    </r>
  </si>
  <si>
    <r>
      <rPr>
        <sz val="10"/>
        <color rgb="FF000000"/>
        <rFont val="Calibri"/>
        <family val="2"/>
      </rPr>
      <t>亚有限</t>
    </r>
  </si>
  <si>
    <r>
      <rPr>
        <sz val="10"/>
        <color rgb="FF000000"/>
        <rFont val="Calibri"/>
        <family val="2"/>
      </rPr>
      <t>有限</t>
    </r>
  </si>
  <si>
    <r>
      <rPr>
        <sz val="10"/>
        <color rgb="FF000000"/>
        <rFont val="Calibri"/>
        <family val="2"/>
      </rPr>
      <t>茸毛色</t>
    </r>
  </si>
  <si>
    <r>
      <rPr>
        <sz val="10"/>
        <color rgb="FF000000"/>
        <rFont val="Calibri"/>
        <family val="2"/>
      </rPr>
      <t>灰</t>
    </r>
  </si>
  <si>
    <r>
      <rPr>
        <sz val="10"/>
        <color rgb="FF000000"/>
        <rFont val="Calibri"/>
        <family val="2"/>
      </rPr>
      <t>棕</t>
    </r>
  </si>
  <si>
    <r>
      <rPr>
        <sz val="10"/>
        <color rgb="FF000000"/>
        <rFont val="Calibri"/>
        <family val="2"/>
      </rPr>
      <t>荚熟色</t>
    </r>
  </si>
  <si>
    <r>
      <rPr>
        <sz val="10"/>
        <color rgb="FF000000"/>
        <rFont val="Calibri"/>
        <family val="2"/>
      </rPr>
      <t>灰褐</t>
    </r>
  </si>
  <si>
    <r>
      <rPr>
        <sz val="10"/>
        <color rgb="FF000000"/>
        <rFont val="Calibri"/>
        <family val="2"/>
      </rPr>
      <t>黄褐</t>
    </r>
  </si>
  <si>
    <r>
      <rPr>
        <sz val="10"/>
        <color rgb="FF000000"/>
        <rFont val="Calibri"/>
        <family val="2"/>
      </rPr>
      <t>褐</t>
    </r>
  </si>
  <si>
    <r>
      <rPr>
        <sz val="10"/>
        <color rgb="FF000000"/>
        <rFont val="Calibri"/>
        <family val="2"/>
      </rPr>
      <t>深褐</t>
    </r>
  </si>
  <si>
    <r>
      <rPr>
        <sz val="10"/>
        <color rgb="FF000000"/>
        <rFont val="Calibri"/>
        <family val="2"/>
      </rPr>
      <t>黑</t>
    </r>
  </si>
  <si>
    <r>
      <rPr>
        <sz val="10"/>
        <color rgb="FF000000"/>
        <rFont val="Calibri"/>
        <family val="2"/>
      </rPr>
      <t>粒型</t>
    </r>
  </si>
  <si>
    <r>
      <rPr>
        <sz val="10"/>
        <color rgb="FF000000"/>
        <rFont val="Calibri"/>
        <family val="2"/>
      </rPr>
      <t>圆</t>
    </r>
  </si>
  <si>
    <r>
      <rPr>
        <sz val="10"/>
        <color rgb="FF000000"/>
        <rFont val="Calibri"/>
        <family val="2"/>
      </rPr>
      <t>扁圆</t>
    </r>
  </si>
  <si>
    <r>
      <rPr>
        <sz val="10"/>
        <color rgb="FF000000"/>
        <rFont val="Calibri"/>
        <family val="2"/>
      </rPr>
      <t>椭圆</t>
    </r>
  </si>
  <si>
    <r>
      <rPr>
        <sz val="10"/>
        <color rgb="FF000000"/>
        <rFont val="Calibri"/>
        <family val="2"/>
      </rPr>
      <t>扁椭圆</t>
    </r>
  </si>
  <si>
    <r>
      <rPr>
        <sz val="10"/>
        <color rgb="FF000000"/>
        <rFont val="Calibri"/>
        <family val="2"/>
      </rPr>
      <t>长椭圆</t>
    </r>
  </si>
  <si>
    <r>
      <rPr>
        <sz val="10"/>
        <color rgb="FF000000"/>
        <rFont val="Calibri"/>
        <family val="2"/>
      </rPr>
      <t>肾</t>
    </r>
  </si>
  <si>
    <r>
      <rPr>
        <sz val="10"/>
        <color rgb="FF000000"/>
        <rFont val="Calibri"/>
        <family val="2"/>
      </rPr>
      <t>种皮色</t>
    </r>
  </si>
  <si>
    <r>
      <rPr>
        <sz val="10"/>
        <color rgb="FF000000"/>
        <rFont val="Calibri"/>
        <family val="2"/>
      </rPr>
      <t>黄</t>
    </r>
  </si>
  <si>
    <r>
      <rPr>
        <sz val="10"/>
        <color rgb="FF000000"/>
        <rFont val="Calibri"/>
        <family val="2"/>
      </rPr>
      <t>青黄</t>
    </r>
  </si>
  <si>
    <r>
      <rPr>
        <sz val="10"/>
        <color rgb="FF000000"/>
        <rFont val="Calibri"/>
        <family val="2"/>
      </rPr>
      <t>子叶色</t>
    </r>
  </si>
  <si>
    <r>
      <rPr>
        <sz val="10"/>
        <color rgb="FF000000"/>
        <rFont val="Calibri"/>
        <family val="2"/>
      </rPr>
      <t>绿</t>
    </r>
  </si>
  <si>
    <r>
      <rPr>
        <sz val="10"/>
        <color rgb="FF000000"/>
        <rFont val="Calibri"/>
        <family val="2"/>
      </rPr>
      <t>脐色</t>
    </r>
  </si>
  <si>
    <r>
      <rPr>
        <sz val="10"/>
        <color rgb="FF000000"/>
        <rFont val="Calibri"/>
        <family val="2"/>
      </rPr>
      <t>淡褐</t>
    </r>
  </si>
  <si>
    <r>
      <rPr>
        <sz val="10"/>
        <color rgb="FF000000"/>
        <rFont val="Calibri"/>
        <family val="2"/>
      </rPr>
      <t>蓝</t>
    </r>
  </si>
  <si>
    <r>
      <rPr>
        <sz val="10"/>
        <color rgb="FF000000"/>
        <rFont val="Calibri"/>
        <family val="2"/>
      </rPr>
      <t>淡黑</t>
    </r>
  </si>
  <si>
    <r>
      <rPr>
        <sz val="10"/>
        <color rgb="FF000000"/>
        <rFont val="Calibri"/>
        <family val="2"/>
      </rPr>
      <t>种皮光泽</t>
    </r>
  </si>
  <si>
    <r>
      <rPr>
        <sz val="10"/>
        <color rgb="FF000000"/>
        <rFont val="Calibri"/>
        <family val="2"/>
      </rPr>
      <t>无</t>
    </r>
  </si>
  <si>
    <r>
      <rPr>
        <sz val="10"/>
        <color rgb="FF000000"/>
        <rFont val="Calibri"/>
        <family val="2"/>
      </rPr>
      <t>微</t>
    </r>
  </si>
  <si>
    <r>
      <rPr>
        <sz val="10"/>
        <color rgb="FF000000"/>
        <rFont val="Calibri"/>
        <family val="2"/>
      </rPr>
      <t>强</t>
    </r>
  </si>
  <si>
    <r>
      <rPr>
        <sz val="10"/>
        <color rgb="FF000000"/>
        <rFont val="Calibri"/>
        <family val="2"/>
      </rPr>
      <t>籽粒评价</t>
    </r>
  </si>
  <si>
    <r>
      <rPr>
        <sz val="10"/>
        <color rgb="FF000000"/>
        <rFont val="宋体"/>
        <family val="3"/>
        <charset val="134"/>
      </rPr>
      <t>叶形</t>
    </r>
    <phoneticPr fontId="1" type="noConversion"/>
  </si>
  <si>
    <r>
      <rPr>
        <sz val="10"/>
        <color rgb="FF000000"/>
        <rFont val="Calibri"/>
        <family val="2"/>
      </rPr>
      <t>披针</t>
    </r>
  </si>
  <si>
    <r>
      <rPr>
        <sz val="10"/>
        <color rgb="FF000000"/>
        <rFont val="Calibri"/>
        <family val="2"/>
      </rPr>
      <t>卵圆</t>
    </r>
  </si>
  <si>
    <t>分离</t>
    <phoneticPr fontId="1" type="noConversion"/>
  </si>
  <si>
    <t>xingzhuang</t>
  </si>
  <si>
    <t>yexing</t>
  </si>
  <si>
    <t>kangcaogangpin</t>
  </si>
  <si>
    <t>shangpeizhouse</t>
  </si>
  <si>
    <t>xiapeizhouse</t>
  </si>
  <si>
    <t>miaoqipingjia</t>
  </si>
  <si>
    <t>huase</t>
  </si>
  <si>
    <t>huaqipingjia</t>
  </si>
  <si>
    <t>kanghuayebingdu</t>
  </si>
  <si>
    <t>kangbaonangxianchong</t>
  </si>
  <si>
    <t>daofuxing</t>
  </si>
  <si>
    <t>chengshuqipingjia</t>
  </si>
  <si>
    <t>zhizhupingjia</t>
  </si>
  <si>
    <t>jiejiaxixing</t>
  </si>
  <si>
    <t>rongmaose</t>
  </si>
  <si>
    <t>jiashuse</t>
  </si>
  <si>
    <t>lixing</t>
  </si>
  <si>
    <t>zhongpise</t>
  </si>
  <si>
    <t>ziyese</t>
  </si>
  <si>
    <t>qise</t>
  </si>
  <si>
    <t>zhongpiguangze</t>
  </si>
  <si>
    <t>zilipingjia</t>
  </si>
  <si>
    <t>抗拟茎点种腐</t>
    <phoneticPr fontId="1" type="noConversion"/>
  </si>
  <si>
    <t>kangnijingdianzhongfu</t>
    <phoneticPr fontId="1" type="noConversion"/>
  </si>
  <si>
    <t>否</t>
    <phoneticPr fontId="1" type="noConversion"/>
  </si>
  <si>
    <t>是</t>
    <phoneticPr fontId="1" type="noConversion"/>
  </si>
  <si>
    <t>Core-parent</t>
    <phoneticPr fontId="1" type="noConversion"/>
  </si>
  <si>
    <t>核心亲本</t>
    <phoneticPr fontId="1" type="noConversion"/>
  </si>
  <si>
    <t>hexinqinben</t>
    <phoneticPr fontId="1" type="noConversion"/>
  </si>
  <si>
    <t>鼓粒期评价</t>
    <phoneticPr fontId="1" type="noConversion"/>
  </si>
  <si>
    <t>guliqipingjia</t>
    <phoneticPr fontId="1" type="noConversion"/>
  </si>
  <si>
    <t>抗病</t>
    <phoneticPr fontId="1" type="noConversion"/>
  </si>
  <si>
    <t>kangbing</t>
    <phoneticPr fontId="1" type="noConversion"/>
  </si>
  <si>
    <t>抗虫</t>
    <phoneticPr fontId="1" type="noConversion"/>
  </si>
  <si>
    <t>kangchong</t>
    <phoneticPr fontId="1" type="noConversion"/>
  </si>
  <si>
    <t>高感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</si>
</sst>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20" fontId="2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7314-2881-4497-947D-67555154D6DB}">
  <dimension ref="A1:I114"/>
  <sheetViews>
    <sheetView tabSelected="1" zoomScale="115" zoomScaleNormal="115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G118" sqref="G118"/>
    </sheetView>
  </sheetViews>
  <sheetFormatPr defaultRowHeight="13" x14ac:dyDescent="0.3"/>
  <cols>
    <col min="1" max="1" width="24.453125" style="1" customWidth="1"/>
    <col min="2" max="2" width="12.08984375" style="1" bestFit="1" customWidth="1"/>
    <col min="3" max="3" width="10.1796875" style="1" bestFit="1" customWidth="1"/>
    <col min="4" max="4" width="7.6328125" style="1" bestFit="1" customWidth="1"/>
    <col min="5" max="5" width="18.36328125" style="1" bestFit="1" customWidth="1"/>
    <col min="6" max="6" width="19.453125" style="1" bestFit="1" customWidth="1"/>
    <col min="7" max="7" width="9.7265625" style="1" bestFit="1" customWidth="1"/>
    <col min="8" max="8" width="9.36328125" style="1" customWidth="1"/>
    <col min="9" max="9" width="8.08984375" style="1" customWidth="1"/>
    <col min="10" max="16384" width="8.7265625" style="1"/>
  </cols>
  <sheetData>
    <row r="1" spans="1:9" s="3" customFormat="1" ht="20.5" customHeight="1" x14ac:dyDescent="0.35">
      <c r="A1" s="2" t="s">
        <v>1</v>
      </c>
      <c r="B1" s="2" t="s">
        <v>0</v>
      </c>
      <c r="C1" s="2" t="s">
        <v>52</v>
      </c>
      <c r="D1" s="2" t="s">
        <v>6</v>
      </c>
      <c r="E1" s="3" t="s">
        <v>122</v>
      </c>
      <c r="F1" s="2" t="s">
        <v>4</v>
      </c>
      <c r="G1" s="2" t="s">
        <v>3</v>
      </c>
      <c r="H1" s="2" t="s">
        <v>5</v>
      </c>
      <c r="I1" s="2" t="s">
        <v>2</v>
      </c>
    </row>
    <row r="2" spans="1:9" s="3" customFormat="1" ht="20.5" customHeight="1" x14ac:dyDescent="0.35">
      <c r="A2" s="2" t="str">
        <f t="shared" ref="A2:A33" si="0">G2&amp;"_"&amp;H2&amp;"_"&amp;F2</f>
        <v>3_1_Highly-resistant</v>
      </c>
      <c r="B2" s="2" t="s">
        <v>54</v>
      </c>
      <c r="C2" s="2" t="str">
        <f t="shared" ref="C2:C33" si="1">H2&amp;"-"&amp;D2</f>
        <v>1-高抗</v>
      </c>
      <c r="D2" s="2" t="s">
        <v>55</v>
      </c>
      <c r="E2" s="2" t="s">
        <v>124</v>
      </c>
      <c r="F2" s="2" t="s">
        <v>24</v>
      </c>
      <c r="G2" s="2">
        <v>3</v>
      </c>
      <c r="H2" s="2">
        <v>1</v>
      </c>
      <c r="I2" s="2">
        <v>1</v>
      </c>
    </row>
    <row r="3" spans="1:9" s="3" customFormat="1" ht="20.5" customHeight="1" x14ac:dyDescent="0.35">
      <c r="A3" s="2" t="str">
        <f t="shared" si="0"/>
        <v>3_3_Resistant</v>
      </c>
      <c r="B3" s="2" t="s">
        <v>54</v>
      </c>
      <c r="C3" s="2" t="str">
        <f t="shared" si="1"/>
        <v>3-抗</v>
      </c>
      <c r="D3" s="2" t="s">
        <v>56</v>
      </c>
      <c r="E3" s="2" t="s">
        <v>124</v>
      </c>
      <c r="F3" s="2" t="s">
        <v>25</v>
      </c>
      <c r="G3" s="2">
        <v>3</v>
      </c>
      <c r="H3" s="2">
        <v>3</v>
      </c>
      <c r="I3" s="2">
        <v>2</v>
      </c>
    </row>
    <row r="4" spans="1:9" s="3" customFormat="1" ht="20.5" customHeight="1" x14ac:dyDescent="0.35">
      <c r="A4" s="2" t="str">
        <f t="shared" si="0"/>
        <v>3_99_Segregating</v>
      </c>
      <c r="B4" s="2" t="s">
        <v>54</v>
      </c>
      <c r="C4" s="2" t="str">
        <f t="shared" si="1"/>
        <v>99-分离</v>
      </c>
      <c r="D4" s="2" t="s">
        <v>57</v>
      </c>
      <c r="E4" s="2" t="s">
        <v>124</v>
      </c>
      <c r="F4" s="2" t="s">
        <v>26</v>
      </c>
      <c r="G4" s="2">
        <v>3</v>
      </c>
      <c r="H4" s="2">
        <v>99</v>
      </c>
      <c r="I4" s="2">
        <v>3</v>
      </c>
    </row>
    <row r="5" spans="1:9" s="3" customFormat="1" ht="20.5" customHeight="1" x14ac:dyDescent="0.35">
      <c r="A5" s="2" t="str">
        <f t="shared" si="0"/>
        <v>3_5_Moderately-resistant</v>
      </c>
      <c r="B5" s="2" t="s">
        <v>54</v>
      </c>
      <c r="C5" s="2" t="str">
        <f t="shared" si="1"/>
        <v>5-中抗</v>
      </c>
      <c r="D5" s="2" t="s">
        <v>58</v>
      </c>
      <c r="E5" s="2" t="s">
        <v>124</v>
      </c>
      <c r="F5" s="2" t="s">
        <v>27</v>
      </c>
      <c r="G5" s="2">
        <v>3</v>
      </c>
      <c r="H5" s="2">
        <v>5</v>
      </c>
      <c r="I5" s="2">
        <v>4</v>
      </c>
    </row>
    <row r="6" spans="1:9" s="3" customFormat="1" ht="20.5" customHeight="1" x14ac:dyDescent="0.35">
      <c r="A6" s="2" t="str">
        <f t="shared" si="0"/>
        <v>3_7_Not-resistant</v>
      </c>
      <c r="B6" s="2" t="s">
        <v>54</v>
      </c>
      <c r="C6" s="2" t="str">
        <f t="shared" si="1"/>
        <v>7-不抗</v>
      </c>
      <c r="D6" s="2" t="s">
        <v>59</v>
      </c>
      <c r="E6" s="2" t="s">
        <v>124</v>
      </c>
      <c r="F6" s="2" t="s">
        <v>28</v>
      </c>
      <c r="G6" s="2">
        <v>3</v>
      </c>
      <c r="H6" s="2">
        <v>7</v>
      </c>
      <c r="I6" s="2">
        <v>5</v>
      </c>
    </row>
    <row r="7" spans="1:9" s="3" customFormat="1" ht="20.5" customHeight="1" x14ac:dyDescent="0.35">
      <c r="A7" s="2" t="str">
        <f t="shared" si="0"/>
        <v>8_1_White</v>
      </c>
      <c r="B7" s="2" t="s">
        <v>60</v>
      </c>
      <c r="C7" s="2" t="str">
        <f t="shared" si="1"/>
        <v>1-白</v>
      </c>
      <c r="D7" s="2" t="s">
        <v>61</v>
      </c>
      <c r="E7" s="2" t="s">
        <v>125</v>
      </c>
      <c r="F7" s="2" t="s">
        <v>7</v>
      </c>
      <c r="G7" s="2">
        <v>8</v>
      </c>
      <c r="H7" s="2">
        <v>1</v>
      </c>
      <c r="I7" s="2">
        <v>6</v>
      </c>
    </row>
    <row r="8" spans="1:9" s="3" customFormat="1" ht="20.5" customHeight="1" x14ac:dyDescent="0.35">
      <c r="A8" s="2" t="str">
        <f t="shared" si="0"/>
        <v>8_2_Purple</v>
      </c>
      <c r="B8" s="2" t="s">
        <v>60</v>
      </c>
      <c r="C8" s="2" t="str">
        <f t="shared" si="1"/>
        <v>2-紫</v>
      </c>
      <c r="D8" s="2" t="s">
        <v>62</v>
      </c>
      <c r="E8" s="2" t="s">
        <v>125</v>
      </c>
      <c r="F8" s="2" t="s">
        <v>8</v>
      </c>
      <c r="G8" s="2">
        <v>8</v>
      </c>
      <c r="H8" s="2">
        <v>2</v>
      </c>
      <c r="I8" s="2">
        <v>7</v>
      </c>
    </row>
    <row r="9" spans="1:9" s="3" customFormat="1" ht="20.5" customHeight="1" x14ac:dyDescent="0.35">
      <c r="A9" s="2" t="str">
        <f t="shared" si="0"/>
        <v>8_99_Segregating</v>
      </c>
      <c r="B9" s="2" t="s">
        <v>60</v>
      </c>
      <c r="C9" s="2" t="str">
        <f t="shared" si="1"/>
        <v>99-分离</v>
      </c>
      <c r="D9" s="2" t="s">
        <v>57</v>
      </c>
      <c r="E9" s="2" t="s">
        <v>125</v>
      </c>
      <c r="F9" s="2" t="s">
        <v>26</v>
      </c>
      <c r="G9" s="2">
        <v>8</v>
      </c>
      <c r="H9" s="2">
        <v>99</v>
      </c>
      <c r="I9" s="2">
        <v>8</v>
      </c>
    </row>
    <row r="10" spans="1:9" s="3" customFormat="1" ht="20.5" customHeight="1" x14ac:dyDescent="0.35">
      <c r="A10" s="2" t="str">
        <f t="shared" si="0"/>
        <v>9_1_White</v>
      </c>
      <c r="B10" s="2" t="s">
        <v>63</v>
      </c>
      <c r="C10" s="2" t="str">
        <f t="shared" si="1"/>
        <v>1-白</v>
      </c>
      <c r="D10" s="2" t="s">
        <v>61</v>
      </c>
      <c r="E10" s="2" t="s">
        <v>126</v>
      </c>
      <c r="F10" s="2" t="s">
        <v>7</v>
      </c>
      <c r="G10" s="2">
        <v>9</v>
      </c>
      <c r="H10" s="2">
        <v>1</v>
      </c>
      <c r="I10" s="2">
        <v>9</v>
      </c>
    </row>
    <row r="11" spans="1:9" s="3" customFormat="1" ht="20.5" customHeight="1" x14ac:dyDescent="0.35">
      <c r="A11" s="2" t="str">
        <f t="shared" si="0"/>
        <v>9_2_Purple</v>
      </c>
      <c r="B11" s="2" t="s">
        <v>63</v>
      </c>
      <c r="C11" s="2" t="str">
        <f t="shared" si="1"/>
        <v>2-紫</v>
      </c>
      <c r="D11" s="2" t="s">
        <v>62</v>
      </c>
      <c r="E11" s="2" t="s">
        <v>126</v>
      </c>
      <c r="F11" s="2" t="s">
        <v>8</v>
      </c>
      <c r="G11" s="2">
        <v>9</v>
      </c>
      <c r="H11" s="2">
        <v>2</v>
      </c>
      <c r="I11" s="2">
        <v>10</v>
      </c>
    </row>
    <row r="12" spans="1:9" s="3" customFormat="1" ht="20.5" customHeight="1" x14ac:dyDescent="0.35">
      <c r="A12" s="2" t="str">
        <f t="shared" si="0"/>
        <v>9_99_Segregating</v>
      </c>
      <c r="B12" s="2" t="s">
        <v>63</v>
      </c>
      <c r="C12" s="2" t="str">
        <f t="shared" si="1"/>
        <v>99-分离</v>
      </c>
      <c r="D12" s="2" t="s">
        <v>57</v>
      </c>
      <c r="E12" s="2" t="s">
        <v>126</v>
      </c>
      <c r="F12" s="2" t="s">
        <v>26</v>
      </c>
      <c r="G12" s="2">
        <v>9</v>
      </c>
      <c r="H12" s="2">
        <v>99</v>
      </c>
      <c r="I12" s="2">
        <v>11</v>
      </c>
    </row>
    <row r="13" spans="1:9" s="3" customFormat="1" ht="20.5" customHeight="1" x14ac:dyDescent="0.35">
      <c r="A13" s="2" t="str">
        <f t="shared" si="0"/>
        <v>10_2_Excellent</v>
      </c>
      <c r="B13" s="2" t="s">
        <v>64</v>
      </c>
      <c r="C13" s="2" t="str">
        <f t="shared" si="1"/>
        <v>2-优</v>
      </c>
      <c r="D13" s="2" t="s">
        <v>65</v>
      </c>
      <c r="E13" s="2" t="s">
        <v>127</v>
      </c>
      <c r="F13" s="2" t="s">
        <v>9</v>
      </c>
      <c r="G13" s="2">
        <v>10</v>
      </c>
      <c r="H13" s="2">
        <v>2</v>
      </c>
      <c r="I13" s="2">
        <v>12</v>
      </c>
    </row>
    <row r="14" spans="1:9" s="3" customFormat="1" ht="20.5" customHeight="1" x14ac:dyDescent="0.35">
      <c r="A14" s="2" t="str">
        <f t="shared" si="0"/>
        <v>10_1_Good</v>
      </c>
      <c r="B14" s="2" t="s">
        <v>64</v>
      </c>
      <c r="C14" s="2" t="str">
        <f t="shared" si="1"/>
        <v>1-良</v>
      </c>
      <c r="D14" s="2" t="s">
        <v>66</v>
      </c>
      <c r="E14" s="2" t="s">
        <v>127</v>
      </c>
      <c r="F14" s="2" t="s">
        <v>10</v>
      </c>
      <c r="G14" s="2">
        <v>10</v>
      </c>
      <c r="H14" s="2">
        <v>1</v>
      </c>
      <c r="I14" s="2">
        <v>13</v>
      </c>
    </row>
    <row r="15" spans="1:9" s="3" customFormat="1" ht="20.5" customHeight="1" x14ac:dyDescent="0.35">
      <c r="A15" s="2" t="str">
        <f t="shared" si="0"/>
        <v>10_0_Fair</v>
      </c>
      <c r="B15" s="2" t="s">
        <v>64</v>
      </c>
      <c r="C15" s="2" t="str">
        <f t="shared" si="1"/>
        <v>0-中</v>
      </c>
      <c r="D15" s="2" t="s">
        <v>67</v>
      </c>
      <c r="E15" s="2" t="s">
        <v>127</v>
      </c>
      <c r="F15" s="2" t="s">
        <v>29</v>
      </c>
      <c r="G15" s="2">
        <v>10</v>
      </c>
      <c r="H15" s="2">
        <v>0</v>
      </c>
      <c r="I15" s="2">
        <v>14</v>
      </c>
    </row>
    <row r="16" spans="1:9" s="3" customFormat="1" ht="20.5" customHeight="1" x14ac:dyDescent="0.35">
      <c r="A16" s="2" t="str">
        <f t="shared" si="0"/>
        <v>10_-1_Poor</v>
      </c>
      <c r="B16" s="2" t="s">
        <v>64</v>
      </c>
      <c r="C16" s="2" t="str">
        <f t="shared" si="1"/>
        <v>-1-差</v>
      </c>
      <c r="D16" s="2" t="s">
        <v>68</v>
      </c>
      <c r="E16" s="2" t="s">
        <v>127</v>
      </c>
      <c r="F16" s="2" t="s">
        <v>11</v>
      </c>
      <c r="G16" s="2">
        <v>10</v>
      </c>
      <c r="H16" s="2">
        <v>-1</v>
      </c>
      <c r="I16" s="2">
        <v>15</v>
      </c>
    </row>
    <row r="17" spans="1:9" s="3" customFormat="1" ht="20.5" customHeight="1" x14ac:dyDescent="0.35">
      <c r="A17" s="2" t="str">
        <f t="shared" si="0"/>
        <v>11_1_White</v>
      </c>
      <c r="B17" s="2" t="s">
        <v>69</v>
      </c>
      <c r="C17" s="2" t="str">
        <f t="shared" si="1"/>
        <v>1-白</v>
      </c>
      <c r="D17" s="2" t="s">
        <v>61</v>
      </c>
      <c r="E17" s="2" t="s">
        <v>128</v>
      </c>
      <c r="F17" s="2" t="s">
        <v>7</v>
      </c>
      <c r="G17" s="2">
        <v>11</v>
      </c>
      <c r="H17" s="2">
        <v>1</v>
      </c>
      <c r="I17" s="2">
        <v>16</v>
      </c>
    </row>
    <row r="18" spans="1:9" s="3" customFormat="1" ht="20.5" customHeight="1" x14ac:dyDescent="0.35">
      <c r="A18" s="2" t="str">
        <f t="shared" si="0"/>
        <v>11_2_Purple</v>
      </c>
      <c r="B18" s="2" t="s">
        <v>69</v>
      </c>
      <c r="C18" s="2" t="str">
        <f t="shared" si="1"/>
        <v>2-紫</v>
      </c>
      <c r="D18" s="2" t="s">
        <v>62</v>
      </c>
      <c r="E18" s="2" t="s">
        <v>128</v>
      </c>
      <c r="F18" s="2" t="s">
        <v>8</v>
      </c>
      <c r="G18" s="2">
        <v>11</v>
      </c>
      <c r="H18" s="2">
        <v>2</v>
      </c>
      <c r="I18" s="2">
        <v>17</v>
      </c>
    </row>
    <row r="19" spans="1:9" s="3" customFormat="1" ht="20.5" customHeight="1" x14ac:dyDescent="0.35">
      <c r="A19" s="2" t="str">
        <f t="shared" si="0"/>
        <v>11_99_Segregating</v>
      </c>
      <c r="B19" s="2" t="s">
        <v>69</v>
      </c>
      <c r="C19" s="2" t="str">
        <f t="shared" si="1"/>
        <v>99-分离</v>
      </c>
      <c r="D19" s="2" t="s">
        <v>57</v>
      </c>
      <c r="E19" s="2" t="s">
        <v>128</v>
      </c>
      <c r="F19" s="2" t="s">
        <v>26</v>
      </c>
      <c r="G19" s="2">
        <v>11</v>
      </c>
      <c r="H19" s="2">
        <v>99</v>
      </c>
      <c r="I19" s="2">
        <v>18</v>
      </c>
    </row>
    <row r="20" spans="1:9" s="3" customFormat="1" ht="20.5" customHeight="1" x14ac:dyDescent="0.35">
      <c r="A20" s="2" t="str">
        <f t="shared" si="0"/>
        <v>12_2_Excellent</v>
      </c>
      <c r="B20" s="2" t="s">
        <v>70</v>
      </c>
      <c r="C20" s="2" t="str">
        <f t="shared" si="1"/>
        <v>2-优</v>
      </c>
      <c r="D20" s="2" t="s">
        <v>65</v>
      </c>
      <c r="E20" s="2" t="s">
        <v>129</v>
      </c>
      <c r="F20" s="2" t="s">
        <v>9</v>
      </c>
      <c r="G20" s="2">
        <v>12</v>
      </c>
      <c r="H20" s="2">
        <v>2</v>
      </c>
      <c r="I20" s="2">
        <v>19</v>
      </c>
    </row>
    <row r="21" spans="1:9" s="3" customFormat="1" ht="20.5" customHeight="1" x14ac:dyDescent="0.35">
      <c r="A21" s="2" t="str">
        <f t="shared" si="0"/>
        <v>12_1_Good</v>
      </c>
      <c r="B21" s="2" t="s">
        <v>70</v>
      </c>
      <c r="C21" s="2" t="str">
        <f t="shared" si="1"/>
        <v>1-良</v>
      </c>
      <c r="D21" s="2" t="s">
        <v>66</v>
      </c>
      <c r="E21" s="2" t="s">
        <v>129</v>
      </c>
      <c r="F21" s="2" t="s">
        <v>10</v>
      </c>
      <c r="G21" s="2">
        <v>12</v>
      </c>
      <c r="H21" s="2">
        <v>1</v>
      </c>
      <c r="I21" s="2">
        <v>20</v>
      </c>
    </row>
    <row r="22" spans="1:9" s="3" customFormat="1" ht="20.5" customHeight="1" x14ac:dyDescent="0.35">
      <c r="A22" s="2" t="str">
        <f t="shared" si="0"/>
        <v>12_0_Fair</v>
      </c>
      <c r="B22" s="2" t="s">
        <v>70</v>
      </c>
      <c r="C22" s="2" t="str">
        <f t="shared" si="1"/>
        <v>0-中</v>
      </c>
      <c r="D22" s="2" t="s">
        <v>67</v>
      </c>
      <c r="E22" s="2" t="s">
        <v>129</v>
      </c>
      <c r="F22" s="2" t="s">
        <v>29</v>
      </c>
      <c r="G22" s="2">
        <v>12</v>
      </c>
      <c r="H22" s="2">
        <v>0</v>
      </c>
      <c r="I22" s="2">
        <v>21</v>
      </c>
    </row>
    <row r="23" spans="1:9" s="3" customFormat="1" ht="20.5" customHeight="1" x14ac:dyDescent="0.35">
      <c r="A23" s="2" t="str">
        <f t="shared" si="0"/>
        <v>12_-1_Poor</v>
      </c>
      <c r="B23" s="2" t="s">
        <v>70</v>
      </c>
      <c r="C23" s="2" t="str">
        <f t="shared" si="1"/>
        <v>-1-差</v>
      </c>
      <c r="D23" s="2" t="s">
        <v>68</v>
      </c>
      <c r="E23" s="2" t="s">
        <v>129</v>
      </c>
      <c r="F23" s="2" t="s">
        <v>11</v>
      </c>
      <c r="G23" s="2">
        <v>12</v>
      </c>
      <c r="H23" s="2">
        <v>-1</v>
      </c>
      <c r="I23" s="2">
        <v>22</v>
      </c>
    </row>
    <row r="24" spans="1:9" s="3" customFormat="1" ht="20.5" customHeight="1" x14ac:dyDescent="0.35">
      <c r="A24" s="2" t="str">
        <f t="shared" si="0"/>
        <v>13_0_Immune</v>
      </c>
      <c r="B24" s="2" t="s">
        <v>71</v>
      </c>
      <c r="C24" s="2" t="str">
        <f t="shared" si="1"/>
        <v>0-免疫</v>
      </c>
      <c r="D24" s="2" t="s">
        <v>72</v>
      </c>
      <c r="E24" s="2" t="s">
        <v>130</v>
      </c>
      <c r="F24" s="2" t="s">
        <v>30</v>
      </c>
      <c r="G24" s="2">
        <v>13</v>
      </c>
      <c r="H24" s="2">
        <v>0</v>
      </c>
      <c r="I24" s="2">
        <v>23</v>
      </c>
    </row>
    <row r="25" spans="1:9" s="3" customFormat="1" ht="20.5" customHeight="1" x14ac:dyDescent="0.35">
      <c r="A25" s="2" t="str">
        <f t="shared" si="0"/>
        <v>13_1_Highly-resistant</v>
      </c>
      <c r="B25" s="2" t="s">
        <v>71</v>
      </c>
      <c r="C25" s="2" t="str">
        <f t="shared" si="1"/>
        <v>1-高抗</v>
      </c>
      <c r="D25" s="2" t="s">
        <v>55</v>
      </c>
      <c r="E25" s="2" t="s">
        <v>130</v>
      </c>
      <c r="F25" s="2" t="s">
        <v>24</v>
      </c>
      <c r="G25" s="2">
        <v>13</v>
      </c>
      <c r="H25" s="2">
        <v>1</v>
      </c>
      <c r="I25" s="2">
        <v>24</v>
      </c>
    </row>
    <row r="26" spans="1:9" s="3" customFormat="1" ht="20.5" customHeight="1" x14ac:dyDescent="0.35">
      <c r="A26" s="2" t="str">
        <f t="shared" si="0"/>
        <v>13_3_Resistant</v>
      </c>
      <c r="B26" s="2" t="s">
        <v>71</v>
      </c>
      <c r="C26" s="2" t="str">
        <f t="shared" si="1"/>
        <v>3-抗</v>
      </c>
      <c r="D26" s="2" t="s">
        <v>56</v>
      </c>
      <c r="E26" s="2" t="s">
        <v>130</v>
      </c>
      <c r="F26" s="2" t="s">
        <v>25</v>
      </c>
      <c r="G26" s="2">
        <v>13</v>
      </c>
      <c r="H26" s="2">
        <v>3</v>
      </c>
      <c r="I26" s="2">
        <v>25</v>
      </c>
    </row>
    <row r="27" spans="1:9" s="3" customFormat="1" ht="20.5" customHeight="1" x14ac:dyDescent="0.35">
      <c r="A27" s="2" t="str">
        <f t="shared" si="0"/>
        <v>13_7_Susceptible</v>
      </c>
      <c r="B27" s="2" t="s">
        <v>71</v>
      </c>
      <c r="C27" s="2" t="str">
        <f t="shared" si="1"/>
        <v>7-感</v>
      </c>
      <c r="D27" s="2" t="s">
        <v>73</v>
      </c>
      <c r="E27" s="2" t="s">
        <v>130</v>
      </c>
      <c r="F27" s="2" t="s">
        <v>31</v>
      </c>
      <c r="G27" s="2">
        <v>13</v>
      </c>
      <c r="H27" s="2">
        <v>7</v>
      </c>
      <c r="I27" s="2">
        <v>26</v>
      </c>
    </row>
    <row r="28" spans="1:9" s="3" customFormat="1" ht="20.5" customHeight="1" x14ac:dyDescent="0.35">
      <c r="A28" s="2" t="str">
        <f t="shared" si="0"/>
        <v>13_9_Highly-susceptible</v>
      </c>
      <c r="B28" s="2" t="s">
        <v>71</v>
      </c>
      <c r="C28" s="2" t="str">
        <f t="shared" si="1"/>
        <v>9-高感</v>
      </c>
      <c r="D28" s="2" t="s">
        <v>74</v>
      </c>
      <c r="E28" s="2" t="s">
        <v>130</v>
      </c>
      <c r="F28" s="2" t="s">
        <v>32</v>
      </c>
      <c r="G28" s="2">
        <v>13</v>
      </c>
      <c r="H28" s="2">
        <v>9</v>
      </c>
      <c r="I28" s="2">
        <v>27</v>
      </c>
    </row>
    <row r="29" spans="1:9" s="3" customFormat="1" ht="20.5" customHeight="1" x14ac:dyDescent="0.35">
      <c r="A29" s="2" t="str">
        <f t="shared" si="0"/>
        <v>14_0_Immune</v>
      </c>
      <c r="B29" s="2" t="s">
        <v>75</v>
      </c>
      <c r="C29" s="2" t="str">
        <f t="shared" si="1"/>
        <v>0-免疫</v>
      </c>
      <c r="D29" s="2" t="s">
        <v>72</v>
      </c>
      <c r="E29" s="2" t="s">
        <v>131</v>
      </c>
      <c r="F29" s="2" t="s">
        <v>30</v>
      </c>
      <c r="G29" s="2">
        <v>14</v>
      </c>
      <c r="H29" s="2">
        <v>0</v>
      </c>
      <c r="I29" s="2">
        <v>28</v>
      </c>
    </row>
    <row r="30" spans="1:9" s="3" customFormat="1" ht="20.5" customHeight="1" x14ac:dyDescent="0.35">
      <c r="A30" s="2" t="str">
        <f t="shared" si="0"/>
        <v>14_1_Highly-resistant</v>
      </c>
      <c r="B30" s="2" t="s">
        <v>75</v>
      </c>
      <c r="C30" s="2" t="str">
        <f t="shared" si="1"/>
        <v>1-高抗</v>
      </c>
      <c r="D30" s="2" t="s">
        <v>55</v>
      </c>
      <c r="E30" s="2" t="s">
        <v>131</v>
      </c>
      <c r="F30" s="2" t="s">
        <v>24</v>
      </c>
      <c r="G30" s="2">
        <v>14</v>
      </c>
      <c r="H30" s="2">
        <v>1</v>
      </c>
      <c r="I30" s="2">
        <v>29</v>
      </c>
    </row>
    <row r="31" spans="1:9" s="3" customFormat="1" ht="20.5" customHeight="1" x14ac:dyDescent="0.35">
      <c r="A31" s="2" t="str">
        <f t="shared" si="0"/>
        <v>14_3_Resistant</v>
      </c>
      <c r="B31" s="2" t="s">
        <v>75</v>
      </c>
      <c r="C31" s="2" t="str">
        <f t="shared" si="1"/>
        <v>3-抗</v>
      </c>
      <c r="D31" s="2" t="s">
        <v>56</v>
      </c>
      <c r="E31" s="2" t="s">
        <v>131</v>
      </c>
      <c r="F31" s="2" t="s">
        <v>25</v>
      </c>
      <c r="G31" s="2">
        <v>14</v>
      </c>
      <c r="H31" s="2">
        <v>3</v>
      </c>
      <c r="I31" s="2">
        <v>30</v>
      </c>
    </row>
    <row r="32" spans="1:9" s="3" customFormat="1" ht="20.5" customHeight="1" x14ac:dyDescent="0.35">
      <c r="A32" s="2" t="str">
        <f t="shared" si="0"/>
        <v>14_7_Susceptible</v>
      </c>
      <c r="B32" s="2" t="s">
        <v>75</v>
      </c>
      <c r="C32" s="2" t="str">
        <f t="shared" si="1"/>
        <v>7-感</v>
      </c>
      <c r="D32" s="2" t="s">
        <v>73</v>
      </c>
      <c r="E32" s="2" t="s">
        <v>131</v>
      </c>
      <c r="F32" s="2" t="s">
        <v>31</v>
      </c>
      <c r="G32" s="2">
        <v>14</v>
      </c>
      <c r="H32" s="2">
        <v>7</v>
      </c>
      <c r="I32" s="2">
        <v>31</v>
      </c>
    </row>
    <row r="33" spans="1:9" s="3" customFormat="1" ht="20.5" customHeight="1" x14ac:dyDescent="0.35">
      <c r="A33" s="2" t="str">
        <f t="shared" si="0"/>
        <v>14_9_Highly-susceptible</v>
      </c>
      <c r="B33" s="2" t="s">
        <v>75</v>
      </c>
      <c r="C33" s="2" t="str">
        <f t="shared" si="1"/>
        <v>9-高感</v>
      </c>
      <c r="D33" s="2" t="s">
        <v>74</v>
      </c>
      <c r="E33" s="2" t="s">
        <v>131</v>
      </c>
      <c r="F33" s="2" t="s">
        <v>32</v>
      </c>
      <c r="G33" s="2">
        <v>14</v>
      </c>
      <c r="H33" s="2">
        <v>9</v>
      </c>
      <c r="I33" s="2">
        <v>32</v>
      </c>
    </row>
    <row r="34" spans="1:9" s="3" customFormat="1" ht="20.5" customHeight="1" x14ac:dyDescent="0.35">
      <c r="A34" s="2" t="str">
        <f t="shared" ref="A34:A65" si="2">G34&amp;"_"&amp;H34&amp;"_"&amp;F34</f>
        <v>15_1_No-lodging</v>
      </c>
      <c r="B34" s="2" t="s">
        <v>76</v>
      </c>
      <c r="C34" s="2" t="str">
        <f t="shared" ref="C34:C65" si="3">H34&amp;"-"&amp;D34</f>
        <v>1-不倒</v>
      </c>
      <c r="D34" s="2" t="s">
        <v>77</v>
      </c>
      <c r="E34" s="2" t="s">
        <v>132</v>
      </c>
      <c r="F34" s="2" t="s">
        <v>33</v>
      </c>
      <c r="G34" s="2">
        <v>15</v>
      </c>
      <c r="H34" s="2">
        <v>1</v>
      </c>
      <c r="I34" s="2">
        <v>33</v>
      </c>
    </row>
    <row r="35" spans="1:9" s="3" customFormat="1" ht="20.5" customHeight="1" x14ac:dyDescent="0.35">
      <c r="A35" s="2" t="str">
        <f t="shared" si="2"/>
        <v>15_3_Slight-lodging</v>
      </c>
      <c r="B35" s="2" t="s">
        <v>76</v>
      </c>
      <c r="C35" s="2" t="str">
        <f t="shared" si="3"/>
        <v>3-轻倒</v>
      </c>
      <c r="D35" s="2" t="s">
        <v>78</v>
      </c>
      <c r="E35" s="2" t="s">
        <v>132</v>
      </c>
      <c r="F35" s="2" t="s">
        <v>34</v>
      </c>
      <c r="G35" s="2">
        <v>15</v>
      </c>
      <c r="H35" s="2">
        <v>3</v>
      </c>
      <c r="I35" s="2">
        <v>34</v>
      </c>
    </row>
    <row r="36" spans="1:9" s="3" customFormat="1" ht="20.5" customHeight="1" x14ac:dyDescent="0.35">
      <c r="A36" s="2" t="str">
        <f t="shared" si="2"/>
        <v>15_5_Moderate-lodging</v>
      </c>
      <c r="B36" s="2" t="s">
        <v>76</v>
      </c>
      <c r="C36" s="2" t="str">
        <f t="shared" si="3"/>
        <v>5-中倒</v>
      </c>
      <c r="D36" s="2" t="s">
        <v>79</v>
      </c>
      <c r="E36" s="2" t="s">
        <v>132</v>
      </c>
      <c r="F36" s="2" t="s">
        <v>35</v>
      </c>
      <c r="G36" s="2">
        <v>15</v>
      </c>
      <c r="H36" s="2">
        <v>5</v>
      </c>
      <c r="I36" s="2">
        <v>35</v>
      </c>
    </row>
    <row r="37" spans="1:9" s="3" customFormat="1" ht="20.5" customHeight="1" x14ac:dyDescent="0.35">
      <c r="A37" s="2" t="str">
        <f t="shared" si="2"/>
        <v>15_7_Severe-lodging</v>
      </c>
      <c r="B37" s="2" t="s">
        <v>76</v>
      </c>
      <c r="C37" s="2" t="str">
        <f t="shared" si="3"/>
        <v>7-重倒</v>
      </c>
      <c r="D37" s="2" t="s">
        <v>80</v>
      </c>
      <c r="E37" s="2" t="s">
        <v>132</v>
      </c>
      <c r="F37" s="2" t="s">
        <v>36</v>
      </c>
      <c r="G37" s="2">
        <v>15</v>
      </c>
      <c r="H37" s="2">
        <v>7</v>
      </c>
      <c r="I37" s="2">
        <v>36</v>
      </c>
    </row>
    <row r="38" spans="1:9" s="3" customFormat="1" ht="20.5" customHeight="1" x14ac:dyDescent="0.35">
      <c r="A38" s="2" t="str">
        <f t="shared" si="2"/>
        <v>15_9_Very-severe-lodging</v>
      </c>
      <c r="B38" s="2" t="s">
        <v>76</v>
      </c>
      <c r="C38" s="2" t="str">
        <f t="shared" si="3"/>
        <v>9-严重倒</v>
      </c>
      <c r="D38" s="2" t="s">
        <v>81</v>
      </c>
      <c r="E38" s="2" t="s">
        <v>132</v>
      </c>
      <c r="F38" s="2" t="s">
        <v>37</v>
      </c>
      <c r="G38" s="2">
        <v>15</v>
      </c>
      <c r="H38" s="2">
        <v>9</v>
      </c>
      <c r="I38" s="2">
        <v>37</v>
      </c>
    </row>
    <row r="39" spans="1:9" s="3" customFormat="1" ht="20.5" customHeight="1" x14ac:dyDescent="0.35">
      <c r="A39" s="2" t="str">
        <f t="shared" si="2"/>
        <v>16_2_Excellent</v>
      </c>
      <c r="B39" s="2" t="s">
        <v>82</v>
      </c>
      <c r="C39" s="2" t="str">
        <f t="shared" si="3"/>
        <v>2-优</v>
      </c>
      <c r="D39" s="2" t="s">
        <v>65</v>
      </c>
      <c r="E39" s="2" t="s">
        <v>133</v>
      </c>
      <c r="F39" s="2" t="s">
        <v>9</v>
      </c>
      <c r="G39" s="2">
        <v>16</v>
      </c>
      <c r="H39" s="2">
        <v>2</v>
      </c>
      <c r="I39" s="2">
        <v>38</v>
      </c>
    </row>
    <row r="40" spans="1:9" s="3" customFormat="1" ht="20.5" customHeight="1" x14ac:dyDescent="0.35">
      <c r="A40" s="2" t="str">
        <f t="shared" si="2"/>
        <v>16_1_Good</v>
      </c>
      <c r="B40" s="2" t="s">
        <v>82</v>
      </c>
      <c r="C40" s="2" t="str">
        <f t="shared" si="3"/>
        <v>1-良</v>
      </c>
      <c r="D40" s="2" t="s">
        <v>66</v>
      </c>
      <c r="E40" s="2" t="s">
        <v>133</v>
      </c>
      <c r="F40" s="2" t="s">
        <v>10</v>
      </c>
      <c r="G40" s="2">
        <v>16</v>
      </c>
      <c r="H40" s="2">
        <v>1</v>
      </c>
      <c r="I40" s="2">
        <v>39</v>
      </c>
    </row>
    <row r="41" spans="1:9" s="3" customFormat="1" ht="20.5" customHeight="1" x14ac:dyDescent="0.35">
      <c r="A41" s="2" t="str">
        <f t="shared" si="2"/>
        <v>16_0_Fair</v>
      </c>
      <c r="B41" s="2" t="s">
        <v>82</v>
      </c>
      <c r="C41" s="2" t="str">
        <f t="shared" si="3"/>
        <v>0-中</v>
      </c>
      <c r="D41" s="2" t="s">
        <v>67</v>
      </c>
      <c r="E41" s="2" t="s">
        <v>133</v>
      </c>
      <c r="F41" s="2" t="s">
        <v>29</v>
      </c>
      <c r="G41" s="2">
        <v>16</v>
      </c>
      <c r="H41" s="2">
        <v>0</v>
      </c>
      <c r="I41" s="2">
        <v>40</v>
      </c>
    </row>
    <row r="42" spans="1:9" s="3" customFormat="1" ht="20.5" customHeight="1" x14ac:dyDescent="0.35">
      <c r="A42" s="2" t="str">
        <f t="shared" si="2"/>
        <v>16_-1_Poor</v>
      </c>
      <c r="B42" s="2" t="s">
        <v>82</v>
      </c>
      <c r="C42" s="2" t="str">
        <f t="shared" si="3"/>
        <v>-1-差</v>
      </c>
      <c r="D42" s="2" t="s">
        <v>68</v>
      </c>
      <c r="E42" s="2" t="s">
        <v>133</v>
      </c>
      <c r="F42" s="2" t="s">
        <v>11</v>
      </c>
      <c r="G42" s="2">
        <v>16</v>
      </c>
      <c r="H42" s="2">
        <v>-1</v>
      </c>
      <c r="I42" s="2">
        <v>41</v>
      </c>
    </row>
    <row r="43" spans="1:9" s="3" customFormat="1" ht="20.5" customHeight="1" x14ac:dyDescent="0.35">
      <c r="A43" s="2" t="str">
        <f t="shared" si="2"/>
        <v>18_2_Excellent</v>
      </c>
      <c r="B43" s="2" t="s">
        <v>83</v>
      </c>
      <c r="C43" s="2" t="str">
        <f t="shared" si="3"/>
        <v>2-优</v>
      </c>
      <c r="D43" s="2" t="s">
        <v>65</v>
      </c>
      <c r="E43" s="2" t="s">
        <v>134</v>
      </c>
      <c r="F43" s="2" t="s">
        <v>9</v>
      </c>
      <c r="G43" s="2">
        <v>18</v>
      </c>
      <c r="H43" s="2">
        <v>2</v>
      </c>
      <c r="I43" s="2">
        <v>42</v>
      </c>
    </row>
    <row r="44" spans="1:9" s="3" customFormat="1" ht="20.5" customHeight="1" x14ac:dyDescent="0.35">
      <c r="A44" s="2" t="str">
        <f t="shared" si="2"/>
        <v>18_1_Good</v>
      </c>
      <c r="B44" s="2" t="s">
        <v>83</v>
      </c>
      <c r="C44" s="2" t="str">
        <f t="shared" si="3"/>
        <v>1-良</v>
      </c>
      <c r="D44" s="2" t="s">
        <v>66</v>
      </c>
      <c r="E44" s="2" t="s">
        <v>134</v>
      </c>
      <c r="F44" s="2" t="s">
        <v>10</v>
      </c>
      <c r="G44" s="2">
        <v>18</v>
      </c>
      <c r="H44" s="2">
        <v>1</v>
      </c>
      <c r="I44" s="2">
        <v>43</v>
      </c>
    </row>
    <row r="45" spans="1:9" s="3" customFormat="1" ht="20.5" customHeight="1" x14ac:dyDescent="0.35">
      <c r="A45" s="2" t="str">
        <f t="shared" si="2"/>
        <v>18_0_Fair</v>
      </c>
      <c r="B45" s="2" t="s">
        <v>83</v>
      </c>
      <c r="C45" s="2" t="str">
        <f t="shared" si="3"/>
        <v>0-中</v>
      </c>
      <c r="D45" s="2" t="s">
        <v>67</v>
      </c>
      <c r="E45" s="2" t="s">
        <v>134</v>
      </c>
      <c r="F45" s="2" t="s">
        <v>29</v>
      </c>
      <c r="G45" s="2">
        <v>18</v>
      </c>
      <c r="H45" s="2">
        <v>0</v>
      </c>
      <c r="I45" s="2">
        <v>44</v>
      </c>
    </row>
    <row r="46" spans="1:9" s="3" customFormat="1" ht="20.5" customHeight="1" x14ac:dyDescent="0.35">
      <c r="A46" s="2" t="str">
        <f t="shared" si="2"/>
        <v>18_-1_Poor</v>
      </c>
      <c r="B46" s="2" t="s">
        <v>83</v>
      </c>
      <c r="C46" s="2" t="str">
        <f t="shared" si="3"/>
        <v>-1-差</v>
      </c>
      <c r="D46" s="2" t="s">
        <v>68</v>
      </c>
      <c r="E46" s="2" t="s">
        <v>134</v>
      </c>
      <c r="F46" s="2" t="s">
        <v>11</v>
      </c>
      <c r="G46" s="2">
        <v>18</v>
      </c>
      <c r="H46" s="2">
        <v>-1</v>
      </c>
      <c r="I46" s="2">
        <v>45</v>
      </c>
    </row>
    <row r="47" spans="1:9" s="3" customFormat="1" ht="20.5" customHeight="1" x14ac:dyDescent="0.35">
      <c r="A47" s="2" t="str">
        <f t="shared" si="2"/>
        <v>19_3_Indeterminate</v>
      </c>
      <c r="B47" s="2" t="s">
        <v>84</v>
      </c>
      <c r="C47" s="2" t="str">
        <f t="shared" si="3"/>
        <v>3-无限</v>
      </c>
      <c r="D47" s="2" t="s">
        <v>85</v>
      </c>
      <c r="E47" s="2" t="s">
        <v>135</v>
      </c>
      <c r="F47" s="2" t="s">
        <v>38</v>
      </c>
      <c r="G47" s="2">
        <v>19</v>
      </c>
      <c r="H47" s="2">
        <v>3</v>
      </c>
      <c r="I47" s="2">
        <v>46</v>
      </c>
    </row>
    <row r="48" spans="1:9" s="3" customFormat="1" ht="20.5" customHeight="1" x14ac:dyDescent="0.35">
      <c r="A48" s="2" t="str">
        <f t="shared" si="2"/>
        <v>19_5_Semi-determinate</v>
      </c>
      <c r="B48" s="2" t="s">
        <v>84</v>
      </c>
      <c r="C48" s="2" t="str">
        <f t="shared" si="3"/>
        <v>5-亚有限</v>
      </c>
      <c r="D48" s="2" t="s">
        <v>86</v>
      </c>
      <c r="E48" s="2" t="s">
        <v>135</v>
      </c>
      <c r="F48" s="2" t="s">
        <v>39</v>
      </c>
      <c r="G48" s="2">
        <v>19</v>
      </c>
      <c r="H48" s="2">
        <v>5</v>
      </c>
      <c r="I48" s="2">
        <v>47</v>
      </c>
    </row>
    <row r="49" spans="1:9" s="3" customFormat="1" ht="20.5" customHeight="1" x14ac:dyDescent="0.35">
      <c r="A49" s="2" t="str">
        <f t="shared" si="2"/>
        <v>19_7_Determinate</v>
      </c>
      <c r="B49" s="2" t="s">
        <v>84</v>
      </c>
      <c r="C49" s="2" t="str">
        <f t="shared" si="3"/>
        <v>7-有限</v>
      </c>
      <c r="D49" s="2" t="s">
        <v>87</v>
      </c>
      <c r="E49" s="2" t="s">
        <v>135</v>
      </c>
      <c r="F49" s="2" t="s">
        <v>40</v>
      </c>
      <c r="G49" s="2">
        <v>19</v>
      </c>
      <c r="H49" s="2">
        <v>7</v>
      </c>
      <c r="I49" s="2">
        <v>48</v>
      </c>
    </row>
    <row r="50" spans="1:9" s="3" customFormat="1" ht="20.5" customHeight="1" x14ac:dyDescent="0.35">
      <c r="A50" s="2" t="str">
        <f t="shared" si="2"/>
        <v>19_99_Segregating</v>
      </c>
      <c r="B50" s="2" t="s">
        <v>84</v>
      </c>
      <c r="C50" s="2" t="str">
        <f t="shared" si="3"/>
        <v>99-分离</v>
      </c>
      <c r="D50" s="5" t="s">
        <v>121</v>
      </c>
      <c r="E50" s="5" t="s">
        <v>135</v>
      </c>
      <c r="F50" s="2" t="s">
        <v>26</v>
      </c>
      <c r="G50" s="2">
        <v>19</v>
      </c>
      <c r="H50" s="2">
        <v>99</v>
      </c>
      <c r="I50" s="2">
        <v>49</v>
      </c>
    </row>
    <row r="51" spans="1:9" s="3" customFormat="1" ht="20.5" customHeight="1" x14ac:dyDescent="0.35">
      <c r="A51" s="2" t="str">
        <f t="shared" si="2"/>
        <v>20_1_Gray</v>
      </c>
      <c r="B51" s="2" t="s">
        <v>88</v>
      </c>
      <c r="C51" s="2" t="str">
        <f t="shared" si="3"/>
        <v>1-灰</v>
      </c>
      <c r="D51" s="2" t="s">
        <v>89</v>
      </c>
      <c r="E51" s="2" t="s">
        <v>136</v>
      </c>
      <c r="F51" s="2" t="s">
        <v>12</v>
      </c>
      <c r="G51" s="2">
        <v>20</v>
      </c>
      <c r="H51" s="2">
        <v>1</v>
      </c>
      <c r="I51" s="2">
        <v>50</v>
      </c>
    </row>
    <row r="52" spans="1:9" s="3" customFormat="1" ht="20.5" customHeight="1" x14ac:dyDescent="0.35">
      <c r="A52" s="2" t="str">
        <f t="shared" si="2"/>
        <v>20_2_Brown</v>
      </c>
      <c r="B52" s="2" t="s">
        <v>88</v>
      </c>
      <c r="C52" s="2" t="str">
        <f t="shared" si="3"/>
        <v>2-棕</v>
      </c>
      <c r="D52" s="2" t="s">
        <v>90</v>
      </c>
      <c r="E52" s="2" t="s">
        <v>136</v>
      </c>
      <c r="F52" s="2" t="s">
        <v>13</v>
      </c>
      <c r="G52" s="2">
        <v>20</v>
      </c>
      <c r="H52" s="2">
        <v>2</v>
      </c>
      <c r="I52" s="2">
        <v>51</v>
      </c>
    </row>
    <row r="53" spans="1:9" s="3" customFormat="1" ht="20.5" customHeight="1" x14ac:dyDescent="0.35">
      <c r="A53" s="2" t="str">
        <f t="shared" si="2"/>
        <v>20_99_Segregating</v>
      </c>
      <c r="B53" s="2" t="s">
        <v>88</v>
      </c>
      <c r="C53" s="2" t="str">
        <f t="shared" si="3"/>
        <v>99-分离</v>
      </c>
      <c r="D53" s="2" t="s">
        <v>57</v>
      </c>
      <c r="E53" s="2" t="s">
        <v>136</v>
      </c>
      <c r="F53" s="2" t="s">
        <v>26</v>
      </c>
      <c r="G53" s="2">
        <v>20</v>
      </c>
      <c r="H53" s="2">
        <v>99</v>
      </c>
      <c r="I53" s="2">
        <v>52</v>
      </c>
    </row>
    <row r="54" spans="1:9" s="3" customFormat="1" ht="20.5" customHeight="1" x14ac:dyDescent="0.35">
      <c r="A54" s="2" t="str">
        <f t="shared" si="2"/>
        <v>21_1_Gray-brown</v>
      </c>
      <c r="B54" s="2" t="s">
        <v>91</v>
      </c>
      <c r="C54" s="2" t="str">
        <f t="shared" si="3"/>
        <v>1-灰褐</v>
      </c>
      <c r="D54" s="2" t="s">
        <v>92</v>
      </c>
      <c r="E54" s="2" t="s">
        <v>137</v>
      </c>
      <c r="F54" s="2" t="s">
        <v>14</v>
      </c>
      <c r="G54" s="2">
        <v>21</v>
      </c>
      <c r="H54" s="2">
        <v>1</v>
      </c>
      <c r="I54" s="2">
        <v>53</v>
      </c>
    </row>
    <row r="55" spans="1:9" s="3" customFormat="1" ht="20.5" customHeight="1" x14ac:dyDescent="0.35">
      <c r="A55" s="2" t="str">
        <f t="shared" si="2"/>
        <v>21_2_Yellow-brown</v>
      </c>
      <c r="B55" s="2" t="s">
        <v>91</v>
      </c>
      <c r="C55" s="2" t="str">
        <f t="shared" si="3"/>
        <v>2-黄褐</v>
      </c>
      <c r="D55" s="2" t="s">
        <v>93</v>
      </c>
      <c r="E55" s="2" t="s">
        <v>137</v>
      </c>
      <c r="F55" s="2" t="s">
        <v>15</v>
      </c>
      <c r="G55" s="2">
        <v>21</v>
      </c>
      <c r="H55" s="2">
        <v>2</v>
      </c>
      <c r="I55" s="2">
        <v>54</v>
      </c>
    </row>
    <row r="56" spans="1:9" s="3" customFormat="1" ht="20.5" customHeight="1" x14ac:dyDescent="0.35">
      <c r="A56" s="2" t="str">
        <f t="shared" si="2"/>
        <v>21_3_Brown</v>
      </c>
      <c r="B56" s="2" t="s">
        <v>91</v>
      </c>
      <c r="C56" s="2" t="str">
        <f t="shared" si="3"/>
        <v>3-褐</v>
      </c>
      <c r="D56" s="2" t="s">
        <v>94</v>
      </c>
      <c r="E56" s="2" t="s">
        <v>137</v>
      </c>
      <c r="F56" s="2" t="s">
        <v>13</v>
      </c>
      <c r="G56" s="2">
        <v>21</v>
      </c>
      <c r="H56" s="2">
        <v>3</v>
      </c>
      <c r="I56" s="2">
        <v>55</v>
      </c>
    </row>
    <row r="57" spans="1:9" s="3" customFormat="1" ht="20.5" customHeight="1" x14ac:dyDescent="0.35">
      <c r="A57" s="2" t="str">
        <f t="shared" si="2"/>
        <v>21_4_Dark-brown</v>
      </c>
      <c r="B57" s="2" t="s">
        <v>91</v>
      </c>
      <c r="C57" s="2" t="str">
        <f t="shared" si="3"/>
        <v>4-深褐</v>
      </c>
      <c r="D57" s="2" t="s">
        <v>95</v>
      </c>
      <c r="E57" s="2" t="s">
        <v>137</v>
      </c>
      <c r="F57" s="2" t="s">
        <v>41</v>
      </c>
      <c r="G57" s="2">
        <v>21</v>
      </c>
      <c r="H57" s="2">
        <v>4</v>
      </c>
      <c r="I57" s="2">
        <v>56</v>
      </c>
    </row>
    <row r="58" spans="1:9" s="3" customFormat="1" ht="20.5" customHeight="1" x14ac:dyDescent="0.35">
      <c r="A58" s="2" t="str">
        <f t="shared" si="2"/>
        <v>21_5_Black</v>
      </c>
      <c r="B58" s="2" t="s">
        <v>91</v>
      </c>
      <c r="C58" s="2" t="str">
        <f t="shared" si="3"/>
        <v>5-黑</v>
      </c>
      <c r="D58" s="2" t="s">
        <v>96</v>
      </c>
      <c r="E58" s="2" t="s">
        <v>137</v>
      </c>
      <c r="F58" s="2" t="s">
        <v>16</v>
      </c>
      <c r="G58" s="2">
        <v>21</v>
      </c>
      <c r="H58" s="2">
        <v>5</v>
      </c>
      <c r="I58" s="2">
        <v>57</v>
      </c>
    </row>
    <row r="59" spans="1:9" s="3" customFormat="1" ht="20.5" customHeight="1" x14ac:dyDescent="0.35">
      <c r="A59" s="2" t="str">
        <f t="shared" si="2"/>
        <v>21_99_Segregating</v>
      </c>
      <c r="B59" s="2" t="s">
        <v>91</v>
      </c>
      <c r="C59" s="2" t="str">
        <f t="shared" si="3"/>
        <v>99-分离</v>
      </c>
      <c r="D59" s="5" t="s">
        <v>121</v>
      </c>
      <c r="E59" s="5" t="s">
        <v>137</v>
      </c>
      <c r="F59" s="2" t="s">
        <v>26</v>
      </c>
      <c r="G59" s="2">
        <v>21</v>
      </c>
      <c r="H59" s="2">
        <v>99</v>
      </c>
      <c r="I59" s="2">
        <v>58</v>
      </c>
    </row>
    <row r="60" spans="1:9" s="3" customFormat="1" ht="20.5" customHeight="1" x14ac:dyDescent="0.35">
      <c r="A60" s="2" t="str">
        <f t="shared" si="2"/>
        <v>30_1_Round</v>
      </c>
      <c r="B60" s="2" t="s">
        <v>97</v>
      </c>
      <c r="C60" s="2" t="str">
        <f t="shared" si="3"/>
        <v>1-圆</v>
      </c>
      <c r="D60" s="2" t="s">
        <v>98</v>
      </c>
      <c r="E60" s="2" t="s">
        <v>138</v>
      </c>
      <c r="F60" s="2" t="s">
        <v>17</v>
      </c>
      <c r="G60" s="2">
        <v>30</v>
      </c>
      <c r="H60" s="2">
        <v>1</v>
      </c>
      <c r="I60" s="2">
        <v>59</v>
      </c>
    </row>
    <row r="61" spans="1:9" s="3" customFormat="1" ht="20.5" customHeight="1" x14ac:dyDescent="0.35">
      <c r="A61" s="2" t="str">
        <f t="shared" si="2"/>
        <v>30_2_Flattened-round</v>
      </c>
      <c r="B61" s="2" t="s">
        <v>97</v>
      </c>
      <c r="C61" s="2" t="str">
        <f t="shared" si="3"/>
        <v>2-扁圆</v>
      </c>
      <c r="D61" s="2" t="s">
        <v>99</v>
      </c>
      <c r="E61" s="2" t="s">
        <v>138</v>
      </c>
      <c r="F61" s="2" t="s">
        <v>42</v>
      </c>
      <c r="G61" s="2">
        <v>30</v>
      </c>
      <c r="H61" s="2">
        <v>2</v>
      </c>
      <c r="I61" s="2">
        <v>60</v>
      </c>
    </row>
    <row r="62" spans="1:9" s="3" customFormat="1" ht="20.5" customHeight="1" x14ac:dyDescent="0.35">
      <c r="A62" s="2" t="str">
        <f t="shared" si="2"/>
        <v>30_3_Oval</v>
      </c>
      <c r="B62" s="2" t="s">
        <v>97</v>
      </c>
      <c r="C62" s="2" t="str">
        <f t="shared" si="3"/>
        <v>3-椭圆</v>
      </c>
      <c r="D62" s="2" t="s">
        <v>100</v>
      </c>
      <c r="E62" s="2" t="s">
        <v>138</v>
      </c>
      <c r="F62" s="2" t="s">
        <v>18</v>
      </c>
      <c r="G62" s="2">
        <v>30</v>
      </c>
      <c r="H62" s="2">
        <v>3</v>
      </c>
      <c r="I62" s="2">
        <v>61</v>
      </c>
    </row>
    <row r="63" spans="1:9" s="3" customFormat="1" ht="20.5" customHeight="1" x14ac:dyDescent="0.35">
      <c r="A63" s="2" t="str">
        <f t="shared" si="2"/>
        <v>30_4_Flattened-oval</v>
      </c>
      <c r="B63" s="2" t="s">
        <v>97</v>
      </c>
      <c r="C63" s="2" t="str">
        <f t="shared" si="3"/>
        <v>4-扁椭圆</v>
      </c>
      <c r="D63" s="2" t="s">
        <v>101</v>
      </c>
      <c r="E63" s="2" t="s">
        <v>138</v>
      </c>
      <c r="F63" s="2" t="s">
        <v>43</v>
      </c>
      <c r="G63" s="2">
        <v>30</v>
      </c>
      <c r="H63" s="2">
        <v>4</v>
      </c>
      <c r="I63" s="2">
        <v>62</v>
      </c>
    </row>
    <row r="64" spans="1:9" s="3" customFormat="1" ht="20.5" customHeight="1" x14ac:dyDescent="0.35">
      <c r="A64" s="2" t="str">
        <f t="shared" si="2"/>
        <v>30_5_Long-oval</v>
      </c>
      <c r="B64" s="2" t="s">
        <v>97</v>
      </c>
      <c r="C64" s="2" t="str">
        <f t="shared" si="3"/>
        <v>5-长椭圆</v>
      </c>
      <c r="D64" s="2" t="s">
        <v>102</v>
      </c>
      <c r="E64" s="2" t="s">
        <v>138</v>
      </c>
      <c r="F64" s="2" t="s">
        <v>44</v>
      </c>
      <c r="G64" s="2">
        <v>30</v>
      </c>
      <c r="H64" s="2">
        <v>5</v>
      </c>
      <c r="I64" s="2">
        <v>63</v>
      </c>
    </row>
    <row r="65" spans="1:9" s="3" customFormat="1" ht="20.5" customHeight="1" x14ac:dyDescent="0.35">
      <c r="A65" s="2" t="str">
        <f t="shared" si="2"/>
        <v>30_6_Kidney</v>
      </c>
      <c r="B65" s="2" t="s">
        <v>97</v>
      </c>
      <c r="C65" s="2" t="str">
        <f t="shared" si="3"/>
        <v>6-肾</v>
      </c>
      <c r="D65" s="2" t="s">
        <v>103</v>
      </c>
      <c r="E65" s="2" t="s">
        <v>138</v>
      </c>
      <c r="F65" s="2" t="s">
        <v>45</v>
      </c>
      <c r="G65" s="2">
        <v>30</v>
      </c>
      <c r="H65" s="2">
        <v>6</v>
      </c>
      <c r="I65" s="2">
        <v>64</v>
      </c>
    </row>
    <row r="66" spans="1:9" s="3" customFormat="1" ht="20.5" customHeight="1" x14ac:dyDescent="0.35">
      <c r="A66" s="2" t="str">
        <f t="shared" ref="A66:A104" si="4">G66&amp;"_"&amp;H66&amp;"_"&amp;F66</f>
        <v>30_99_Segregating</v>
      </c>
      <c r="B66" s="2" t="s">
        <v>97</v>
      </c>
      <c r="C66" s="2" t="str">
        <f t="shared" ref="C66:C97" si="5">H66&amp;"-"&amp;D66</f>
        <v>99-分离</v>
      </c>
      <c r="D66" s="5" t="s">
        <v>121</v>
      </c>
      <c r="E66" s="5" t="s">
        <v>138</v>
      </c>
      <c r="F66" s="2" t="s">
        <v>26</v>
      </c>
      <c r="G66" s="2">
        <v>30</v>
      </c>
      <c r="H66" s="2">
        <v>99</v>
      </c>
      <c r="I66" s="2">
        <v>65</v>
      </c>
    </row>
    <row r="67" spans="1:9" s="3" customFormat="1" ht="20.5" customHeight="1" x14ac:dyDescent="0.35">
      <c r="A67" s="2" t="str">
        <f t="shared" si="4"/>
        <v>31_1_Yellow</v>
      </c>
      <c r="B67" s="2" t="s">
        <v>104</v>
      </c>
      <c r="C67" s="2" t="str">
        <f t="shared" si="5"/>
        <v>1-黄</v>
      </c>
      <c r="D67" s="2" t="s">
        <v>105</v>
      </c>
      <c r="E67" s="2" t="s">
        <v>139</v>
      </c>
      <c r="F67" s="2" t="s">
        <v>46</v>
      </c>
      <c r="G67" s="2">
        <v>31</v>
      </c>
      <c r="H67" s="2">
        <v>1</v>
      </c>
      <c r="I67" s="2">
        <v>66</v>
      </c>
    </row>
    <row r="68" spans="1:9" s="3" customFormat="1" ht="20.5" customHeight="1" x14ac:dyDescent="0.35">
      <c r="A68" s="2" t="str">
        <f t="shared" si="4"/>
        <v>31_2_Black</v>
      </c>
      <c r="B68" s="2" t="s">
        <v>104</v>
      </c>
      <c r="C68" s="2" t="str">
        <f t="shared" si="5"/>
        <v>2-黑</v>
      </c>
      <c r="D68" s="2" t="s">
        <v>96</v>
      </c>
      <c r="E68" s="2" t="s">
        <v>139</v>
      </c>
      <c r="F68" s="2" t="s">
        <v>16</v>
      </c>
      <c r="G68" s="2">
        <v>31</v>
      </c>
      <c r="H68" s="2">
        <v>2</v>
      </c>
      <c r="I68" s="2">
        <v>67</v>
      </c>
    </row>
    <row r="69" spans="1:9" s="3" customFormat="1" ht="20.5" customHeight="1" x14ac:dyDescent="0.35">
      <c r="A69" s="2" t="str">
        <f t="shared" si="4"/>
        <v>31_3_Greenish-yellow</v>
      </c>
      <c r="B69" s="2" t="s">
        <v>104</v>
      </c>
      <c r="C69" s="2" t="str">
        <f t="shared" si="5"/>
        <v>3-青黄</v>
      </c>
      <c r="D69" s="2" t="s">
        <v>106</v>
      </c>
      <c r="E69" s="2" t="s">
        <v>139</v>
      </c>
      <c r="F69" s="2" t="s">
        <v>47</v>
      </c>
      <c r="G69" s="2">
        <v>31</v>
      </c>
      <c r="H69" s="2">
        <v>3</v>
      </c>
      <c r="I69" s="2">
        <v>68</v>
      </c>
    </row>
    <row r="70" spans="1:9" s="3" customFormat="1" ht="20.5" customHeight="1" x14ac:dyDescent="0.35">
      <c r="A70" s="2" t="str">
        <f t="shared" si="4"/>
        <v>31_99_Segregating</v>
      </c>
      <c r="B70" s="2" t="s">
        <v>104</v>
      </c>
      <c r="C70" s="2" t="str">
        <f t="shared" si="5"/>
        <v>99-分离</v>
      </c>
      <c r="D70" s="5" t="s">
        <v>121</v>
      </c>
      <c r="E70" s="5" t="s">
        <v>139</v>
      </c>
      <c r="F70" s="2" t="s">
        <v>26</v>
      </c>
      <c r="G70" s="2">
        <v>31</v>
      </c>
      <c r="H70" s="2">
        <v>99</v>
      </c>
      <c r="I70" s="2">
        <v>69</v>
      </c>
    </row>
    <row r="71" spans="1:9" s="3" customFormat="1" ht="20.5" customHeight="1" x14ac:dyDescent="0.35">
      <c r="A71" s="2" t="str">
        <f t="shared" si="4"/>
        <v>31_99_Segregating</v>
      </c>
      <c r="B71" s="2" t="s">
        <v>107</v>
      </c>
      <c r="C71" s="2" t="str">
        <f t="shared" si="5"/>
        <v>99-分离</v>
      </c>
      <c r="D71" s="5" t="s">
        <v>121</v>
      </c>
      <c r="E71" s="5" t="s">
        <v>140</v>
      </c>
      <c r="F71" s="2" t="s">
        <v>26</v>
      </c>
      <c r="G71" s="2">
        <v>31</v>
      </c>
      <c r="H71" s="2">
        <v>99</v>
      </c>
      <c r="I71" s="2">
        <v>72</v>
      </c>
    </row>
    <row r="72" spans="1:9" s="3" customFormat="1" ht="20.5" customHeight="1" x14ac:dyDescent="0.35">
      <c r="A72" s="2" t="str">
        <f t="shared" si="4"/>
        <v>32_1_Yellow</v>
      </c>
      <c r="B72" s="2" t="s">
        <v>107</v>
      </c>
      <c r="C72" s="2" t="str">
        <f t="shared" si="5"/>
        <v>1-黄</v>
      </c>
      <c r="D72" s="2" t="s">
        <v>105</v>
      </c>
      <c r="E72" s="2" t="s">
        <v>140</v>
      </c>
      <c r="F72" s="2" t="s">
        <v>46</v>
      </c>
      <c r="G72" s="2">
        <v>32</v>
      </c>
      <c r="H72" s="2">
        <v>1</v>
      </c>
      <c r="I72" s="2">
        <v>70</v>
      </c>
    </row>
    <row r="73" spans="1:9" s="3" customFormat="1" ht="20.5" customHeight="1" x14ac:dyDescent="0.35">
      <c r="A73" s="2" t="str">
        <f t="shared" si="4"/>
        <v>32_2_Green</v>
      </c>
      <c r="B73" s="2" t="s">
        <v>107</v>
      </c>
      <c r="C73" s="2" t="str">
        <f t="shared" si="5"/>
        <v>2-绿</v>
      </c>
      <c r="D73" s="2" t="s">
        <v>108</v>
      </c>
      <c r="E73" s="2" t="s">
        <v>140</v>
      </c>
      <c r="F73" s="2" t="s">
        <v>19</v>
      </c>
      <c r="G73" s="2">
        <v>32</v>
      </c>
      <c r="H73" s="2">
        <v>2</v>
      </c>
      <c r="I73" s="2">
        <v>71</v>
      </c>
    </row>
    <row r="74" spans="1:9" s="3" customFormat="1" ht="20.5" customHeight="1" x14ac:dyDescent="0.35">
      <c r="A74" s="2" t="str">
        <f t="shared" si="4"/>
        <v>33_1_Yellow</v>
      </c>
      <c r="B74" s="2" t="s">
        <v>109</v>
      </c>
      <c r="C74" s="2" t="str">
        <f t="shared" si="5"/>
        <v>1-黄</v>
      </c>
      <c r="D74" s="2" t="s">
        <v>105</v>
      </c>
      <c r="E74" s="2" t="s">
        <v>141</v>
      </c>
      <c r="F74" s="2" t="s">
        <v>46</v>
      </c>
      <c r="G74" s="2">
        <v>33</v>
      </c>
      <c r="H74" s="2">
        <v>1</v>
      </c>
      <c r="I74" s="2">
        <v>73</v>
      </c>
    </row>
    <row r="75" spans="1:9" s="3" customFormat="1" ht="20.5" customHeight="1" x14ac:dyDescent="0.35">
      <c r="A75" s="2" t="str">
        <f t="shared" si="4"/>
        <v>33_2_Light-brown</v>
      </c>
      <c r="B75" s="2" t="s">
        <v>109</v>
      </c>
      <c r="C75" s="2" t="str">
        <f t="shared" si="5"/>
        <v>2-淡褐</v>
      </c>
      <c r="D75" s="2" t="s">
        <v>110</v>
      </c>
      <c r="E75" s="2" t="s">
        <v>141</v>
      </c>
      <c r="F75" s="2" t="s">
        <v>48</v>
      </c>
      <c r="G75" s="2">
        <v>33</v>
      </c>
      <c r="H75" s="2">
        <v>2</v>
      </c>
      <c r="I75" s="2">
        <v>74</v>
      </c>
    </row>
    <row r="76" spans="1:9" s="3" customFormat="1" ht="20.5" customHeight="1" x14ac:dyDescent="0.35">
      <c r="A76" s="2" t="str">
        <f t="shared" si="4"/>
        <v>33_3_Brown</v>
      </c>
      <c r="B76" s="2" t="s">
        <v>109</v>
      </c>
      <c r="C76" s="2" t="str">
        <f t="shared" si="5"/>
        <v>3-褐</v>
      </c>
      <c r="D76" s="2" t="s">
        <v>94</v>
      </c>
      <c r="E76" s="2" t="s">
        <v>141</v>
      </c>
      <c r="F76" s="2" t="s">
        <v>13</v>
      </c>
      <c r="G76" s="2">
        <v>33</v>
      </c>
      <c r="H76" s="2">
        <v>3</v>
      </c>
      <c r="I76" s="2">
        <v>75</v>
      </c>
    </row>
    <row r="77" spans="1:9" s="3" customFormat="1" ht="20.5" customHeight="1" x14ac:dyDescent="0.35">
      <c r="A77" s="2" t="str">
        <f t="shared" si="4"/>
        <v>33_4_Dark-brown</v>
      </c>
      <c r="B77" s="2" t="s">
        <v>109</v>
      </c>
      <c r="C77" s="2" t="str">
        <f t="shared" si="5"/>
        <v>4-深褐</v>
      </c>
      <c r="D77" s="2" t="s">
        <v>95</v>
      </c>
      <c r="E77" s="2" t="s">
        <v>141</v>
      </c>
      <c r="F77" s="2" t="s">
        <v>41</v>
      </c>
      <c r="G77" s="2">
        <v>33</v>
      </c>
      <c r="H77" s="2">
        <v>4</v>
      </c>
      <c r="I77" s="2">
        <v>76</v>
      </c>
    </row>
    <row r="78" spans="1:9" s="3" customFormat="1" ht="20.5" customHeight="1" x14ac:dyDescent="0.35">
      <c r="A78" s="2" t="str">
        <f t="shared" si="4"/>
        <v>33_5_Blue</v>
      </c>
      <c r="B78" s="2" t="s">
        <v>109</v>
      </c>
      <c r="C78" s="2" t="str">
        <f t="shared" si="5"/>
        <v>5-蓝</v>
      </c>
      <c r="D78" s="2" t="s">
        <v>111</v>
      </c>
      <c r="E78" s="2" t="s">
        <v>141</v>
      </c>
      <c r="F78" s="2" t="s">
        <v>20</v>
      </c>
      <c r="G78" s="2">
        <v>33</v>
      </c>
      <c r="H78" s="2">
        <v>5</v>
      </c>
      <c r="I78" s="2">
        <v>77</v>
      </c>
    </row>
    <row r="79" spans="1:9" s="3" customFormat="1" ht="20.5" customHeight="1" x14ac:dyDescent="0.35">
      <c r="A79" s="2" t="str">
        <f t="shared" si="4"/>
        <v>33_6_Light-black</v>
      </c>
      <c r="B79" s="2" t="s">
        <v>109</v>
      </c>
      <c r="C79" s="2" t="str">
        <f t="shared" si="5"/>
        <v>6-淡黑</v>
      </c>
      <c r="D79" s="2" t="s">
        <v>112</v>
      </c>
      <c r="E79" s="2" t="s">
        <v>141</v>
      </c>
      <c r="F79" s="2" t="s">
        <v>49</v>
      </c>
      <c r="G79" s="2">
        <v>33</v>
      </c>
      <c r="H79" s="2">
        <v>6</v>
      </c>
      <c r="I79" s="2">
        <v>78</v>
      </c>
    </row>
    <row r="80" spans="1:9" s="3" customFormat="1" ht="20.5" customHeight="1" x14ac:dyDescent="0.35">
      <c r="A80" s="2" t="str">
        <f t="shared" si="4"/>
        <v>33_7_Black</v>
      </c>
      <c r="B80" s="2" t="s">
        <v>109</v>
      </c>
      <c r="C80" s="2" t="str">
        <f t="shared" si="5"/>
        <v>7-黑</v>
      </c>
      <c r="D80" s="2" t="s">
        <v>96</v>
      </c>
      <c r="E80" s="2" t="s">
        <v>141</v>
      </c>
      <c r="F80" s="2" t="s">
        <v>16</v>
      </c>
      <c r="G80" s="2">
        <v>33</v>
      </c>
      <c r="H80" s="2">
        <v>7</v>
      </c>
      <c r="I80" s="2">
        <v>79</v>
      </c>
    </row>
    <row r="81" spans="1:9" s="3" customFormat="1" ht="20.5" customHeight="1" x14ac:dyDescent="0.35">
      <c r="A81" s="2" t="str">
        <f t="shared" si="4"/>
        <v>33_99_Segregating</v>
      </c>
      <c r="B81" s="2" t="s">
        <v>109</v>
      </c>
      <c r="C81" s="2" t="str">
        <f t="shared" si="5"/>
        <v>99-分离</v>
      </c>
      <c r="D81" s="2" t="s">
        <v>57</v>
      </c>
      <c r="E81" s="2" t="s">
        <v>141</v>
      </c>
      <c r="F81" s="2" t="s">
        <v>26</v>
      </c>
      <c r="G81" s="2">
        <v>33</v>
      </c>
      <c r="H81" s="2">
        <v>99</v>
      </c>
      <c r="I81" s="2">
        <v>80</v>
      </c>
    </row>
    <row r="82" spans="1:9" s="3" customFormat="1" ht="20.5" customHeight="1" x14ac:dyDescent="0.35">
      <c r="A82" s="2" t="str">
        <f t="shared" si="4"/>
        <v>34_0_None</v>
      </c>
      <c r="B82" s="2" t="s">
        <v>113</v>
      </c>
      <c r="C82" s="2" t="str">
        <f t="shared" si="5"/>
        <v>0-无</v>
      </c>
      <c r="D82" s="2" t="s">
        <v>114</v>
      </c>
      <c r="E82" s="2" t="s">
        <v>142</v>
      </c>
      <c r="F82" s="2" t="s">
        <v>21</v>
      </c>
      <c r="G82" s="2">
        <v>34</v>
      </c>
      <c r="H82" s="2">
        <v>0</v>
      </c>
      <c r="I82" s="2">
        <v>81</v>
      </c>
    </row>
    <row r="83" spans="1:9" s="3" customFormat="1" ht="20.5" customHeight="1" x14ac:dyDescent="0.35">
      <c r="A83" s="2" t="str">
        <f t="shared" si="4"/>
        <v>34_1_Slight</v>
      </c>
      <c r="B83" s="2" t="s">
        <v>113</v>
      </c>
      <c r="C83" s="2" t="str">
        <f t="shared" si="5"/>
        <v>1-微</v>
      </c>
      <c r="D83" s="2" t="s">
        <v>115</v>
      </c>
      <c r="E83" s="2" t="s">
        <v>142</v>
      </c>
      <c r="F83" s="2" t="s">
        <v>22</v>
      </c>
      <c r="G83" s="2">
        <v>34</v>
      </c>
      <c r="H83" s="2">
        <v>1</v>
      </c>
      <c r="I83" s="2">
        <v>82</v>
      </c>
    </row>
    <row r="84" spans="1:9" s="3" customFormat="1" ht="20.5" customHeight="1" x14ac:dyDescent="0.35">
      <c r="A84" s="2" t="str">
        <f t="shared" si="4"/>
        <v>34_2_Strong</v>
      </c>
      <c r="B84" s="2" t="s">
        <v>113</v>
      </c>
      <c r="C84" s="2" t="str">
        <f t="shared" si="5"/>
        <v>2-强</v>
      </c>
      <c r="D84" s="2" t="s">
        <v>116</v>
      </c>
      <c r="E84" s="2" t="s">
        <v>142</v>
      </c>
      <c r="F84" s="2" t="s">
        <v>23</v>
      </c>
      <c r="G84" s="2">
        <v>34</v>
      </c>
      <c r="H84" s="2">
        <v>2</v>
      </c>
      <c r="I84" s="2">
        <v>83</v>
      </c>
    </row>
    <row r="85" spans="1:9" s="3" customFormat="1" ht="20.5" customHeight="1" x14ac:dyDescent="0.35">
      <c r="A85" s="2" t="str">
        <f t="shared" si="4"/>
        <v>35_2_Excellent</v>
      </c>
      <c r="B85" s="2" t="s">
        <v>117</v>
      </c>
      <c r="C85" s="2" t="str">
        <f t="shared" si="5"/>
        <v>2-优</v>
      </c>
      <c r="D85" s="2" t="s">
        <v>65</v>
      </c>
      <c r="E85" s="2" t="s">
        <v>143</v>
      </c>
      <c r="F85" s="2" t="s">
        <v>9</v>
      </c>
      <c r="G85" s="2">
        <v>35</v>
      </c>
      <c r="H85" s="2">
        <v>2</v>
      </c>
      <c r="I85" s="2">
        <v>84</v>
      </c>
    </row>
    <row r="86" spans="1:9" s="3" customFormat="1" ht="20.5" customHeight="1" x14ac:dyDescent="0.35">
      <c r="A86" s="2" t="str">
        <f t="shared" si="4"/>
        <v>35_1_Good</v>
      </c>
      <c r="B86" s="2" t="s">
        <v>117</v>
      </c>
      <c r="C86" s="2" t="str">
        <f t="shared" si="5"/>
        <v>1-良</v>
      </c>
      <c r="D86" s="2" t="s">
        <v>66</v>
      </c>
      <c r="E86" s="2" t="s">
        <v>143</v>
      </c>
      <c r="F86" s="2" t="s">
        <v>10</v>
      </c>
      <c r="G86" s="2">
        <v>35</v>
      </c>
      <c r="H86" s="2">
        <v>1</v>
      </c>
      <c r="I86" s="2">
        <v>85</v>
      </c>
    </row>
    <row r="87" spans="1:9" s="3" customFormat="1" ht="20.5" customHeight="1" x14ac:dyDescent="0.35">
      <c r="A87" s="2" t="str">
        <f t="shared" si="4"/>
        <v>35_0_Fair</v>
      </c>
      <c r="B87" s="2" t="s">
        <v>117</v>
      </c>
      <c r="C87" s="2" t="str">
        <f t="shared" si="5"/>
        <v>0-中</v>
      </c>
      <c r="D87" s="2" t="s">
        <v>67</v>
      </c>
      <c r="E87" s="2" t="s">
        <v>143</v>
      </c>
      <c r="F87" s="2" t="s">
        <v>29</v>
      </c>
      <c r="G87" s="2">
        <v>35</v>
      </c>
      <c r="H87" s="2">
        <v>0</v>
      </c>
      <c r="I87" s="2">
        <v>86</v>
      </c>
    </row>
    <row r="88" spans="1:9" s="3" customFormat="1" ht="20.5" customHeight="1" x14ac:dyDescent="0.35">
      <c r="A88" s="2" t="str">
        <f t="shared" si="4"/>
        <v>35_-1_Poor</v>
      </c>
      <c r="B88" s="2" t="s">
        <v>117</v>
      </c>
      <c r="C88" s="2" t="str">
        <f t="shared" si="5"/>
        <v>-1-差</v>
      </c>
      <c r="D88" s="2" t="s">
        <v>68</v>
      </c>
      <c r="E88" s="2" t="s">
        <v>143</v>
      </c>
      <c r="F88" s="2" t="s">
        <v>11</v>
      </c>
      <c r="G88" s="2">
        <v>35</v>
      </c>
      <c r="H88" s="2">
        <v>-1</v>
      </c>
      <c r="I88" s="2">
        <v>87</v>
      </c>
    </row>
    <row r="89" spans="1:9" s="3" customFormat="1" ht="20.5" customHeight="1" x14ac:dyDescent="0.35">
      <c r="A89" s="2" t="str">
        <f t="shared" si="4"/>
        <v>36_1_Lanceolate</v>
      </c>
      <c r="B89" s="2" t="s">
        <v>118</v>
      </c>
      <c r="C89" s="2" t="str">
        <f t="shared" si="5"/>
        <v>1-披针</v>
      </c>
      <c r="D89" s="2" t="s">
        <v>119</v>
      </c>
      <c r="E89" s="2" t="s">
        <v>123</v>
      </c>
      <c r="F89" s="4" t="s">
        <v>50</v>
      </c>
      <c r="G89" s="2">
        <v>36</v>
      </c>
      <c r="H89" s="2">
        <v>1</v>
      </c>
      <c r="I89" s="2">
        <v>88</v>
      </c>
    </row>
    <row r="90" spans="1:9" s="3" customFormat="1" ht="20.5" customHeight="1" x14ac:dyDescent="0.35">
      <c r="A90" s="2" t="str">
        <f t="shared" si="4"/>
        <v>36_2_Ovate</v>
      </c>
      <c r="B90" s="2" t="s">
        <v>118</v>
      </c>
      <c r="C90" s="2" t="str">
        <f t="shared" si="5"/>
        <v>2-卵圆</v>
      </c>
      <c r="D90" s="2" t="s">
        <v>120</v>
      </c>
      <c r="E90" s="2" t="s">
        <v>123</v>
      </c>
      <c r="F90" s="2" t="s">
        <v>51</v>
      </c>
      <c r="G90" s="2">
        <v>36</v>
      </c>
      <c r="H90" s="2">
        <v>2</v>
      </c>
      <c r="I90" s="2">
        <v>89</v>
      </c>
    </row>
    <row r="91" spans="1:9" s="3" customFormat="1" ht="20.5" customHeight="1" x14ac:dyDescent="0.35">
      <c r="A91" s="2" t="str">
        <f t="shared" si="4"/>
        <v>36_3_Oval</v>
      </c>
      <c r="B91" s="2" t="s">
        <v>118</v>
      </c>
      <c r="C91" s="2" t="str">
        <f t="shared" si="5"/>
        <v>3-椭圆</v>
      </c>
      <c r="D91" s="2" t="s">
        <v>100</v>
      </c>
      <c r="E91" s="2" t="s">
        <v>123</v>
      </c>
      <c r="F91" s="2" t="s">
        <v>18</v>
      </c>
      <c r="G91" s="2">
        <v>36</v>
      </c>
      <c r="H91" s="2">
        <v>3</v>
      </c>
      <c r="I91" s="2">
        <v>90</v>
      </c>
    </row>
    <row r="92" spans="1:9" s="3" customFormat="1" ht="20.5" customHeight="1" x14ac:dyDescent="0.35">
      <c r="A92" s="2" t="str">
        <f t="shared" si="4"/>
        <v>36_4_Round</v>
      </c>
      <c r="B92" s="2" t="s">
        <v>118</v>
      </c>
      <c r="C92" s="2" t="str">
        <f t="shared" si="5"/>
        <v>4-圆</v>
      </c>
      <c r="D92" s="2" t="s">
        <v>98</v>
      </c>
      <c r="E92" s="2" t="s">
        <v>123</v>
      </c>
      <c r="F92" s="2" t="s">
        <v>53</v>
      </c>
      <c r="G92" s="2">
        <v>36</v>
      </c>
      <c r="H92" s="2">
        <v>4</v>
      </c>
      <c r="I92" s="2">
        <v>91</v>
      </c>
    </row>
    <row r="93" spans="1:9" s="3" customFormat="1" ht="20.5" customHeight="1" x14ac:dyDescent="0.35">
      <c r="A93" s="2" t="str">
        <f t="shared" si="4"/>
        <v>36_99_Segregating</v>
      </c>
      <c r="B93" s="2" t="s">
        <v>118</v>
      </c>
      <c r="C93" s="2" t="str">
        <f t="shared" si="5"/>
        <v>99-分离</v>
      </c>
      <c r="D93" s="2" t="s">
        <v>57</v>
      </c>
      <c r="E93" s="2" t="s">
        <v>123</v>
      </c>
      <c r="F93" s="2" t="s">
        <v>26</v>
      </c>
      <c r="G93" s="2">
        <v>36</v>
      </c>
      <c r="H93" s="2">
        <v>99</v>
      </c>
      <c r="I93" s="2">
        <v>92</v>
      </c>
    </row>
    <row r="94" spans="1:9" s="3" customFormat="1" ht="20.5" customHeight="1" x14ac:dyDescent="0.35">
      <c r="A94" s="2" t="str">
        <f t="shared" si="4"/>
        <v>37_0_Immune</v>
      </c>
      <c r="B94" s="5" t="s">
        <v>144</v>
      </c>
      <c r="C94" s="2" t="str">
        <f t="shared" si="5"/>
        <v>0-免疫</v>
      </c>
      <c r="D94" s="2" t="s">
        <v>72</v>
      </c>
      <c r="E94" s="2" t="s">
        <v>145</v>
      </c>
      <c r="F94" s="2" t="s">
        <v>30</v>
      </c>
      <c r="G94" s="2">
        <v>37</v>
      </c>
      <c r="H94" s="2">
        <v>0</v>
      </c>
      <c r="I94" s="2">
        <v>93</v>
      </c>
    </row>
    <row r="95" spans="1:9" s="3" customFormat="1" ht="20.5" customHeight="1" x14ac:dyDescent="0.35">
      <c r="A95" s="2" t="str">
        <f t="shared" si="4"/>
        <v>37_1_Highly-resistant</v>
      </c>
      <c r="B95" s="5" t="s">
        <v>144</v>
      </c>
      <c r="C95" s="2" t="str">
        <f t="shared" si="5"/>
        <v>1-高抗</v>
      </c>
      <c r="D95" s="2" t="s">
        <v>55</v>
      </c>
      <c r="E95" s="2" t="s">
        <v>145</v>
      </c>
      <c r="F95" s="2" t="s">
        <v>24</v>
      </c>
      <c r="G95" s="2">
        <v>37</v>
      </c>
      <c r="H95" s="2">
        <v>1</v>
      </c>
      <c r="I95" s="2">
        <v>94</v>
      </c>
    </row>
    <row r="96" spans="1:9" s="3" customFormat="1" ht="20.5" customHeight="1" x14ac:dyDescent="0.35">
      <c r="A96" s="2" t="str">
        <f t="shared" si="4"/>
        <v>37_3_Resistant</v>
      </c>
      <c r="B96" s="5" t="s">
        <v>144</v>
      </c>
      <c r="C96" s="2" t="str">
        <f t="shared" si="5"/>
        <v>3-抗</v>
      </c>
      <c r="D96" s="2" t="s">
        <v>56</v>
      </c>
      <c r="E96" s="2" t="s">
        <v>145</v>
      </c>
      <c r="F96" s="2" t="s">
        <v>25</v>
      </c>
      <c r="G96" s="2">
        <v>37</v>
      </c>
      <c r="H96" s="2">
        <v>3</v>
      </c>
      <c r="I96" s="2">
        <v>95</v>
      </c>
    </row>
    <row r="97" spans="1:9" s="3" customFormat="1" ht="20.5" customHeight="1" x14ac:dyDescent="0.35">
      <c r="A97" s="2" t="str">
        <f t="shared" si="4"/>
        <v>37_7_Susceptible</v>
      </c>
      <c r="B97" s="5" t="s">
        <v>144</v>
      </c>
      <c r="C97" s="2" t="str">
        <f t="shared" si="5"/>
        <v>7-感</v>
      </c>
      <c r="D97" s="2" t="s">
        <v>73</v>
      </c>
      <c r="E97" s="2" t="s">
        <v>145</v>
      </c>
      <c r="F97" s="2" t="s">
        <v>31</v>
      </c>
      <c r="G97" s="2">
        <v>37</v>
      </c>
      <c r="H97" s="2">
        <v>7</v>
      </c>
      <c r="I97" s="2">
        <v>96</v>
      </c>
    </row>
    <row r="98" spans="1:9" s="3" customFormat="1" ht="20.5" customHeight="1" x14ac:dyDescent="0.35">
      <c r="A98" s="2" t="str">
        <f t="shared" si="4"/>
        <v>37_9_Highly-susceptible</v>
      </c>
      <c r="B98" s="5" t="s">
        <v>144</v>
      </c>
      <c r="C98" s="2" t="str">
        <f t="shared" ref="C98:C108" si="6">H98&amp;"-"&amp;D98</f>
        <v>9-高感</v>
      </c>
      <c r="D98" s="2" t="s">
        <v>74</v>
      </c>
      <c r="E98" s="2" t="s">
        <v>145</v>
      </c>
      <c r="F98" s="2" t="s">
        <v>32</v>
      </c>
      <c r="G98" s="2">
        <v>37</v>
      </c>
      <c r="H98" s="2">
        <v>9</v>
      </c>
      <c r="I98" s="2">
        <v>97</v>
      </c>
    </row>
    <row r="99" spans="1:9" s="3" customFormat="1" ht="20.5" customHeight="1" x14ac:dyDescent="0.35">
      <c r="A99" s="2" t="str">
        <f t="shared" si="4"/>
        <v>38_0_Core-parent</v>
      </c>
      <c r="B99" s="5" t="s">
        <v>149</v>
      </c>
      <c r="C99" s="2" t="str">
        <f t="shared" si="6"/>
        <v>0-否</v>
      </c>
      <c r="D99" s="2" t="s">
        <v>146</v>
      </c>
      <c r="E99" s="2" t="s">
        <v>150</v>
      </c>
      <c r="F99" s="2" t="s">
        <v>148</v>
      </c>
      <c r="G99" s="2">
        <v>38</v>
      </c>
      <c r="H99" s="2">
        <v>0</v>
      </c>
      <c r="I99" s="2">
        <v>98</v>
      </c>
    </row>
    <row r="100" spans="1:9" s="3" customFormat="1" ht="20.5" customHeight="1" x14ac:dyDescent="0.35">
      <c r="A100" s="2" t="str">
        <f t="shared" si="4"/>
        <v>38_1_Core-parent</v>
      </c>
      <c r="B100" s="5" t="s">
        <v>149</v>
      </c>
      <c r="C100" s="2" t="str">
        <f t="shared" si="6"/>
        <v>1-是</v>
      </c>
      <c r="D100" s="2" t="s">
        <v>147</v>
      </c>
      <c r="E100" s="2" t="s">
        <v>150</v>
      </c>
      <c r="F100" s="2" t="s">
        <v>148</v>
      </c>
      <c r="G100" s="2">
        <v>38</v>
      </c>
      <c r="H100" s="2">
        <v>1</v>
      </c>
      <c r="I100" s="2">
        <v>99</v>
      </c>
    </row>
    <row r="101" spans="1:9" s="3" customFormat="1" ht="20.5" customHeight="1" x14ac:dyDescent="0.35">
      <c r="A101" s="2" t="str">
        <f t="shared" si="4"/>
        <v>39_2_Excellent</v>
      </c>
      <c r="B101" s="5" t="s">
        <v>151</v>
      </c>
      <c r="C101" s="2" t="str">
        <f t="shared" si="6"/>
        <v>2-优</v>
      </c>
      <c r="D101" s="2" t="s">
        <v>65</v>
      </c>
      <c r="E101" s="2" t="s">
        <v>152</v>
      </c>
      <c r="F101" s="2" t="s">
        <v>9</v>
      </c>
      <c r="G101" s="2">
        <v>39</v>
      </c>
      <c r="H101" s="2">
        <v>2</v>
      </c>
      <c r="I101" s="2">
        <v>100</v>
      </c>
    </row>
    <row r="102" spans="1:9" s="3" customFormat="1" ht="20.5" customHeight="1" x14ac:dyDescent="0.35">
      <c r="A102" s="2" t="str">
        <f t="shared" si="4"/>
        <v>39_1_Good</v>
      </c>
      <c r="B102" s="5" t="s">
        <v>151</v>
      </c>
      <c r="C102" s="2" t="str">
        <f t="shared" si="6"/>
        <v>1-良</v>
      </c>
      <c r="D102" s="2" t="s">
        <v>66</v>
      </c>
      <c r="E102" s="2" t="s">
        <v>152</v>
      </c>
      <c r="F102" s="2" t="s">
        <v>10</v>
      </c>
      <c r="G102" s="2">
        <v>39</v>
      </c>
      <c r="H102" s="2">
        <v>1</v>
      </c>
      <c r="I102" s="2">
        <v>101</v>
      </c>
    </row>
    <row r="103" spans="1:9" s="3" customFormat="1" ht="20.5" customHeight="1" x14ac:dyDescent="0.35">
      <c r="A103" s="2" t="str">
        <f t="shared" si="4"/>
        <v>39_0_Fair</v>
      </c>
      <c r="B103" s="5" t="s">
        <v>151</v>
      </c>
      <c r="C103" s="2" t="str">
        <f t="shared" si="6"/>
        <v>0-中</v>
      </c>
      <c r="D103" s="2" t="s">
        <v>67</v>
      </c>
      <c r="E103" s="2" t="s">
        <v>152</v>
      </c>
      <c r="F103" s="2" t="s">
        <v>29</v>
      </c>
      <c r="G103" s="2">
        <v>39</v>
      </c>
      <c r="H103" s="2">
        <v>0</v>
      </c>
      <c r="I103" s="2">
        <v>102</v>
      </c>
    </row>
    <row r="104" spans="1:9" s="3" customFormat="1" ht="20.5" customHeight="1" x14ac:dyDescent="0.35">
      <c r="A104" s="2" t="str">
        <f t="shared" si="4"/>
        <v>39_-1_Poor</v>
      </c>
      <c r="B104" s="5" t="s">
        <v>151</v>
      </c>
      <c r="C104" s="2" t="str">
        <f t="shared" si="6"/>
        <v>-1-差</v>
      </c>
      <c r="D104" s="2" t="s">
        <v>68</v>
      </c>
      <c r="E104" s="2" t="s">
        <v>152</v>
      </c>
      <c r="F104" s="2" t="s">
        <v>11</v>
      </c>
      <c r="G104" s="2">
        <v>39</v>
      </c>
      <c r="H104" s="2">
        <v>-1</v>
      </c>
      <c r="I104" s="2">
        <v>103</v>
      </c>
    </row>
    <row r="105" spans="1:9" s="3" customFormat="1" ht="20.5" customHeight="1" x14ac:dyDescent="0.35">
      <c r="A105" s="2" t="str">
        <f t="shared" ref="A105:A109" si="7">G105&amp;"_"&amp;H105&amp;"_"&amp;F105</f>
        <v>40_0_Immune</v>
      </c>
      <c r="B105" s="5" t="s">
        <v>153</v>
      </c>
      <c r="C105" s="2" t="str">
        <f t="shared" si="6"/>
        <v>0-免疫</v>
      </c>
      <c r="D105" s="2" t="s">
        <v>72</v>
      </c>
      <c r="E105" s="2" t="s">
        <v>154</v>
      </c>
      <c r="F105" s="2" t="s">
        <v>30</v>
      </c>
      <c r="G105" s="2">
        <v>40</v>
      </c>
      <c r="H105" s="2">
        <v>0</v>
      </c>
      <c r="I105" s="2">
        <v>104</v>
      </c>
    </row>
    <row r="106" spans="1:9" s="3" customFormat="1" ht="20.5" customHeight="1" x14ac:dyDescent="0.35">
      <c r="A106" s="2" t="str">
        <f t="shared" si="7"/>
        <v>40_1_Highly-resistant</v>
      </c>
      <c r="B106" s="5" t="s">
        <v>153</v>
      </c>
      <c r="C106" s="2" t="str">
        <f t="shared" si="6"/>
        <v>1-高抗</v>
      </c>
      <c r="D106" s="2" t="s">
        <v>55</v>
      </c>
      <c r="E106" s="2" t="s">
        <v>154</v>
      </c>
      <c r="F106" s="2" t="s">
        <v>24</v>
      </c>
      <c r="G106" s="2">
        <v>40</v>
      </c>
      <c r="H106" s="2">
        <v>1</v>
      </c>
      <c r="I106" s="2">
        <v>105</v>
      </c>
    </row>
    <row r="107" spans="1:9" s="3" customFormat="1" ht="20.5" customHeight="1" x14ac:dyDescent="0.35">
      <c r="A107" s="2" t="str">
        <f t="shared" si="7"/>
        <v>40_3_Resistant</v>
      </c>
      <c r="B107" s="5" t="s">
        <v>153</v>
      </c>
      <c r="C107" s="2" t="str">
        <f t="shared" si="6"/>
        <v>3-抗</v>
      </c>
      <c r="D107" s="2" t="s">
        <v>56</v>
      </c>
      <c r="E107" s="2" t="s">
        <v>154</v>
      </c>
      <c r="F107" s="2" t="s">
        <v>25</v>
      </c>
      <c r="G107" s="2">
        <v>40</v>
      </c>
      <c r="H107" s="2">
        <v>3</v>
      </c>
      <c r="I107" s="2">
        <v>106</v>
      </c>
    </row>
    <row r="108" spans="1:9" s="3" customFormat="1" ht="20.5" customHeight="1" x14ac:dyDescent="0.35">
      <c r="A108" s="2" t="str">
        <f t="shared" si="7"/>
        <v>40_7_Susceptible</v>
      </c>
      <c r="B108" s="5" t="s">
        <v>153</v>
      </c>
      <c r="C108" s="2" t="str">
        <f t="shared" si="6"/>
        <v>7-感</v>
      </c>
      <c r="D108" s="2" t="s">
        <v>73</v>
      </c>
      <c r="E108" s="2" t="s">
        <v>154</v>
      </c>
      <c r="F108" s="2" t="s">
        <v>31</v>
      </c>
      <c r="G108" s="2">
        <v>40</v>
      </c>
      <c r="H108" s="2">
        <v>7</v>
      </c>
      <c r="I108" s="2">
        <v>107</v>
      </c>
    </row>
    <row r="109" spans="1:9" s="3" customFormat="1" ht="20.5" customHeight="1" x14ac:dyDescent="0.35">
      <c r="A109" s="2" t="str">
        <f t="shared" si="7"/>
        <v>40_9_Highly-susceptible</v>
      </c>
      <c r="B109" s="5" t="s">
        <v>153</v>
      </c>
      <c r="C109" s="2" t="str">
        <f t="shared" ref="C109:C113" si="8">H109&amp;"-"&amp;D109</f>
        <v>9-高感</v>
      </c>
      <c r="D109" s="2" t="s">
        <v>74</v>
      </c>
      <c r="E109" s="2" t="s">
        <v>154</v>
      </c>
      <c r="F109" s="2" t="s">
        <v>32</v>
      </c>
      <c r="G109" s="2">
        <v>40</v>
      </c>
      <c r="H109" s="2">
        <v>9</v>
      </c>
      <c r="I109" s="2">
        <v>108</v>
      </c>
    </row>
    <row r="110" spans="1:9" s="3" customFormat="1" ht="20.5" customHeight="1" x14ac:dyDescent="0.35">
      <c r="A110" s="2" t="str">
        <f t="shared" ref="A110:A114" si="9">G110&amp;"_"&amp;H110&amp;"_"&amp;F110</f>
        <v>41_0_Immune</v>
      </c>
      <c r="B110" s="5" t="s">
        <v>155</v>
      </c>
      <c r="C110" s="2" t="str">
        <f t="shared" si="8"/>
        <v>0-免疫</v>
      </c>
      <c r="D110" s="2" t="s">
        <v>72</v>
      </c>
      <c r="E110" s="2" t="s">
        <v>156</v>
      </c>
      <c r="F110" s="2" t="s">
        <v>30</v>
      </c>
      <c r="G110" s="2">
        <v>41</v>
      </c>
      <c r="H110" s="2">
        <v>0</v>
      </c>
      <c r="I110" s="2">
        <v>109</v>
      </c>
    </row>
    <row r="111" spans="1:9" s="3" customFormat="1" ht="20.5" customHeight="1" x14ac:dyDescent="0.35">
      <c r="A111" s="2" t="str">
        <f t="shared" si="9"/>
        <v>41_1_Highly-resistant</v>
      </c>
      <c r="B111" s="5" t="s">
        <v>155</v>
      </c>
      <c r="C111" s="2" t="str">
        <f t="shared" si="8"/>
        <v>1-高抗</v>
      </c>
      <c r="D111" s="2" t="s">
        <v>55</v>
      </c>
      <c r="E111" s="2" t="s">
        <v>156</v>
      </c>
      <c r="F111" s="2" t="s">
        <v>24</v>
      </c>
      <c r="G111" s="2">
        <v>41</v>
      </c>
      <c r="H111" s="2">
        <v>1</v>
      </c>
      <c r="I111" s="2">
        <v>110</v>
      </c>
    </row>
    <row r="112" spans="1:9" s="3" customFormat="1" ht="20.5" customHeight="1" x14ac:dyDescent="0.35">
      <c r="A112" s="2" t="str">
        <f t="shared" si="9"/>
        <v>41_3_Resistant</v>
      </c>
      <c r="B112" s="5" t="s">
        <v>155</v>
      </c>
      <c r="C112" s="2" t="str">
        <f t="shared" si="8"/>
        <v>3-抗</v>
      </c>
      <c r="D112" s="2" t="s">
        <v>56</v>
      </c>
      <c r="E112" s="2" t="s">
        <v>156</v>
      </c>
      <c r="F112" s="2" t="s">
        <v>25</v>
      </c>
      <c r="G112" s="2">
        <v>41</v>
      </c>
      <c r="H112" s="2">
        <v>3</v>
      </c>
      <c r="I112" s="2">
        <v>111</v>
      </c>
    </row>
    <row r="113" spans="1:9" s="3" customFormat="1" ht="20.5" customHeight="1" x14ac:dyDescent="0.35">
      <c r="A113" s="2" t="str">
        <f t="shared" si="9"/>
        <v>41_7_Susceptible</v>
      </c>
      <c r="B113" s="5" t="s">
        <v>155</v>
      </c>
      <c r="C113" s="2" t="str">
        <f t="shared" si="8"/>
        <v>7-感</v>
      </c>
      <c r="D113" s="2" t="s">
        <v>73</v>
      </c>
      <c r="E113" s="2" t="s">
        <v>156</v>
      </c>
      <c r="F113" s="2" t="s">
        <v>31</v>
      </c>
      <c r="G113" s="2">
        <v>41</v>
      </c>
      <c r="H113" s="2">
        <v>7</v>
      </c>
      <c r="I113" s="2">
        <v>112</v>
      </c>
    </row>
    <row r="114" spans="1:9" s="3" customFormat="1" ht="20.5" customHeight="1" x14ac:dyDescent="0.35">
      <c r="A114" s="2" t="str">
        <f t="shared" si="9"/>
        <v>41_9_Highly-susceptible</v>
      </c>
      <c r="B114" s="5" t="s">
        <v>155</v>
      </c>
      <c r="C114" s="2" t="str">
        <f t="shared" ref="C114" si="10">H114&amp;"-"&amp;D114</f>
        <v>9-高感</v>
      </c>
      <c r="D114" s="5" t="s">
        <v>157</v>
      </c>
      <c r="E114" s="2" t="s">
        <v>156</v>
      </c>
      <c r="F114" s="2" t="s">
        <v>32</v>
      </c>
      <c r="G114" s="2">
        <v>41</v>
      </c>
      <c r="H114" s="2">
        <v>9</v>
      </c>
      <c r="I114" s="2">
        <v>113</v>
      </c>
    </row>
  </sheetData>
  <sortState xmlns:xlrd2="http://schemas.microsoft.com/office/spreadsheetml/2017/richdata2" ref="A2:I93">
    <sortCondition ref="G1:G93"/>
  </sortState>
  <phoneticPr fontId="1" type="noConversion"/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qr_trait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zqs</dc:creator>
  <cp:lastModifiedBy>qingsong zhao</cp:lastModifiedBy>
  <dcterms:created xsi:type="dcterms:W3CDTF">2024-06-22T18:27:45Z</dcterms:created>
  <dcterms:modified xsi:type="dcterms:W3CDTF">2024-09-06T23:36:40Z</dcterms:modified>
</cp:coreProperties>
</file>