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恒力石化大鹤管\项目\20180207\"/>
    </mc:Choice>
  </mc:AlternateContent>
  <bookViews>
    <workbookView xWindow="240" yWindow="75" windowWidth="20355" windowHeight="12945"/>
  </bookViews>
  <sheets>
    <sheet name="IO点表" sheetId="2" r:id="rId1"/>
  </sheets>
  <calcPr calcId="171027"/>
</workbook>
</file>

<file path=xl/calcChain.xml><?xml version="1.0" encoding="utf-8"?>
<calcChain xmlns="http://schemas.openxmlformats.org/spreadsheetml/2006/main">
  <c r="D30" i="2" l="1"/>
  <c r="E20" i="2"/>
  <c r="D20" i="2"/>
  <c r="F33" i="2"/>
  <c r="F34" i="2" s="1"/>
  <c r="G33" i="2"/>
  <c r="G34" i="2" s="1"/>
  <c r="H33" i="2"/>
  <c r="H34" i="2" s="1"/>
  <c r="I33" i="2"/>
  <c r="I34" i="2" s="1"/>
  <c r="E9" i="2"/>
  <c r="D9" i="2"/>
  <c r="D33" i="2" l="1"/>
  <c r="E33" i="2"/>
  <c r="E34" i="2" s="1"/>
  <c r="D34" i="2" l="1"/>
</calcChain>
</file>

<file path=xl/sharedStrings.xml><?xml version="1.0" encoding="utf-8"?>
<sst xmlns="http://schemas.openxmlformats.org/spreadsheetml/2006/main" count="63" uniqueCount="44">
  <si>
    <t>DI</t>
  </si>
  <si>
    <t>DO</t>
  </si>
  <si>
    <t>AI</t>
    <phoneticPr fontId="20" type="noConversion"/>
  </si>
  <si>
    <t>RTD</t>
    <phoneticPr fontId="20" type="noConversion"/>
  </si>
  <si>
    <t>AO</t>
    <phoneticPr fontId="20" type="noConversion"/>
  </si>
  <si>
    <t>说明</t>
    <phoneticPr fontId="20" type="noConversion"/>
  </si>
  <si>
    <t>IO类型</t>
    <phoneticPr fontId="20" type="noConversion"/>
  </si>
  <si>
    <t>合计</t>
    <phoneticPr fontId="20" type="noConversion"/>
  </si>
  <si>
    <t>HSC</t>
    <phoneticPr fontId="20" type="noConversion"/>
  </si>
  <si>
    <t>大鹤管I/O点表</t>
    <phoneticPr fontId="20" type="noConversion"/>
  </si>
  <si>
    <t>流量计</t>
    <phoneticPr fontId="20" type="noConversion"/>
  </si>
  <si>
    <t>数控电液阀</t>
    <phoneticPr fontId="20" type="noConversion"/>
  </si>
  <si>
    <t>压力变送器</t>
    <phoneticPr fontId="20" type="noConversion"/>
  </si>
  <si>
    <t>溢油保护器</t>
    <phoneticPr fontId="20" type="noConversion"/>
  </si>
  <si>
    <t>静电保护器</t>
    <phoneticPr fontId="20" type="noConversion"/>
  </si>
  <si>
    <t>紧急切断阀</t>
    <phoneticPr fontId="20" type="noConversion"/>
  </si>
  <si>
    <t>激光传感器</t>
    <phoneticPr fontId="20" type="noConversion"/>
  </si>
  <si>
    <t>可燃气体变送器</t>
    <phoneticPr fontId="20" type="noConversion"/>
  </si>
  <si>
    <t>小爬车控制</t>
    <phoneticPr fontId="20" type="noConversion"/>
  </si>
  <si>
    <t>大鹤管控制</t>
    <phoneticPr fontId="20" type="noConversion"/>
  </si>
  <si>
    <t>接油斗</t>
    <phoneticPr fontId="20" type="noConversion"/>
  </si>
  <si>
    <t>汽油</t>
    <phoneticPr fontId="20" type="noConversion"/>
  </si>
  <si>
    <t>柴油</t>
    <phoneticPr fontId="20" type="noConversion"/>
  </si>
  <si>
    <t>声光报警器</t>
    <phoneticPr fontId="20" type="noConversion"/>
  </si>
  <si>
    <t>公共</t>
    <phoneticPr fontId="20" type="noConversion"/>
  </si>
  <si>
    <t>小计</t>
    <phoneticPr fontId="20" type="noConversion"/>
  </si>
  <si>
    <t>油气回收阀</t>
    <phoneticPr fontId="20" type="noConversion"/>
  </si>
  <si>
    <r>
      <t>2</t>
    </r>
    <r>
      <rPr>
        <sz val="12"/>
        <rFont val="宋体"/>
        <family val="3"/>
        <charset val="134"/>
      </rPr>
      <t>套</t>
    </r>
    <phoneticPr fontId="20" type="noConversion"/>
  </si>
  <si>
    <t>名称</t>
    <phoneticPr fontId="20" type="noConversion"/>
  </si>
  <si>
    <r>
      <t>4</t>
    </r>
    <r>
      <rPr>
        <sz val="12"/>
        <rFont val="宋体"/>
        <family val="3"/>
        <charset val="134"/>
      </rPr>
      <t>套</t>
    </r>
    <phoneticPr fontId="20" type="noConversion"/>
  </si>
  <si>
    <t>活动梯限位开关</t>
    <phoneticPr fontId="20" type="noConversion"/>
  </si>
  <si>
    <t>温度变送器</t>
    <phoneticPr fontId="20" type="noConversion"/>
  </si>
  <si>
    <t>正压柜</t>
    <phoneticPr fontId="20" type="noConversion"/>
  </si>
  <si>
    <t>防爆控制柜</t>
    <phoneticPr fontId="20" type="noConversion"/>
  </si>
  <si>
    <r>
      <rPr>
        <sz val="12"/>
        <rFont val="宋体"/>
        <family val="3"/>
        <charset val="134"/>
      </rPr>
      <t>每个阀</t>
    </r>
    <r>
      <rPr>
        <sz val="12"/>
        <rFont val="Times New Roman"/>
        <family val="1"/>
      </rPr>
      <t>DI</t>
    </r>
    <r>
      <rPr>
        <sz val="12"/>
        <rFont val="宋体"/>
        <family val="3"/>
        <charset val="134"/>
      </rPr>
      <t>采用</t>
    </r>
    <r>
      <rPr>
        <sz val="12"/>
        <rFont val="Times New Roman"/>
        <family val="1"/>
      </rPr>
      <t>2</t>
    </r>
    <r>
      <rPr>
        <sz val="12"/>
        <rFont val="宋体"/>
        <family val="3"/>
        <charset val="134"/>
      </rPr>
      <t>个</t>
    </r>
    <phoneticPr fontId="20" type="noConversion"/>
  </si>
  <si>
    <r>
      <t>DI:</t>
    </r>
    <r>
      <rPr>
        <sz val="12"/>
        <rFont val="宋体"/>
        <family val="3"/>
        <charset val="134"/>
      </rPr>
      <t>接近开关</t>
    </r>
    <r>
      <rPr>
        <sz val="12"/>
        <rFont val="Times New Roman"/>
        <family val="1"/>
      </rPr>
      <t>;DO:</t>
    </r>
    <r>
      <rPr>
        <sz val="12"/>
        <rFont val="宋体"/>
        <family val="3"/>
        <charset val="134"/>
      </rPr>
      <t>继电器</t>
    </r>
    <phoneticPr fontId="20" type="noConversion"/>
  </si>
  <si>
    <r>
      <rPr>
        <b/>
        <sz val="12"/>
        <rFont val="宋体"/>
        <family val="3"/>
        <charset val="134"/>
      </rPr>
      <t>ASCO</t>
    </r>
    <r>
      <rPr>
        <b/>
        <sz val="12"/>
        <rFont val="宋体"/>
        <family val="3"/>
        <charset val="134"/>
      </rPr>
      <t>电磁阀：A</t>
    </r>
    <r>
      <rPr>
        <b/>
        <sz val="12"/>
        <rFont val="宋体"/>
        <family val="3"/>
        <charset val="134"/>
      </rPr>
      <t>AC</t>
    </r>
    <r>
      <rPr>
        <b/>
        <sz val="12"/>
        <rFont val="宋体"/>
        <family val="3"/>
        <charset val="134"/>
      </rPr>
      <t>220</t>
    </r>
    <r>
      <rPr>
        <b/>
        <sz val="12"/>
        <rFont val="宋体"/>
        <family val="3"/>
        <charset val="134"/>
      </rPr>
      <t>V</t>
    </r>
    <phoneticPr fontId="20" type="noConversion"/>
  </si>
  <si>
    <t>1.0MPa</t>
    <phoneticPr fontId="20" type="noConversion"/>
  </si>
  <si>
    <r>
      <t>0-100</t>
    </r>
    <r>
      <rPr>
        <sz val="12"/>
        <rFont val="宋体"/>
        <family val="3"/>
        <charset val="134"/>
      </rPr>
      <t>度</t>
    </r>
    <phoneticPr fontId="20" type="noConversion"/>
  </si>
  <si>
    <t>单套</t>
    <phoneticPr fontId="20" type="noConversion"/>
  </si>
  <si>
    <t>液压站</t>
    <phoneticPr fontId="20" type="noConversion"/>
  </si>
  <si>
    <r>
      <t>2</t>
    </r>
    <r>
      <rPr>
        <sz val="12"/>
        <rFont val="宋体"/>
        <family val="3"/>
        <charset val="134"/>
      </rPr>
      <t>急停</t>
    </r>
    <r>
      <rPr>
        <sz val="12"/>
        <rFont val="Times New Roman"/>
        <family val="1"/>
      </rPr>
      <t xml:space="preserve">  2</t>
    </r>
    <r>
      <rPr>
        <sz val="12"/>
        <rFont val="宋体"/>
        <family val="3"/>
        <charset val="134"/>
      </rPr>
      <t>指示不用PLC的DO点</t>
    </r>
    <phoneticPr fontId="20" type="noConversion"/>
  </si>
  <si>
    <r>
      <t>1急停，3远程</t>
    </r>
    <r>
      <rPr>
        <sz val="12"/>
        <rFont val="宋体"/>
        <family val="3"/>
        <charset val="134"/>
      </rPr>
      <t>/本地旋钮，只取远程点</t>
    </r>
    <phoneticPr fontId="20" type="noConversion"/>
  </si>
  <si>
    <t>垂管上下限位2个，水平归位限位1个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</si>
</sst>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¥&quot;#,##0.00;[Red]&quot;¥&quot;#,##0.00"/>
  </numFmts>
  <fonts count="30">
    <font>
      <sz val="12"/>
      <name val="宋体"/>
      <charset val="134"/>
    </font>
    <font>
      <sz val="10"/>
      <name val="Geneva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Times New Roman"/>
      <family val="1"/>
    </font>
    <font>
      <sz val="12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b/>
      <sz val="18"/>
      <name val="宋体"/>
      <family val="3"/>
      <charset val="134"/>
    </font>
    <font>
      <b/>
      <sz val="18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4">
    <xf numFmtId="0" fontId="0" fillId="0" borderId="0"/>
    <xf numFmtId="0" fontId="1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4" fillId="23" borderId="9" applyNumberFormat="0" applyFont="0" applyAlignment="0" applyProtection="0">
      <alignment vertical="center"/>
    </xf>
  </cellStyleXfs>
  <cellXfs count="60">
    <xf numFmtId="0" fontId="0" fillId="0" borderId="0" xfId="0" applyAlignment="1">
      <alignment vertical="center"/>
    </xf>
    <xf numFmtId="0" fontId="1" fillId="0" borderId="0" xfId="1" applyAlignment="1">
      <alignment vertical="center"/>
    </xf>
    <xf numFmtId="0" fontId="1" fillId="0" borderId="0" xfId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1" fillId="0" borderId="14" xfId="1" applyBorder="1" applyAlignment="1">
      <alignment horizontal="center" vertical="center"/>
    </xf>
    <xf numFmtId="0" fontId="24" fillId="0" borderId="14" xfId="1" applyFont="1" applyBorder="1" applyAlignment="1">
      <alignment horizontal="center" vertical="center" wrapText="1"/>
    </xf>
    <xf numFmtId="176" fontId="21" fillId="0" borderId="15" xfId="1" applyNumberFormat="1" applyFont="1" applyBorder="1" applyAlignment="1">
      <alignment horizontal="center" vertical="center" wrapText="1"/>
    </xf>
    <xf numFmtId="0" fontId="24" fillId="0" borderId="10" xfId="1" applyFont="1" applyBorder="1" applyAlignment="1">
      <alignment horizontal="center" vertical="center" wrapText="1"/>
    </xf>
    <xf numFmtId="176" fontId="23" fillId="0" borderId="12" xfId="1" applyNumberFormat="1" applyFont="1" applyBorder="1" applyAlignment="1">
      <alignment horizontal="center" vertical="center" wrapText="1"/>
    </xf>
    <xf numFmtId="0" fontId="24" fillId="0" borderId="17" xfId="1" applyFont="1" applyBorder="1" applyAlignment="1">
      <alignment horizontal="center" vertical="center" wrapText="1"/>
    </xf>
    <xf numFmtId="0" fontId="1" fillId="0" borderId="17" xfId="1" applyBorder="1" applyAlignment="1">
      <alignment horizontal="center" vertical="center"/>
    </xf>
    <xf numFmtId="176" fontId="23" fillId="0" borderId="18" xfId="1" applyNumberFormat="1" applyFont="1" applyBorder="1" applyAlignment="1">
      <alignment horizontal="center" vertical="center" wrapText="1"/>
    </xf>
    <xf numFmtId="0" fontId="24" fillId="0" borderId="23" xfId="1" applyFont="1" applyBorder="1" applyAlignment="1">
      <alignment horizontal="center" vertical="center" wrapText="1"/>
    </xf>
    <xf numFmtId="0" fontId="1" fillId="0" borderId="23" xfId="1" applyBorder="1" applyAlignment="1">
      <alignment horizontal="center" vertical="center"/>
    </xf>
    <xf numFmtId="176" fontId="21" fillId="0" borderId="24" xfId="1" applyNumberFormat="1" applyFont="1" applyBorder="1" applyAlignment="1">
      <alignment horizontal="center" vertical="center" wrapText="1"/>
    </xf>
    <xf numFmtId="0" fontId="28" fillId="0" borderId="10" xfId="1" applyFont="1" applyBorder="1" applyAlignment="1">
      <alignment horizontal="center" vertical="center" wrapText="1"/>
    </xf>
    <xf numFmtId="0" fontId="28" fillId="0" borderId="25" xfId="0" applyFont="1" applyBorder="1" applyAlignment="1">
      <alignment vertical="center"/>
    </xf>
    <xf numFmtId="0" fontId="21" fillId="0" borderId="26" xfId="1" applyFont="1" applyBorder="1" applyAlignment="1">
      <alignment horizontal="center" vertical="center" wrapText="1"/>
    </xf>
    <xf numFmtId="0" fontId="25" fillId="0" borderId="26" xfId="1" applyFont="1" applyBorder="1" applyAlignment="1">
      <alignment horizontal="center" vertical="center" wrapText="1"/>
    </xf>
    <xf numFmtId="0" fontId="22" fillId="0" borderId="26" xfId="1" applyFont="1" applyBorder="1" applyAlignment="1">
      <alignment horizontal="center" vertical="center"/>
    </xf>
    <xf numFmtId="176" fontId="21" fillId="0" borderId="27" xfId="1" applyNumberFormat="1" applyFont="1" applyBorder="1" applyAlignment="1">
      <alignment horizontal="center" vertical="center" wrapText="1"/>
    </xf>
    <xf numFmtId="0" fontId="28" fillId="0" borderId="14" xfId="1" applyFont="1" applyBorder="1" applyAlignment="1">
      <alignment horizontal="center" vertical="center" wrapText="1"/>
    </xf>
    <xf numFmtId="0" fontId="28" fillId="0" borderId="23" xfId="1" applyFont="1" applyBorder="1" applyAlignment="1">
      <alignment horizontal="center" vertical="center" wrapText="1"/>
    </xf>
    <xf numFmtId="0" fontId="28" fillId="0" borderId="17" xfId="1" applyFont="1" applyBorder="1" applyAlignment="1">
      <alignment horizontal="center" vertical="center" wrapText="1"/>
    </xf>
    <xf numFmtId="0" fontId="29" fillId="24" borderId="14" xfId="1" applyFont="1" applyFill="1" applyBorder="1" applyAlignment="1">
      <alignment horizontal="center" vertical="center" wrapText="1"/>
    </xf>
    <xf numFmtId="0" fontId="24" fillId="24" borderId="14" xfId="1" applyFont="1" applyFill="1" applyBorder="1" applyAlignment="1">
      <alignment horizontal="center" vertical="center" wrapText="1"/>
    </xf>
    <xf numFmtId="176" fontId="24" fillId="24" borderId="15" xfId="1" applyNumberFormat="1" applyFont="1" applyFill="1" applyBorder="1" applyAlignment="1">
      <alignment horizontal="center" vertical="center" wrapText="1"/>
    </xf>
    <xf numFmtId="176" fontId="29" fillId="0" borderId="12" xfId="1" applyNumberFormat="1" applyFont="1" applyBorder="1" applyAlignment="1">
      <alignment horizontal="center" vertical="center" wrapText="1"/>
    </xf>
    <xf numFmtId="0" fontId="28" fillId="25" borderId="13" xfId="0" applyFont="1" applyFill="1" applyBorder="1" applyAlignment="1">
      <alignment horizontal="center" vertical="center"/>
    </xf>
    <xf numFmtId="0" fontId="28" fillId="26" borderId="16" xfId="0" applyFont="1" applyFill="1" applyBorder="1" applyAlignment="1">
      <alignment horizontal="center" vertical="center"/>
    </xf>
    <xf numFmtId="0" fontId="21" fillId="26" borderId="17" xfId="1" applyFont="1" applyFill="1" applyBorder="1" applyAlignment="1">
      <alignment horizontal="center" vertical="center" wrapText="1"/>
    </xf>
    <xf numFmtId="0" fontId="24" fillId="26" borderId="17" xfId="1" applyFont="1" applyFill="1" applyBorder="1" applyAlignment="1">
      <alignment horizontal="center" vertical="center" wrapText="1"/>
    </xf>
    <xf numFmtId="176" fontId="24" fillId="26" borderId="18" xfId="1" applyNumberFormat="1" applyFont="1" applyFill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4" fillId="27" borderId="10" xfId="1" applyFont="1" applyFill="1" applyBorder="1" applyAlignment="1">
      <alignment horizontal="center" vertical="center" wrapText="1"/>
    </xf>
    <xf numFmtId="0" fontId="1" fillId="27" borderId="10" xfId="1" applyFill="1" applyBorder="1" applyAlignment="1">
      <alignment horizontal="center" vertical="center"/>
    </xf>
    <xf numFmtId="176" fontId="4" fillId="27" borderId="12" xfId="1" applyNumberFormat="1" applyFont="1" applyFill="1" applyBorder="1" applyAlignment="1">
      <alignment horizontal="center" vertical="center" wrapText="1"/>
    </xf>
    <xf numFmtId="0" fontId="1" fillId="27" borderId="20" xfId="1" applyFill="1" applyBorder="1" applyAlignment="1">
      <alignment horizontal="center" vertical="center"/>
    </xf>
    <xf numFmtId="0" fontId="24" fillId="27" borderId="20" xfId="1" applyFont="1" applyFill="1" applyBorder="1" applyAlignment="1">
      <alignment horizontal="center" vertical="center" wrapText="1"/>
    </xf>
    <xf numFmtId="176" fontId="23" fillId="27" borderId="21" xfId="1" applyNumberFormat="1" applyFont="1" applyFill="1" applyBorder="1" applyAlignment="1">
      <alignment horizontal="center" vertical="center" wrapText="1"/>
    </xf>
    <xf numFmtId="0" fontId="24" fillId="27" borderId="23" xfId="1" applyFont="1" applyFill="1" applyBorder="1" applyAlignment="1">
      <alignment horizontal="center" vertical="center" wrapText="1"/>
    </xf>
    <xf numFmtId="0" fontId="1" fillId="27" borderId="23" xfId="1" applyFill="1" applyBorder="1" applyAlignment="1">
      <alignment horizontal="center" vertical="center"/>
    </xf>
    <xf numFmtId="176" fontId="23" fillId="27" borderId="24" xfId="1" applyNumberFormat="1" applyFont="1" applyFill="1" applyBorder="1" applyAlignment="1">
      <alignment horizontal="center" vertical="center" wrapText="1"/>
    </xf>
    <xf numFmtId="0" fontId="24" fillId="27" borderId="14" xfId="1" applyFont="1" applyFill="1" applyBorder="1" applyAlignment="1">
      <alignment horizontal="center" vertical="center" wrapText="1"/>
    </xf>
    <xf numFmtId="0" fontId="1" fillId="27" borderId="14" xfId="1" applyFill="1" applyBorder="1" applyAlignment="1">
      <alignment horizontal="center" vertical="center"/>
    </xf>
    <xf numFmtId="176" fontId="23" fillId="27" borderId="15" xfId="1" applyNumberFormat="1" applyFont="1" applyFill="1" applyBorder="1" applyAlignment="1">
      <alignment horizontal="center" vertical="center" wrapText="1"/>
    </xf>
    <xf numFmtId="176" fontId="23" fillId="27" borderId="12" xfId="1" applyNumberFormat="1" applyFont="1" applyFill="1" applyBorder="1" applyAlignment="1">
      <alignment horizontal="center" vertical="center" wrapText="1"/>
    </xf>
    <xf numFmtId="0" fontId="24" fillId="27" borderId="17" xfId="1" applyFont="1" applyFill="1" applyBorder="1" applyAlignment="1">
      <alignment horizontal="center" vertical="center" wrapText="1"/>
    </xf>
    <xf numFmtId="0" fontId="1" fillId="27" borderId="17" xfId="1" applyFill="1" applyBorder="1" applyAlignment="1">
      <alignment horizontal="center" vertical="center"/>
    </xf>
    <xf numFmtId="176" fontId="4" fillId="27" borderId="18" xfId="1" applyNumberFormat="1" applyFont="1" applyFill="1" applyBorder="1" applyAlignment="1">
      <alignment horizontal="center" vertical="center" wrapText="1"/>
    </xf>
  </cellXfs>
  <cellStyles count="44">
    <cellStyle name="20% - 着色 1" xfId="2" builtinId="30" customBuiltin="1"/>
    <cellStyle name="20% - 着色 2" xfId="3" builtinId="34" customBuiltin="1"/>
    <cellStyle name="20% - 着色 3" xfId="4" builtinId="38" customBuiltin="1"/>
    <cellStyle name="20% - 着色 4" xfId="5" builtinId="42" customBuiltin="1"/>
    <cellStyle name="20% - 着色 5" xfId="6" builtinId="46" customBuiltin="1"/>
    <cellStyle name="20% - 着色 6" xfId="7" builtinId="50" customBuiltin="1"/>
    <cellStyle name="40% - 着色 1" xfId="8" builtinId="31" customBuiltin="1"/>
    <cellStyle name="40% - 着色 2" xfId="9" builtinId="35" customBuiltin="1"/>
    <cellStyle name="40% - 着色 3" xfId="10" builtinId="39" customBuiltin="1"/>
    <cellStyle name="40% - 着色 4" xfId="11" builtinId="43" customBuiltin="1"/>
    <cellStyle name="40% - 着色 5" xfId="12" builtinId="47" customBuiltin="1"/>
    <cellStyle name="40% - 着色 6" xfId="13" builtinId="51" customBuiltin="1"/>
    <cellStyle name="60% - 着色 1" xfId="14" builtinId="32" customBuiltin="1"/>
    <cellStyle name="60% - 着色 2" xfId="15" builtinId="36" customBuiltin="1"/>
    <cellStyle name="60% - 着色 3" xfId="16" builtinId="40" customBuiltin="1"/>
    <cellStyle name="60% - 着色 4" xfId="17" builtinId="44" customBuiltin="1"/>
    <cellStyle name="60% - 着色 5" xfId="18" builtinId="48" customBuiltin="1"/>
    <cellStyle name="60% - 着色 6" xfId="19" builtinId="52" customBuiltin="1"/>
    <cellStyle name="Normal_AutoPriceV40" xfId="20"/>
    <cellStyle name="标题" xfId="21" builtinId="15" customBuiltin="1"/>
    <cellStyle name="标题 1" xfId="22" builtinId="16" customBuiltin="1"/>
    <cellStyle name="标题 2" xfId="23" builtinId="17" customBuiltin="1"/>
    <cellStyle name="标题 3" xfId="24" builtinId="18" customBuiltin="1"/>
    <cellStyle name="标题 4" xfId="25" builtinId="19" customBuiltin="1"/>
    <cellStyle name="差" xfId="26" builtinId="27" customBuiltin="1"/>
    <cellStyle name="常规" xfId="0" builtinId="0"/>
    <cellStyle name="好" xfId="27" builtinId="26" customBuiltin="1"/>
    <cellStyle name="汇总" xfId="28" builtinId="25" customBuiltin="1"/>
    <cellStyle name="计算" xfId="29" builtinId="22" customBuiltin="1"/>
    <cellStyle name="检查单元格" xfId="30" builtinId="23" customBuiltin="1"/>
    <cellStyle name="解释性文本" xfId="31" builtinId="53" customBuiltin="1"/>
    <cellStyle name="警告文本" xfId="32" builtinId="11" customBuiltin="1"/>
    <cellStyle name="链接单元格" xfId="33" builtinId="24" customBuiltin="1"/>
    <cellStyle name="适中" xfId="40" builtinId="28" customBuiltin="1"/>
    <cellStyle name="输出" xfId="41" builtinId="21" customBuiltin="1"/>
    <cellStyle name="输入" xfId="42" builtinId="20" customBuiltin="1"/>
    <cellStyle name="样式 1" xfId="1"/>
    <cellStyle name="着色 1" xfId="34" builtinId="29" customBuiltin="1"/>
    <cellStyle name="着色 2" xfId="35" builtinId="33" customBuiltin="1"/>
    <cellStyle name="着色 3" xfId="36" builtinId="37" customBuiltin="1"/>
    <cellStyle name="着色 4" xfId="37" builtinId="41" customBuiltin="1"/>
    <cellStyle name="着色 5" xfId="38" builtinId="45" customBuiltin="1"/>
    <cellStyle name="着色 6" xfId="39" builtinId="49" customBuiltin="1"/>
    <cellStyle name="注释" xfId="43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5"/>
  <sheetViews>
    <sheetView tabSelected="1" topLeftCell="B1" zoomScale="85" zoomScaleNormal="85" workbookViewId="0">
      <selection activeCell="F20" sqref="F20"/>
    </sheetView>
  </sheetViews>
  <sheetFormatPr defaultRowHeight="14.25"/>
  <cols>
    <col min="1" max="1" width="9" customWidth="1"/>
    <col min="3" max="3" width="17.75" customWidth="1"/>
    <col min="10" max="10" width="30.25" customWidth="1"/>
  </cols>
  <sheetData>
    <row r="1" spans="2:10" ht="39" customHeight="1" thickBot="1">
      <c r="C1" s="34" t="s">
        <v>9</v>
      </c>
      <c r="D1" s="35"/>
      <c r="E1" s="35"/>
      <c r="F1" s="35"/>
      <c r="G1" s="35"/>
      <c r="H1" s="35"/>
      <c r="I1" s="35"/>
      <c r="J1" s="35"/>
    </row>
    <row r="2" spans="2:10" ht="29.45" customHeight="1" thickBot="1">
      <c r="B2" s="16" t="s">
        <v>28</v>
      </c>
      <c r="C2" s="17" t="s">
        <v>6</v>
      </c>
      <c r="D2" s="18" t="s">
        <v>0</v>
      </c>
      <c r="E2" s="18" t="s">
        <v>1</v>
      </c>
      <c r="F2" s="18" t="s">
        <v>2</v>
      </c>
      <c r="G2" s="19" t="s">
        <v>3</v>
      </c>
      <c r="H2" s="18" t="s">
        <v>4</v>
      </c>
      <c r="I2" s="18" t="s">
        <v>8</v>
      </c>
      <c r="J2" s="20" t="s">
        <v>5</v>
      </c>
    </row>
    <row r="3" spans="2:10" ht="25.15" customHeight="1">
      <c r="B3" s="39" t="s">
        <v>21</v>
      </c>
      <c r="C3" s="22" t="s">
        <v>10</v>
      </c>
      <c r="D3" s="12"/>
      <c r="E3" s="12"/>
      <c r="F3" s="13"/>
      <c r="G3" s="13"/>
      <c r="H3" s="12"/>
      <c r="I3" s="12">
        <v>2</v>
      </c>
      <c r="J3" s="14"/>
    </row>
    <row r="4" spans="2:10" ht="25.15" customHeight="1">
      <c r="B4" s="37"/>
      <c r="C4" s="15" t="s">
        <v>11</v>
      </c>
      <c r="D4" s="7"/>
      <c r="E4" s="7">
        <v>4</v>
      </c>
      <c r="F4" s="3"/>
      <c r="G4" s="3"/>
      <c r="H4" s="7"/>
      <c r="I4" s="7"/>
      <c r="J4" s="27" t="s">
        <v>36</v>
      </c>
    </row>
    <row r="5" spans="2:10" ht="25.15" customHeight="1">
      <c r="B5" s="37"/>
      <c r="C5" s="15" t="s">
        <v>12</v>
      </c>
      <c r="D5" s="7"/>
      <c r="E5" s="7"/>
      <c r="F5" s="3">
        <v>4</v>
      </c>
      <c r="G5" s="3"/>
      <c r="H5" s="7"/>
      <c r="I5" s="7"/>
      <c r="J5" s="8" t="s">
        <v>37</v>
      </c>
    </row>
    <row r="6" spans="2:10" ht="25.15" customHeight="1">
      <c r="B6" s="37"/>
      <c r="C6" s="15" t="s">
        <v>31</v>
      </c>
      <c r="D6" s="7"/>
      <c r="E6" s="7"/>
      <c r="F6" s="3">
        <v>2</v>
      </c>
      <c r="G6" s="3"/>
      <c r="H6" s="7"/>
      <c r="I6" s="7"/>
      <c r="J6" s="8" t="s">
        <v>38</v>
      </c>
    </row>
    <row r="7" spans="2:10" ht="25.15" customHeight="1">
      <c r="B7" s="37"/>
      <c r="C7" s="15" t="s">
        <v>13</v>
      </c>
      <c r="D7" s="7">
        <v>1</v>
      </c>
      <c r="E7" s="7"/>
      <c r="F7" s="3"/>
      <c r="G7" s="3"/>
      <c r="H7" s="7"/>
      <c r="I7" s="7"/>
      <c r="J7" s="8"/>
    </row>
    <row r="8" spans="2:10" ht="25.15" customHeight="1">
      <c r="B8" s="37"/>
      <c r="C8" s="15" t="s">
        <v>14</v>
      </c>
      <c r="D8" s="7">
        <v>1</v>
      </c>
      <c r="E8" s="7"/>
      <c r="F8" s="3"/>
      <c r="G8" s="3"/>
      <c r="H8" s="7"/>
      <c r="I8" s="7"/>
      <c r="J8" s="8"/>
    </row>
    <row r="9" spans="2:10" ht="25.15" customHeight="1">
      <c r="B9" s="37"/>
      <c r="C9" s="15" t="s">
        <v>15</v>
      </c>
      <c r="D9" s="7">
        <f>3*2</f>
        <v>6</v>
      </c>
      <c r="E9" s="7">
        <f>3*1</f>
        <v>3</v>
      </c>
      <c r="F9" s="3"/>
      <c r="G9" s="3"/>
      <c r="H9" s="7"/>
      <c r="I9" s="7"/>
      <c r="J9" s="8" t="s">
        <v>34</v>
      </c>
    </row>
    <row r="10" spans="2:10" ht="25.15" customHeight="1">
      <c r="B10" s="37"/>
      <c r="C10" s="15" t="s">
        <v>26</v>
      </c>
      <c r="D10" s="7">
        <v>2</v>
      </c>
      <c r="E10" s="7">
        <v>1</v>
      </c>
      <c r="F10" s="3"/>
      <c r="G10" s="3"/>
      <c r="H10" s="7"/>
      <c r="I10" s="7"/>
      <c r="J10" s="8" t="s">
        <v>34</v>
      </c>
    </row>
    <row r="11" spans="2:10" ht="25.15" customHeight="1">
      <c r="B11" s="37"/>
      <c r="C11" s="15" t="s">
        <v>16</v>
      </c>
      <c r="D11" s="7"/>
      <c r="E11" s="7">
        <v>1</v>
      </c>
      <c r="F11" s="3">
        <v>2</v>
      </c>
      <c r="G11" s="3"/>
      <c r="H11" s="7"/>
      <c r="I11" s="7"/>
      <c r="J11" s="8"/>
    </row>
    <row r="12" spans="2:10" ht="42.75" customHeight="1">
      <c r="B12" s="37"/>
      <c r="C12" s="15" t="s">
        <v>19</v>
      </c>
      <c r="D12" s="44">
        <v>3</v>
      </c>
      <c r="E12" s="44">
        <v>6</v>
      </c>
      <c r="F12" s="45"/>
      <c r="G12" s="45"/>
      <c r="H12" s="44"/>
      <c r="I12" s="44"/>
      <c r="J12" s="46" t="s">
        <v>43</v>
      </c>
    </row>
    <row r="13" spans="2:10" ht="25.15" customHeight="1" thickBot="1">
      <c r="B13" s="40"/>
      <c r="C13" s="23" t="s">
        <v>20</v>
      </c>
      <c r="D13" s="9">
        <v>2</v>
      </c>
      <c r="E13" s="9">
        <v>2</v>
      </c>
      <c r="F13" s="10"/>
      <c r="G13" s="10"/>
      <c r="H13" s="9"/>
      <c r="I13" s="9"/>
      <c r="J13" s="11"/>
    </row>
    <row r="14" spans="2:10" ht="25.15" customHeight="1">
      <c r="B14" s="36" t="s">
        <v>22</v>
      </c>
      <c r="C14" s="21" t="s">
        <v>10</v>
      </c>
      <c r="D14" s="5"/>
      <c r="E14" s="5"/>
      <c r="F14" s="4"/>
      <c r="G14" s="4"/>
      <c r="H14" s="5"/>
      <c r="I14" s="5">
        <v>1</v>
      </c>
      <c r="J14" s="6"/>
    </row>
    <row r="15" spans="2:10" ht="25.15" customHeight="1">
      <c r="B15" s="37"/>
      <c r="C15" s="15" t="s">
        <v>11</v>
      </c>
      <c r="D15" s="7"/>
      <c r="E15" s="7">
        <v>2</v>
      </c>
      <c r="F15" s="3"/>
      <c r="G15" s="3"/>
      <c r="H15" s="7"/>
      <c r="I15" s="7"/>
      <c r="J15" s="27" t="s">
        <v>36</v>
      </c>
    </row>
    <row r="16" spans="2:10" ht="25.15" customHeight="1">
      <c r="B16" s="37"/>
      <c r="C16" s="15" t="s">
        <v>12</v>
      </c>
      <c r="D16" s="7"/>
      <c r="E16" s="7"/>
      <c r="F16" s="3">
        <v>2</v>
      </c>
      <c r="G16" s="3"/>
      <c r="H16" s="7"/>
      <c r="I16" s="7"/>
      <c r="J16" s="8" t="s">
        <v>37</v>
      </c>
    </row>
    <row r="17" spans="2:10" ht="25.15" customHeight="1">
      <c r="B17" s="37"/>
      <c r="C17" s="15" t="s">
        <v>31</v>
      </c>
      <c r="D17" s="7"/>
      <c r="E17" s="7"/>
      <c r="F17" s="3">
        <v>1</v>
      </c>
      <c r="G17" s="3"/>
      <c r="H17" s="7"/>
      <c r="I17" s="7"/>
      <c r="J17" s="8" t="s">
        <v>38</v>
      </c>
    </row>
    <row r="18" spans="2:10" ht="25.15" customHeight="1">
      <c r="B18" s="37"/>
      <c r="C18" s="15" t="s">
        <v>13</v>
      </c>
      <c r="D18" s="7">
        <v>1</v>
      </c>
      <c r="E18" s="7"/>
      <c r="F18" s="3"/>
      <c r="G18" s="3"/>
      <c r="H18" s="7"/>
      <c r="I18" s="7"/>
      <c r="J18" s="8"/>
    </row>
    <row r="19" spans="2:10" ht="25.15" customHeight="1">
      <c r="B19" s="37"/>
      <c r="C19" s="15" t="s">
        <v>14</v>
      </c>
      <c r="D19" s="7">
        <v>1</v>
      </c>
      <c r="E19" s="7"/>
      <c r="F19" s="3"/>
      <c r="G19" s="3"/>
      <c r="H19" s="7"/>
      <c r="I19" s="7"/>
      <c r="J19" s="8"/>
    </row>
    <row r="20" spans="2:10" ht="25.15" customHeight="1">
      <c r="B20" s="37"/>
      <c r="C20" s="15" t="s">
        <v>15</v>
      </c>
      <c r="D20" s="7">
        <f>2*2</f>
        <v>4</v>
      </c>
      <c r="E20" s="7">
        <f>2*1</f>
        <v>2</v>
      </c>
      <c r="F20" s="3"/>
      <c r="G20" s="3"/>
      <c r="H20" s="7"/>
      <c r="I20" s="7"/>
      <c r="J20" s="8" t="s">
        <v>34</v>
      </c>
    </row>
    <row r="21" spans="2:10" ht="25.15" customHeight="1">
      <c r="B21" s="37"/>
      <c r="C21" s="15" t="s">
        <v>26</v>
      </c>
      <c r="D21" s="7">
        <v>2</v>
      </c>
      <c r="E21" s="7">
        <v>1</v>
      </c>
      <c r="F21" s="3"/>
      <c r="G21" s="3"/>
      <c r="H21" s="7"/>
      <c r="I21" s="7"/>
      <c r="J21" s="8" t="s">
        <v>34</v>
      </c>
    </row>
    <row r="22" spans="2:10" ht="25.15" customHeight="1">
      <c r="B22" s="37"/>
      <c r="C22" s="15" t="s">
        <v>16</v>
      </c>
      <c r="D22" s="7"/>
      <c r="E22" s="7">
        <v>1</v>
      </c>
      <c r="F22" s="3">
        <v>2</v>
      </c>
      <c r="G22" s="3"/>
      <c r="H22" s="7"/>
      <c r="I22" s="7"/>
      <c r="J22" s="8"/>
    </row>
    <row r="23" spans="2:10" ht="41.25" customHeight="1">
      <c r="B23" s="37"/>
      <c r="C23" s="15" t="s">
        <v>19</v>
      </c>
      <c r="D23" s="44">
        <v>3</v>
      </c>
      <c r="E23" s="44">
        <v>6</v>
      </c>
      <c r="F23" s="45"/>
      <c r="G23" s="45"/>
      <c r="H23" s="44"/>
      <c r="I23" s="44"/>
      <c r="J23" s="46" t="s">
        <v>43</v>
      </c>
    </row>
    <row r="24" spans="2:10" ht="25.15" customHeight="1" thickBot="1">
      <c r="B24" s="38"/>
      <c r="C24" s="15" t="s">
        <v>20</v>
      </c>
      <c r="D24" s="44">
        <v>2</v>
      </c>
      <c r="E24" s="44">
        <v>2</v>
      </c>
      <c r="F24" s="47"/>
      <c r="G24" s="47"/>
      <c r="H24" s="48"/>
      <c r="I24" s="48"/>
      <c r="J24" s="49" t="s">
        <v>35</v>
      </c>
    </row>
    <row r="25" spans="2:10" ht="25.15" customHeight="1">
      <c r="B25" s="39" t="s">
        <v>24</v>
      </c>
      <c r="C25" s="22" t="s">
        <v>18</v>
      </c>
      <c r="D25" s="50">
        <v>7</v>
      </c>
      <c r="E25" s="50">
        <v>2</v>
      </c>
      <c r="F25" s="51"/>
      <c r="G25" s="51"/>
      <c r="H25" s="50"/>
      <c r="I25" s="50"/>
      <c r="J25" s="52"/>
    </row>
    <row r="26" spans="2:10" ht="25.15" customHeight="1">
      <c r="B26" s="36"/>
      <c r="C26" s="33" t="s">
        <v>40</v>
      </c>
      <c r="D26" s="53">
        <v>4</v>
      </c>
      <c r="E26" s="53">
        <v>2</v>
      </c>
      <c r="F26" s="54"/>
      <c r="G26" s="54"/>
      <c r="H26" s="53"/>
      <c r="I26" s="53"/>
      <c r="J26" s="55"/>
    </row>
    <row r="27" spans="2:10" ht="25.15" customHeight="1">
      <c r="B27" s="41"/>
      <c r="C27" s="15" t="s">
        <v>17</v>
      </c>
      <c r="D27" s="44"/>
      <c r="E27" s="44"/>
      <c r="F27" s="45">
        <v>2</v>
      </c>
      <c r="G27" s="45"/>
      <c r="H27" s="44"/>
      <c r="I27" s="44"/>
      <c r="J27" s="56"/>
    </row>
    <row r="28" spans="2:10" ht="25.15" customHeight="1">
      <c r="B28" s="42"/>
      <c r="C28" s="15" t="s">
        <v>16</v>
      </c>
      <c r="D28" s="44"/>
      <c r="E28" s="44">
        <v>1</v>
      </c>
      <c r="F28" s="45">
        <v>1</v>
      </c>
      <c r="G28" s="45"/>
      <c r="H28" s="44"/>
      <c r="I28" s="44"/>
      <c r="J28" s="56"/>
    </row>
    <row r="29" spans="2:10" ht="25.15" customHeight="1">
      <c r="B29" s="42"/>
      <c r="C29" s="15" t="s">
        <v>23</v>
      </c>
      <c r="D29" s="44"/>
      <c r="E29" s="44">
        <v>1</v>
      </c>
      <c r="F29" s="45"/>
      <c r="G29" s="45"/>
      <c r="H29" s="44"/>
      <c r="I29" s="44"/>
      <c r="J29" s="56"/>
    </row>
    <row r="30" spans="2:10" ht="25.15" customHeight="1">
      <c r="B30" s="42"/>
      <c r="C30" s="15" t="s">
        <v>30</v>
      </c>
      <c r="D30" s="44">
        <f>2*2</f>
        <v>4</v>
      </c>
      <c r="E30" s="44"/>
      <c r="F30" s="45"/>
      <c r="G30" s="45"/>
      <c r="H30" s="44"/>
      <c r="I30" s="44"/>
      <c r="J30" s="56"/>
    </row>
    <row r="31" spans="2:10" ht="25.15" customHeight="1">
      <c r="B31" s="42"/>
      <c r="C31" s="15" t="s">
        <v>32</v>
      </c>
      <c r="D31" s="44">
        <v>2</v>
      </c>
      <c r="E31" s="44"/>
      <c r="F31" s="45"/>
      <c r="G31" s="45"/>
      <c r="H31" s="44"/>
      <c r="I31" s="44"/>
      <c r="J31" s="56" t="s">
        <v>41</v>
      </c>
    </row>
    <row r="32" spans="2:10" ht="36.75" customHeight="1" thickBot="1">
      <c r="B32" s="43"/>
      <c r="C32" s="23" t="s">
        <v>33</v>
      </c>
      <c r="D32" s="57">
        <v>4</v>
      </c>
      <c r="E32" s="57"/>
      <c r="F32" s="58"/>
      <c r="G32" s="58"/>
      <c r="H32" s="57"/>
      <c r="I32" s="57"/>
      <c r="J32" s="59" t="s">
        <v>42</v>
      </c>
    </row>
    <row r="33" spans="2:10" ht="25.15" customHeight="1">
      <c r="B33" s="28" t="s">
        <v>39</v>
      </c>
      <c r="C33" s="24" t="s">
        <v>25</v>
      </c>
      <c r="D33" s="25">
        <f t="shared" ref="D33:I33" si="0">SUM(D3:D32)</f>
        <v>49</v>
      </c>
      <c r="E33" s="25">
        <f t="shared" si="0"/>
        <v>37</v>
      </c>
      <c r="F33" s="25">
        <f t="shared" si="0"/>
        <v>16</v>
      </c>
      <c r="G33" s="25">
        <f t="shared" si="0"/>
        <v>0</v>
      </c>
      <c r="H33" s="25">
        <f t="shared" si="0"/>
        <v>0</v>
      </c>
      <c r="I33" s="25">
        <f t="shared" si="0"/>
        <v>3</v>
      </c>
      <c r="J33" s="26" t="s">
        <v>27</v>
      </c>
    </row>
    <row r="34" spans="2:10" ht="25.15" customHeight="1" thickBot="1">
      <c r="B34" s="29"/>
      <c r="C34" s="30" t="s">
        <v>7</v>
      </c>
      <c r="D34" s="31">
        <f>SUM(D4:D33)</f>
        <v>98</v>
      </c>
      <c r="E34" s="31">
        <f>SUM(E4:E33)</f>
        <v>74</v>
      </c>
      <c r="F34" s="31">
        <f>SUM(F4:F33)</f>
        <v>32</v>
      </c>
      <c r="G34" s="31">
        <f>SUM(G4:G33)</f>
        <v>0</v>
      </c>
      <c r="H34" s="31">
        <f>SUM(H4:H33)</f>
        <v>0</v>
      </c>
      <c r="I34" s="31">
        <f>SUM(I3:I33)</f>
        <v>6</v>
      </c>
      <c r="J34" s="32" t="s">
        <v>29</v>
      </c>
    </row>
    <row r="35" spans="2:10" ht="25.15" customHeight="1">
      <c r="C35" s="1"/>
      <c r="D35" s="1"/>
      <c r="E35" s="1"/>
      <c r="F35" s="1"/>
      <c r="G35" s="2"/>
      <c r="H35" s="2"/>
      <c r="I35" s="1"/>
      <c r="J35" s="1"/>
    </row>
  </sheetData>
  <mergeCells count="4">
    <mergeCell ref="C1:J1"/>
    <mergeCell ref="B14:B24"/>
    <mergeCell ref="B3:B13"/>
    <mergeCell ref="B25:B32"/>
  </mergeCells>
  <phoneticPr fontId="20" type="noConversion"/>
  <pageMargins left="1.1499999999999999" right="0.48" top="1" bottom="1" header="0.5" footer="0.5"/>
  <pageSetup paperSize="9" scale="93" orientation="portrait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IO点表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赵瑞</cp:lastModifiedBy>
  <cp:lastPrinted>2008-10-23T04:40:23Z</cp:lastPrinted>
  <dcterms:created xsi:type="dcterms:W3CDTF">2008-10-23T01:55:55Z</dcterms:created>
  <dcterms:modified xsi:type="dcterms:W3CDTF">2018-02-07T15:29:17Z</dcterms:modified>
</cp:coreProperties>
</file>